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wal-mart" sheetId="4" r:id="rId4"/>
    <s:sheet name="existing 2" sheetId="5" r:id="rId5"/>
    <s:sheet name="existing 4" sheetId="6" r:id="rId6"/>
    <s:sheet name="existing 3" sheetId="7" r:id="rId7"/>
    <s:sheet name="existing 0" sheetId="8" r:id="rId8"/>
    <s:sheet name="existing 1" sheetId="9" r:id="rId9"/>
  </s:sheets>
  <s:definedNames/>
  <s:calcPr calcId="124519" fullCalcOnLoad="1"/>
</s:workbook>
</file>

<file path=xl/sharedStrings.xml><?xml version="1.0" encoding="utf-8"?>
<sst xmlns="http://schemas.openxmlformats.org/spreadsheetml/2006/main" uniqueCount="72">
  <si>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</si>
  <si>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</si>
  <si>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</si>
  <si>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</si>
  <si>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</si>
  <si>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</si>
  <si>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</si>
  <si>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</si>
  <si>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birth</t>
  </si>
  <si>
    <t>conception</t>
  </si>
  <si>
    <t>death</t>
  </si>
  <si>
    <t>maturity</t>
  </si>
  <si>
    <t>old age</t>
  </si>
  <si>
    <t>revenue: consolidated results</t>
  </si>
  <si>
    <t>total revenue</t>
  </si>
  <si>
    <t>cost: consolidated results</t>
  </si>
  <si>
    <t>total cost</t>
  </si>
  <si>
    <t xml:space="preserve">    monthly expense from known annual start.</t>
  </si>
  <si>
    <t xml:space="preserve">    total g&amp;a</t>
  </si>
  <si>
    <t xml:space="preserve">    ref_year</t>
  </si>
  <si>
    <t xml:space="preserve">    inflation-adjusted monthly expense from known annual start.</t>
  </si>
  <si>
    <t xml:space="preserve">    total marketing</t>
  </si>
  <si>
    <t xml:space="preserve">  sg&amp;a: details</t>
  </si>
  <si>
    <t xml:space="preserve">  total sg&amp;a</t>
  </si>
  <si>
    <t xml:space="preserve">  employee expense: consolidated results</t>
  </si>
  <si>
    <t xml:space="preserve">  total employee expense</t>
  </si>
  <si>
    <t xml:space="preserve">  rent: consolidated results</t>
  </si>
  <si>
    <t xml:space="preserve">  total rent</t>
  </si>
  <si>
    <t xml:space="preserve">  utilities: consolidated results</t>
  </si>
  <si>
    <t xml:space="preserve">  total utilities</t>
  </si>
  <si>
    <t xml:space="preserve">  miscellanious: consolidated results</t>
  </si>
  <si>
    <t xml:space="preserve">    security: consolidated results</t>
  </si>
  <si>
    <t xml:space="preserve">    total security</t>
  </si>
  <si>
    <t xml:space="preserve">    it: consolidated results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</si>
  <si>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</si>
  <si>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</si>
  <si>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</si>
  <si>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</si>
  <si>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</si>
  <si>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basic ebitda calculator</t>
  </si>
  <si>
    <t>total ebitda</t>
  </si>
  <si>
    <t>assets</t>
  </si>
  <si>
    <t>liabilities</t>
  </si>
  <si>
    <t>equity</t>
  </si>
  <si>
    <t>annual_rev_per_mature_unit</t>
  </si>
  <si>
    <t>monthly unit revenue over lifecycle.</t>
  </si>
  <si>
    <t>active_gross_margin</t>
  </si>
  <si>
    <t>compute cost from known gross margin.</t>
  </si>
  <si>
    <t xml:space="preserve">  sg&amp;a</t>
  </si>
  <si>
    <t xml:space="preserve">  annual_inflation</t>
  </si>
  <si>
    <t xml:space="preserve">  ref_year</t>
  </si>
  <si>
    <t xml:space="preserve">  base_annual_expense</t>
  </si>
  <si>
    <t xml:space="preserve">  inflation-adjusted monthly expense from known annual start.</t>
  </si>
  <si>
    <t xml:space="preserve">  new_optional_tags</t>
  </si>
  <si>
    <t>['run-rate', 'cash rent', 'non-straight-line', 'non-GAAP']</t>
  </si>
  <si>
    <t xml:space="preserve">  fixed_monthly_value</t>
  </si>
  <si>
    <t xml:space="preserve">  set line to fixed monthly value.</t>
  </si>
  <si>
    <t xml:space="preserve">  source_multiplier</t>
  </si>
  <si>
    <t xml:space="preserve">  source_line_name</t>
  </si>
  <si>
    <t>Rent</t>
  </si>
  <si>
    <t xml:space="preserve">  max</t>
  </si>
  <si>
    <t xml:space="preserve">  min</t>
  </si>
  <si>
    <t xml:space="preserve">  set line based on source value and multiplier.</t>
  </si>
  <si>
    <t xml:space="preserve">    source_multiplier</t>
  </si>
  <si>
    <t xml:space="preserve">    source_line_name</t>
  </si>
  <si>
    <t xml:space="preserve">    min</t>
  </si>
  <si>
    <t xml:space="preserve">    set line based on source value and multiplier.</t>
  </si>
  <si>
    <t xml:space="preserve">    new_optional_tags</t>
  </si>
  <si>
    <t>['it', 'internet expense', 'telephony expense', 'cell phone', 'land line']</t>
  </si>
  <si>
    <t xml:space="preserve">    fixed_monthly_value</t>
  </si>
  <si>
    <t xml:space="preserve">    set line to fixed monthly value.</t>
  </si>
  <si>
    <t>ebitda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</si>
</sst>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O6"/>
  <sheetViews>
    <sheetView workbookViewId="0">
      <selection activeCell="A1" sqref="A1"/>
    </sheetView>
  </sheetViews>
  <sheetFormatPr baseColWidth="10" defaultRowHeight="15"/>
  <sheetData>
    <row r="3" spans="1:41">
      <c r="E3" s="1" t="n">
        <v>42185</v>
      </c>
      <c r="F3" s="1" t="n">
        <v>42216</v>
      </c>
      <c r="G3" s="1" t="n">
        <v>42247</v>
      </c>
      <c r="H3" s="1" t="n">
        <v>42277</v>
      </c>
      <c r="I3" s="1" t="n">
        <v>42308</v>
      </c>
      <c r="J3" s="1" t="n">
        <v>42338</v>
      </c>
      <c r="K3" s="1" t="n">
        <v>42369</v>
      </c>
      <c r="L3" s="1" t="n">
        <v>42400</v>
      </c>
      <c r="M3" s="1" t="n">
        <v>42429</v>
      </c>
      <c r="N3" s="1" t="n">
        <v>42460</v>
      </c>
      <c r="O3" s="1" t="n">
        <v>42490</v>
      </c>
      <c r="P3" s="1" t="n">
        <v>42521</v>
      </c>
      <c r="Q3" s="1" t="n">
        <v>42551</v>
      </c>
      <c r="R3" s="1" t="n">
        <v>42582</v>
      </c>
      <c r="S3" s="1" t="n">
        <v>42613</v>
      </c>
      <c r="T3" s="1" t="n">
        <v>42643</v>
      </c>
      <c r="U3" s="1" t="n">
        <v>42674</v>
      </c>
      <c r="V3" s="1" t="n">
        <v>42704</v>
      </c>
      <c r="W3" s="1" t="n">
        <v>42735</v>
      </c>
      <c r="X3" s="1" t="n">
        <v>42766</v>
      </c>
      <c r="Y3" s="1" t="n">
        <v>42794</v>
      </c>
      <c r="Z3" s="1" t="n">
        <v>42825</v>
      </c>
      <c r="AA3" s="1" t="n">
        <v>42855</v>
      </c>
      <c r="AB3" s="1" t="n">
        <v>42886</v>
      </c>
      <c r="AC3" s="1" t="n">
        <v>42916</v>
      </c>
      <c r="AD3" s="1" t="n">
        <v>42947</v>
      </c>
      <c r="AE3" s="1" t="n">
        <v>42978</v>
      </c>
      <c r="AF3" s="1" t="n">
        <v>43008</v>
      </c>
      <c r="AG3" s="1" t="n">
        <v>43039</v>
      </c>
      <c r="AH3" s="1" t="n">
        <v>43069</v>
      </c>
      <c r="AI3" s="1" t="n">
        <v>43100</v>
      </c>
      <c r="AJ3" s="1" t="n">
        <v>43131</v>
      </c>
      <c r="AK3" s="1" t="n">
        <v>43159</v>
      </c>
      <c r="AL3" s="1" t="n">
        <v>43190</v>
      </c>
      <c r="AM3" s="1" t="n">
        <v>43220</v>
      </c>
      <c r="AN3" s="1" t="n">
        <v>43251</v>
      </c>
      <c r="AO3" s="1" t="n">
        <v>43281</v>
      </c>
    </row>
    <row r="4" spans="1:41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</row>
    <row r="5" spans="1:41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</row>
    <row r="6" spans="1:41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O10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35916</v>
      </c>
      <c r="E18">
        <f>C18</f>
        <v/>
      </c>
      <c r="F18" s="1" t="n">
        <v>35916</v>
      </c>
      <c r="G18" s="1" t="n">
        <v>35916</v>
      </c>
      <c r="H18" s="1" t="n">
        <v>35916</v>
      </c>
      <c r="I18" s="1" t="n">
        <v>35916</v>
      </c>
      <c r="J18" s="1" t="n">
        <v>35916</v>
      </c>
      <c r="K18" s="1" t="n">
        <v>35916</v>
      </c>
      <c r="L18" s="1" t="n">
        <v>35916</v>
      </c>
      <c r="M18" s="1" t="n">
        <v>35916</v>
      </c>
      <c r="N18" s="1" t="n">
        <v>35916</v>
      </c>
      <c r="O18" s="1" t="n">
        <v>35916</v>
      </c>
      <c r="P18" s="1" t="n">
        <v>35916</v>
      </c>
      <c r="Q18" s="1" t="n">
        <v>35916</v>
      </c>
      <c r="R18" s="1" t="n">
        <v>35916</v>
      </c>
      <c r="S18" s="1" t="n">
        <v>35916</v>
      </c>
      <c r="T18" s="1" t="n">
        <v>35916</v>
      </c>
      <c r="U18" s="1" t="n">
        <v>35916</v>
      </c>
      <c r="V18" s="1" t="n">
        <v>35916</v>
      </c>
      <c r="W18" s="1" t="n">
        <v>35916</v>
      </c>
      <c r="X18" s="1" t="n">
        <v>35916</v>
      </c>
      <c r="Y18" s="1" t="n">
        <v>35916</v>
      </c>
      <c r="Z18" s="1" t="n">
        <v>35916</v>
      </c>
      <c r="AA18" s="1" t="n">
        <v>35916</v>
      </c>
      <c r="AB18" s="1" t="n">
        <v>35916</v>
      </c>
      <c r="AC18" s="1" t="n">
        <v>35916</v>
      </c>
      <c r="AD18" s="1" t="n">
        <v>35916</v>
      </c>
      <c r="AE18" s="1" t="n">
        <v>35916</v>
      </c>
      <c r="AF18" s="1" t="n">
        <v>35916</v>
      </c>
      <c r="AG18" s="1" t="n">
        <v>35916</v>
      </c>
      <c r="AH18" s="1" t="n">
        <v>35916</v>
      </c>
      <c r="AI18" s="1" t="n">
        <v>35916</v>
      </c>
      <c r="AJ18" s="1" t="n">
        <v>35916</v>
      </c>
      <c r="AK18" s="1" t="n">
        <v>35916</v>
      </c>
      <c r="AL18" s="1" t="n">
        <v>35916</v>
      </c>
      <c r="AM18" s="1" t="n">
        <v>35916</v>
      </c>
      <c r="AN18" s="1" t="n">
        <v>35916</v>
      </c>
      <c r="AO18" s="1" t="n">
        <v>35916</v>
      </c>
    </row>
    <row r="19" spans="1:41">
      <c r="A19" t="s">
        <v>9</v>
      </c>
      <c r="C19" s="1" t="n">
        <v>35551</v>
      </c>
      <c r="E19">
        <f>C19</f>
        <v/>
      </c>
      <c r="F19" s="1" t="n">
        <v>35551</v>
      </c>
      <c r="G19" s="1" t="n">
        <v>35551</v>
      </c>
      <c r="H19" s="1" t="n">
        <v>35551</v>
      </c>
      <c r="I19" s="1" t="n">
        <v>35551</v>
      </c>
      <c r="J19" s="1" t="n">
        <v>35551</v>
      </c>
      <c r="K19" s="1" t="n">
        <v>35551</v>
      </c>
      <c r="L19" s="1" t="n">
        <v>35551</v>
      </c>
      <c r="M19" s="1" t="n">
        <v>35551</v>
      </c>
      <c r="N19" s="1" t="n">
        <v>35551</v>
      </c>
      <c r="O19" s="1" t="n">
        <v>35551</v>
      </c>
      <c r="P19" s="1" t="n">
        <v>35551</v>
      </c>
      <c r="Q19" s="1" t="n">
        <v>35551</v>
      </c>
      <c r="R19" s="1" t="n">
        <v>35551</v>
      </c>
      <c r="S19" s="1" t="n">
        <v>35551</v>
      </c>
      <c r="T19" s="1" t="n">
        <v>35551</v>
      </c>
      <c r="U19" s="1" t="n">
        <v>35551</v>
      </c>
      <c r="V19" s="1" t="n">
        <v>35551</v>
      </c>
      <c r="W19" s="1" t="n">
        <v>35551</v>
      </c>
      <c r="X19" s="1" t="n">
        <v>35551</v>
      </c>
      <c r="Y19" s="1" t="n">
        <v>35551</v>
      </c>
      <c r="Z19" s="1" t="n">
        <v>35551</v>
      </c>
      <c r="AA19" s="1" t="n">
        <v>35551</v>
      </c>
      <c r="AB19" s="1" t="n">
        <v>35551</v>
      </c>
      <c r="AC19" s="1" t="n">
        <v>35551</v>
      </c>
      <c r="AD19" s="1" t="n">
        <v>35551</v>
      </c>
      <c r="AE19" s="1" t="n">
        <v>35551</v>
      </c>
      <c r="AF19" s="1" t="n">
        <v>35551</v>
      </c>
      <c r="AG19" s="1" t="n">
        <v>35551</v>
      </c>
      <c r="AH19" s="1" t="n">
        <v>35551</v>
      </c>
      <c r="AI19" s="1" t="n">
        <v>35551</v>
      </c>
      <c r="AJ19" s="1" t="n">
        <v>35551</v>
      </c>
      <c r="AK19" s="1" t="n">
        <v>35551</v>
      </c>
      <c r="AL19" s="1" t="n">
        <v>35551</v>
      </c>
      <c r="AM19" s="1" t="n">
        <v>35551</v>
      </c>
      <c r="AN19" s="1" t="n">
        <v>35551</v>
      </c>
      <c r="AO19" s="1" t="n">
        <v>35551</v>
      </c>
    </row>
    <row r="20" spans="1:41">
      <c r="A20" t="s">
        <v>10</v>
      </c>
      <c r="C20" s="1" t="n">
        <v>54166</v>
      </c>
      <c r="E20">
        <f>C20</f>
        <v/>
      </c>
      <c r="F20" s="1" t="n">
        <v>54166</v>
      </c>
      <c r="G20" s="1" t="n">
        <v>54166</v>
      </c>
      <c r="H20" s="1" t="n">
        <v>54166</v>
      </c>
      <c r="I20" s="1" t="n">
        <v>54166</v>
      </c>
      <c r="J20" s="1" t="n">
        <v>54166</v>
      </c>
      <c r="K20" s="1" t="n">
        <v>54166</v>
      </c>
      <c r="L20" s="1" t="n">
        <v>54166</v>
      </c>
      <c r="M20" s="1" t="n">
        <v>54166</v>
      </c>
      <c r="N20" s="1" t="n">
        <v>54166</v>
      </c>
      <c r="O20" s="1" t="n">
        <v>54166</v>
      </c>
      <c r="P20" s="1" t="n">
        <v>54166</v>
      </c>
      <c r="Q20" s="1" t="n">
        <v>54166</v>
      </c>
      <c r="R20" s="1" t="n">
        <v>54166</v>
      </c>
      <c r="S20" s="1" t="n">
        <v>54166</v>
      </c>
      <c r="T20" s="1" t="n">
        <v>54166</v>
      </c>
      <c r="U20" s="1" t="n">
        <v>54166</v>
      </c>
      <c r="V20" s="1" t="n">
        <v>54166</v>
      </c>
      <c r="W20" s="1" t="n">
        <v>54166</v>
      </c>
      <c r="X20" s="1" t="n">
        <v>54166</v>
      </c>
      <c r="Y20" s="1" t="n">
        <v>54166</v>
      </c>
      <c r="Z20" s="1" t="n">
        <v>54166</v>
      </c>
      <c r="AA20" s="1" t="n">
        <v>54166</v>
      </c>
      <c r="AB20" s="1" t="n">
        <v>54166</v>
      </c>
      <c r="AC20" s="1" t="n">
        <v>54166</v>
      </c>
      <c r="AD20" s="1" t="n">
        <v>54166</v>
      </c>
      <c r="AE20" s="1" t="n">
        <v>54166</v>
      </c>
      <c r="AF20" s="1" t="n">
        <v>54166</v>
      </c>
      <c r="AG20" s="1" t="n">
        <v>54166</v>
      </c>
      <c r="AH20" s="1" t="n">
        <v>54166</v>
      </c>
      <c r="AI20" s="1" t="n">
        <v>54166</v>
      </c>
      <c r="AJ20" s="1" t="n">
        <v>54166</v>
      </c>
      <c r="AK20" s="1" t="n">
        <v>54166</v>
      </c>
      <c r="AL20" s="1" t="n">
        <v>54166</v>
      </c>
      <c r="AM20" s="1" t="n">
        <v>54166</v>
      </c>
      <c r="AN20" s="1" t="n">
        <v>54166</v>
      </c>
      <c r="AO20" s="1" t="n">
        <v>54166</v>
      </c>
    </row>
    <row r="21" spans="1:41">
      <c r="A21" t="s">
        <v>11</v>
      </c>
      <c r="C21" s="1" t="n">
        <v>41391</v>
      </c>
      <c r="E21">
        <f>C21</f>
        <v/>
      </c>
      <c r="F21" s="1" t="n">
        <v>41391</v>
      </c>
      <c r="G21" s="1" t="n">
        <v>41391</v>
      </c>
      <c r="H21" s="1" t="n">
        <v>41391</v>
      </c>
      <c r="I21" s="1" t="n">
        <v>41391</v>
      </c>
      <c r="J21" s="1" t="n">
        <v>41391</v>
      </c>
      <c r="K21" s="1" t="n">
        <v>41391</v>
      </c>
      <c r="L21" s="1" t="n">
        <v>41391</v>
      </c>
      <c r="M21" s="1" t="n">
        <v>41391</v>
      </c>
      <c r="N21" s="1" t="n">
        <v>41391</v>
      </c>
      <c r="O21" s="1" t="n">
        <v>41391</v>
      </c>
      <c r="P21" s="1" t="n">
        <v>41391</v>
      </c>
      <c r="Q21" s="1" t="n">
        <v>41391</v>
      </c>
      <c r="R21" s="1" t="n">
        <v>41391</v>
      </c>
      <c r="S21" s="1" t="n">
        <v>41391</v>
      </c>
      <c r="T21" s="1" t="n">
        <v>41391</v>
      </c>
      <c r="U21" s="1" t="n">
        <v>41391</v>
      </c>
      <c r="V21" s="1" t="n">
        <v>41391</v>
      </c>
      <c r="W21" s="1" t="n">
        <v>41391</v>
      </c>
      <c r="X21" s="1" t="n">
        <v>41391</v>
      </c>
      <c r="Y21" s="1" t="n">
        <v>41391</v>
      </c>
      <c r="Z21" s="1" t="n">
        <v>41391</v>
      </c>
      <c r="AA21" s="1" t="n">
        <v>41391</v>
      </c>
      <c r="AB21" s="1" t="n">
        <v>41391</v>
      </c>
      <c r="AC21" s="1" t="n">
        <v>41391</v>
      </c>
      <c r="AD21" s="1" t="n">
        <v>41391</v>
      </c>
      <c r="AE21" s="1" t="n">
        <v>41391</v>
      </c>
      <c r="AF21" s="1" t="n">
        <v>41391</v>
      </c>
      <c r="AG21" s="1" t="n">
        <v>41391</v>
      </c>
      <c r="AH21" s="1" t="n">
        <v>41391</v>
      </c>
      <c r="AI21" s="1" t="n">
        <v>41391</v>
      </c>
      <c r="AJ21" s="1" t="n">
        <v>41391</v>
      </c>
      <c r="AK21" s="1" t="n">
        <v>41391</v>
      </c>
      <c r="AL21" s="1" t="n">
        <v>41391</v>
      </c>
      <c r="AM21" s="1" t="n">
        <v>41391</v>
      </c>
      <c r="AN21" s="1" t="n">
        <v>41391</v>
      </c>
      <c r="AO21" s="1" t="n">
        <v>41391</v>
      </c>
    </row>
    <row r="22" spans="1:41">
      <c r="A22" t="s">
        <v>12</v>
      </c>
      <c r="C22" s="1" t="n">
        <v>48691</v>
      </c>
      <c r="E22">
        <f>C22</f>
        <v/>
      </c>
      <c r="F22" s="1" t="n">
        <v>48691</v>
      </c>
      <c r="G22" s="1" t="n">
        <v>48691</v>
      </c>
      <c r="H22" s="1" t="n">
        <v>48691</v>
      </c>
      <c r="I22" s="1" t="n">
        <v>48691</v>
      </c>
      <c r="J22" s="1" t="n">
        <v>48691</v>
      </c>
      <c r="K22" s="1" t="n">
        <v>48691</v>
      </c>
      <c r="L22" s="1" t="n">
        <v>48691</v>
      </c>
      <c r="M22" s="1" t="n">
        <v>48691</v>
      </c>
      <c r="N22" s="1" t="n">
        <v>48691</v>
      </c>
      <c r="O22" s="1" t="n">
        <v>48691</v>
      </c>
      <c r="P22" s="1" t="n">
        <v>48691</v>
      </c>
      <c r="Q22" s="1" t="n">
        <v>48691</v>
      </c>
      <c r="R22" s="1" t="n">
        <v>48691</v>
      </c>
      <c r="S22" s="1" t="n">
        <v>48691</v>
      </c>
      <c r="T22" s="1" t="n">
        <v>48691</v>
      </c>
      <c r="U22" s="1" t="n">
        <v>48691</v>
      </c>
      <c r="V22" s="1" t="n">
        <v>48691</v>
      </c>
      <c r="W22" s="1" t="n">
        <v>48691</v>
      </c>
      <c r="X22" s="1" t="n">
        <v>48691</v>
      </c>
      <c r="Y22" s="1" t="n">
        <v>48691</v>
      </c>
      <c r="Z22" s="1" t="n">
        <v>48691</v>
      </c>
      <c r="AA22" s="1" t="n">
        <v>48691</v>
      </c>
      <c r="AB22" s="1" t="n">
        <v>48691</v>
      </c>
      <c r="AC22" s="1" t="n">
        <v>48691</v>
      </c>
      <c r="AD22" s="1" t="n">
        <v>48691</v>
      </c>
      <c r="AE22" s="1" t="n">
        <v>48691</v>
      </c>
      <c r="AF22" s="1" t="n">
        <v>48691</v>
      </c>
      <c r="AG22" s="1" t="n">
        <v>48691</v>
      </c>
      <c r="AH22" s="1" t="n">
        <v>48691</v>
      </c>
      <c r="AI22" s="1" t="n">
        <v>48691</v>
      </c>
      <c r="AJ22" s="1" t="n">
        <v>48691</v>
      </c>
      <c r="AK22" s="1" t="n">
        <v>48691</v>
      </c>
      <c r="AL22" s="1" t="n">
        <v>48691</v>
      </c>
      <c r="AM22" s="1" t="n">
        <v>48691</v>
      </c>
      <c r="AN22" s="1" t="n">
        <v>48691</v>
      </c>
      <c r="AO22" s="1" t="n">
        <v>48691</v>
      </c>
    </row>
    <row r="24" spans="1:41">
      <c r="E24">
        <f>'existing 2'!E26</f>
        <v/>
      </c>
    </row>
    <row r="25" spans="1:41">
      <c r="E25">
        <f>'existing 4'!E26</f>
        <v/>
      </c>
    </row>
    <row r="26" spans="1:41">
      <c r="E26">
        <f>'existing 3'!E26</f>
        <v/>
      </c>
    </row>
    <row r="27" spans="1:41">
      <c r="E27">
        <f>'existing 0'!E26</f>
        <v/>
      </c>
    </row>
    <row r="28" spans="1:41">
      <c r="E28">
        <f>'existing 1'!E26</f>
        <v/>
      </c>
    </row>
    <row r="29" spans="1:41">
      <c r="A29" t="s">
        <v>13</v>
      </c>
      <c r="E29">
        <f>SUM(E24:E28)</f>
        <v/>
      </c>
    </row>
    <row r="30" spans="1:41">
      <c r="A30" t="s">
        <v>14</v>
      </c>
      <c r="E30">
        <f>E29</f>
        <v/>
      </c>
    </row>
    <row r="32" spans="1:41">
      <c r="E32">
        <f>'existing 2'!E30</f>
        <v/>
      </c>
    </row>
    <row r="33" spans="1:41">
      <c r="E33">
        <f>'existing 4'!E30</f>
        <v/>
      </c>
    </row>
    <row r="34" spans="1:41">
      <c r="E34">
        <f>'existing 3'!E30</f>
        <v/>
      </c>
    </row>
    <row r="35" spans="1:41">
      <c r="E35">
        <f>'existing 0'!E30</f>
        <v/>
      </c>
    </row>
    <row r="36" spans="1:41">
      <c r="E36">
        <f>'existing 1'!E30</f>
        <v/>
      </c>
    </row>
    <row r="37" spans="1:41">
      <c r="A37" t="s">
        <v>15</v>
      </c>
      <c r="E37">
        <f>SUM(E32:E36)</f>
        <v/>
      </c>
    </row>
    <row r="38" spans="1:41">
      <c r="A38" t="s">
        <v>16</v>
      </c>
      <c r="E38">
        <f>E37</f>
        <v/>
      </c>
    </row>
    <row r="44" spans="1:41">
      <c r="A44" t="s">
        <v>17</v>
      </c>
      <c r="E44">
        <f>IF(E12, E5/12)</f>
        <v/>
      </c>
    </row>
    <row r="45" spans="1:41">
      <c r="A45" t="s">
        <v>18</v>
      </c>
      <c r="E45">
        <f>E44</f>
        <v/>
      </c>
    </row>
    <row r="47" spans="1:41">
      <c r="A47" t="s">
        <v>19</v>
      </c>
      <c r="E47" t="n">
        <v>2015</v>
      </c>
    </row>
    <row r="48" spans="1:41">
      <c r="A48" t="s">
        <v>20</v>
      </c>
      <c r="E48">
        <f>IF(E12,E6/12*(1+E4)^0)</f>
        <v/>
      </c>
    </row>
    <row r="49" spans="1:41">
      <c r="A49" t="s">
        <v>21</v>
      </c>
      <c r="E49">
        <f>E48</f>
        <v/>
      </c>
    </row>
    <row r="50" spans="1:41">
      <c r="A50" t="s">
        <v>22</v>
      </c>
      <c r="E50">
        <f>'wal-mart'!E45+'wal-mart'!E49</f>
        <v/>
      </c>
    </row>
    <row r="51" spans="1:41">
      <c r="A51" t="s">
        <v>23</v>
      </c>
      <c r="E51">
        <f>E50</f>
        <v/>
      </c>
    </row>
    <row r="53" spans="1:41">
      <c r="E53">
        <f>'existing 2'!E40</f>
        <v/>
      </c>
    </row>
    <row r="54" spans="1:41">
      <c r="E54">
        <f>'existing 4'!E40</f>
        <v/>
      </c>
    </row>
    <row r="55" spans="1:41">
      <c r="E55">
        <f>'existing 3'!E40</f>
        <v/>
      </c>
    </row>
    <row r="56" spans="1:41">
      <c r="E56">
        <f>'existing 0'!E40</f>
        <v/>
      </c>
    </row>
    <row r="57" spans="1:41">
      <c r="E57">
        <f>'existing 1'!E40</f>
        <v/>
      </c>
    </row>
    <row r="58" spans="1:41">
      <c r="A58" t="s">
        <v>24</v>
      </c>
      <c r="E58">
        <f>SUM(E53:E57)</f>
        <v/>
      </c>
    </row>
    <row r="59" spans="1:41">
      <c r="A59" t="s">
        <v>25</v>
      </c>
      <c r="E59">
        <f>E58</f>
        <v/>
      </c>
    </row>
    <row r="61" spans="1:41">
      <c r="E61">
        <f>'existing 2'!E45</f>
        <v/>
      </c>
    </row>
    <row r="62" spans="1:41">
      <c r="E62">
        <f>'existing 4'!E45</f>
        <v/>
      </c>
    </row>
    <row r="63" spans="1:41">
      <c r="E63">
        <f>'existing 3'!E45</f>
        <v/>
      </c>
    </row>
    <row r="64" spans="1:41">
      <c r="E64">
        <f>'existing 0'!E45</f>
        <v/>
      </c>
    </row>
    <row r="65" spans="1:41">
      <c r="E65">
        <f>'existing 1'!E45</f>
        <v/>
      </c>
    </row>
    <row r="66" spans="1:41">
      <c r="A66" t="s">
        <v>26</v>
      </c>
      <c r="E66">
        <f>SUM(E61:E65)</f>
        <v/>
      </c>
    </row>
    <row r="67" spans="1:41">
      <c r="A67" t="s">
        <v>27</v>
      </c>
      <c r="E67">
        <f>E66</f>
        <v/>
      </c>
    </row>
    <row r="69" spans="1:41">
      <c r="E69">
        <f>'existing 2'!E52</f>
        <v/>
      </c>
    </row>
    <row r="70" spans="1:41">
      <c r="E70">
        <f>'existing 4'!E52</f>
        <v/>
      </c>
    </row>
    <row r="71" spans="1:41">
      <c r="E71">
        <f>'existing 3'!E52</f>
        <v/>
      </c>
    </row>
    <row r="72" spans="1:41">
      <c r="E72">
        <f>'existing 0'!E52</f>
        <v/>
      </c>
    </row>
    <row r="73" spans="1:41">
      <c r="E73">
        <f>'existing 1'!E52</f>
        <v/>
      </c>
    </row>
    <row r="74" spans="1:41">
      <c r="A74" t="s">
        <v>28</v>
      </c>
      <c r="E74">
        <f>SUM(E69:E73)</f>
        <v/>
      </c>
    </row>
    <row r="75" spans="1:41">
      <c r="A75" t="s">
        <v>29</v>
      </c>
      <c r="E75">
        <f>E74</f>
        <v/>
      </c>
    </row>
    <row r="77" spans="1:41">
      <c r="E77">
        <f>'existing 2'!E67</f>
        <v/>
      </c>
    </row>
    <row r="78" spans="1:41">
      <c r="A78" t="s">
        <v>30</v>
      </c>
      <c r="E78">
        <f>SUM(E77:E77)</f>
        <v/>
      </c>
    </row>
    <row r="81" spans="1:41">
      <c r="E81">
        <f>'existing 4'!E60</f>
        <v/>
      </c>
    </row>
    <row r="82" spans="1:41">
      <c r="E82">
        <f>'existing 3'!E60</f>
        <v/>
      </c>
    </row>
    <row r="83" spans="1:41">
      <c r="E83">
        <f>'existing 0'!E60</f>
        <v/>
      </c>
    </row>
    <row r="84" spans="1:41">
      <c r="E84">
        <f>'existing 1'!E60</f>
        <v/>
      </c>
    </row>
    <row r="85" spans="1:41">
      <c r="A85" t="s">
        <v>31</v>
      </c>
      <c r="E85">
        <f>SUM(E81:E84)</f>
        <v/>
      </c>
    </row>
    <row r="86" spans="1:41">
      <c r="A86" t="s">
        <v>32</v>
      </c>
      <c r="E86">
        <f>E85</f>
        <v/>
      </c>
    </row>
    <row r="88" spans="1:41">
      <c r="E88">
        <f>'existing 4'!E65</f>
        <v/>
      </c>
    </row>
    <row r="89" spans="1:41">
      <c r="E89">
        <f>'existing 3'!E65</f>
        <v/>
      </c>
    </row>
    <row r="90" spans="1:41">
      <c r="E90">
        <f>'existing 0'!E65</f>
        <v/>
      </c>
    </row>
    <row r="91" spans="1:41">
      <c r="E91">
        <f>'existing 1'!E65</f>
        <v/>
      </c>
    </row>
    <row r="92" spans="1:41">
      <c r="A92" t="s">
        <v>33</v>
      </c>
      <c r="E92">
        <f>SUM(E88:E91)</f>
        <v/>
      </c>
    </row>
    <row r="93" spans="1:41">
      <c r="A93" t="s">
        <v>34</v>
      </c>
      <c r="E93">
        <f>E92</f>
        <v/>
      </c>
    </row>
    <row r="94" spans="1:41">
      <c r="A94" t="s">
        <v>35</v>
      </c>
      <c r="E94">
        <f>'wal-mart'!E86+'wal-mart'!E93</f>
        <v/>
      </c>
    </row>
    <row r="95" spans="1:41">
      <c r="A95" t="s">
        <v>36</v>
      </c>
      <c r="E95">
        <f>E78+E94</f>
        <v/>
      </c>
    </row>
    <row r="96" spans="1:41">
      <c r="A96" t="s">
        <v>37</v>
      </c>
      <c r="E96">
        <f>'wal-mart'!E51+'wal-mart'!E59+'wal-mart'!E67+'wal-mart'!E75+'wal-mart'!E95</f>
        <v/>
      </c>
    </row>
    <row r="97" spans="1:41">
      <c r="A97" t="s">
        <v>38</v>
      </c>
      <c r="E97">
        <f>E96</f>
        <v/>
      </c>
    </row>
    <row r="99" spans="1:41">
      <c r="A99" t="s">
        <v>39</v>
      </c>
      <c r="E99">
        <f>'wal-mart'!E30-'wal-mart'!E38-'wal-mart'!E97-'wal-mart'!E51</f>
        <v/>
      </c>
    </row>
    <row r="100" spans="1:41">
      <c r="A100" t="s">
        <v>40</v>
      </c>
      <c r="E100">
        <f>E99</f>
        <v/>
      </c>
    </row>
    <row r="102" spans="1:41">
      <c r="A102" t="s">
        <v>41</v>
      </c>
    </row>
    <row r="104" spans="1:41">
      <c r="A104" t="s">
        <v>42</v>
      </c>
    </row>
    <row r="106" spans="1:41">
      <c r="A106" t="s">
        <v>43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38990</v>
      </c>
      <c r="E18">
        <f>C18</f>
        <v/>
      </c>
      <c r="F18" s="1" t="n">
        <v>38990</v>
      </c>
      <c r="G18" s="1" t="n">
        <v>38990</v>
      </c>
      <c r="H18" s="1" t="n">
        <v>38990</v>
      </c>
      <c r="I18" s="1" t="n">
        <v>38990</v>
      </c>
      <c r="J18" s="1" t="n">
        <v>38990</v>
      </c>
      <c r="K18" s="1" t="n">
        <v>38990</v>
      </c>
      <c r="L18" s="1" t="n">
        <v>38990</v>
      </c>
      <c r="M18" s="1" t="n">
        <v>38990</v>
      </c>
      <c r="N18" s="1" t="n">
        <v>38990</v>
      </c>
      <c r="O18" s="1" t="n">
        <v>38990</v>
      </c>
      <c r="P18" s="1" t="n">
        <v>38990</v>
      </c>
      <c r="Q18" s="1" t="n">
        <v>38990</v>
      </c>
      <c r="R18" s="1" t="n">
        <v>38990</v>
      </c>
      <c r="S18" s="1" t="n">
        <v>38990</v>
      </c>
      <c r="T18" s="1" t="n">
        <v>38990</v>
      </c>
      <c r="U18" s="1" t="n">
        <v>38990</v>
      </c>
      <c r="V18" s="1" t="n">
        <v>38990</v>
      </c>
      <c r="W18" s="1" t="n">
        <v>38990</v>
      </c>
      <c r="X18" s="1" t="n">
        <v>38990</v>
      </c>
      <c r="Y18" s="1" t="n">
        <v>38990</v>
      </c>
      <c r="Z18" s="1" t="n">
        <v>38990</v>
      </c>
      <c r="AA18" s="1" t="n">
        <v>38990</v>
      </c>
      <c r="AB18" s="1" t="n">
        <v>38990</v>
      </c>
      <c r="AC18" s="1" t="n">
        <v>38990</v>
      </c>
      <c r="AD18" s="1" t="n">
        <v>38990</v>
      </c>
      <c r="AE18" s="1" t="n">
        <v>38990</v>
      </c>
      <c r="AF18" s="1" t="n">
        <v>38990</v>
      </c>
      <c r="AG18" s="1" t="n">
        <v>38990</v>
      </c>
      <c r="AH18" s="1" t="n">
        <v>38990</v>
      </c>
      <c r="AI18" s="1" t="n">
        <v>38990</v>
      </c>
      <c r="AJ18" s="1" t="n">
        <v>38990</v>
      </c>
      <c r="AK18" s="1" t="n">
        <v>38990</v>
      </c>
      <c r="AL18" s="1" t="n">
        <v>38990</v>
      </c>
      <c r="AM18" s="1" t="n">
        <v>38990</v>
      </c>
      <c r="AN18" s="1" t="n">
        <v>38990</v>
      </c>
      <c r="AO18" s="1" t="n">
        <v>38990</v>
      </c>
    </row>
    <row r="19" spans="1:41">
      <c r="A19" t="s">
        <v>9</v>
      </c>
      <c r="C19" s="1" t="n">
        <v>37605</v>
      </c>
      <c r="E19">
        <f>C19</f>
        <v/>
      </c>
      <c r="F19" s="1" t="n">
        <v>37605</v>
      </c>
      <c r="G19" s="1" t="n">
        <v>37605</v>
      </c>
      <c r="H19" s="1" t="n">
        <v>37605</v>
      </c>
      <c r="I19" s="1" t="n">
        <v>37605</v>
      </c>
      <c r="J19" s="1" t="n">
        <v>37605</v>
      </c>
      <c r="K19" s="1" t="n">
        <v>37605</v>
      </c>
      <c r="L19" s="1" t="n">
        <v>37605</v>
      </c>
      <c r="M19" s="1" t="n">
        <v>37605</v>
      </c>
      <c r="N19" s="1" t="n">
        <v>37605</v>
      </c>
      <c r="O19" s="1" t="n">
        <v>37605</v>
      </c>
      <c r="P19" s="1" t="n">
        <v>37605</v>
      </c>
      <c r="Q19" s="1" t="n">
        <v>37605</v>
      </c>
      <c r="R19" s="1" t="n">
        <v>37605</v>
      </c>
      <c r="S19" s="1" t="n">
        <v>37605</v>
      </c>
      <c r="T19" s="1" t="n">
        <v>37605</v>
      </c>
      <c r="U19" s="1" t="n">
        <v>37605</v>
      </c>
      <c r="V19" s="1" t="n">
        <v>37605</v>
      </c>
      <c r="W19" s="1" t="n">
        <v>37605</v>
      </c>
      <c r="X19" s="1" t="n">
        <v>37605</v>
      </c>
      <c r="Y19" s="1" t="n">
        <v>37605</v>
      </c>
      <c r="Z19" s="1" t="n">
        <v>37605</v>
      </c>
      <c r="AA19" s="1" t="n">
        <v>37605</v>
      </c>
      <c r="AB19" s="1" t="n">
        <v>37605</v>
      </c>
      <c r="AC19" s="1" t="n">
        <v>37605</v>
      </c>
      <c r="AD19" s="1" t="n">
        <v>37605</v>
      </c>
      <c r="AE19" s="1" t="n">
        <v>37605</v>
      </c>
      <c r="AF19" s="1" t="n">
        <v>37605</v>
      </c>
      <c r="AG19" s="1" t="n">
        <v>37605</v>
      </c>
      <c r="AH19" s="1" t="n">
        <v>37605</v>
      </c>
      <c r="AI19" s="1" t="n">
        <v>37605</v>
      </c>
      <c r="AJ19" s="1" t="n">
        <v>37605</v>
      </c>
      <c r="AK19" s="1" t="n">
        <v>37605</v>
      </c>
      <c r="AL19" s="1" t="n">
        <v>37605</v>
      </c>
      <c r="AM19" s="1" t="n">
        <v>37605</v>
      </c>
      <c r="AN19" s="1" t="n">
        <v>37605</v>
      </c>
      <c r="AO19" s="1" t="n">
        <v>37605</v>
      </c>
    </row>
    <row r="20" spans="1:41">
      <c r="A20" t="s">
        <v>10</v>
      </c>
      <c r="C20" s="1" t="n">
        <v>44465</v>
      </c>
      <c r="E20">
        <f>C20</f>
        <v/>
      </c>
      <c r="F20" s="1" t="n">
        <v>44465</v>
      </c>
      <c r="G20" s="1" t="n">
        <v>44465</v>
      </c>
      <c r="H20" s="1" t="n">
        <v>44465</v>
      </c>
      <c r="I20" s="1" t="n">
        <v>44465</v>
      </c>
      <c r="J20" s="1" t="n">
        <v>44465</v>
      </c>
      <c r="K20" s="1" t="n">
        <v>44465</v>
      </c>
      <c r="L20" s="1" t="n">
        <v>44465</v>
      </c>
      <c r="M20" s="1" t="n">
        <v>44465</v>
      </c>
      <c r="N20" s="1" t="n">
        <v>44465</v>
      </c>
      <c r="O20" s="1" t="n">
        <v>44465</v>
      </c>
      <c r="P20" s="1" t="n">
        <v>44465</v>
      </c>
      <c r="Q20" s="1" t="n">
        <v>44465</v>
      </c>
      <c r="R20" s="1" t="n">
        <v>44465</v>
      </c>
      <c r="S20" s="1" t="n">
        <v>44465</v>
      </c>
      <c r="T20" s="1" t="n">
        <v>44465</v>
      </c>
      <c r="U20" s="1" t="n">
        <v>44465</v>
      </c>
      <c r="V20" s="1" t="n">
        <v>44465</v>
      </c>
      <c r="W20" s="1" t="n">
        <v>44465</v>
      </c>
      <c r="X20" s="1" t="n">
        <v>44465</v>
      </c>
      <c r="Y20" s="1" t="n">
        <v>44465</v>
      </c>
      <c r="Z20" s="1" t="n">
        <v>44465</v>
      </c>
      <c r="AA20" s="1" t="n">
        <v>44465</v>
      </c>
      <c r="AB20" s="1" t="n">
        <v>44465</v>
      </c>
      <c r="AC20" s="1" t="n">
        <v>44465</v>
      </c>
      <c r="AD20" s="1" t="n">
        <v>44465</v>
      </c>
      <c r="AE20" s="1" t="n">
        <v>44465</v>
      </c>
      <c r="AF20" s="1" t="n">
        <v>44465</v>
      </c>
      <c r="AG20" s="1" t="n">
        <v>44465</v>
      </c>
      <c r="AH20" s="1" t="n">
        <v>44465</v>
      </c>
      <c r="AI20" s="1" t="n">
        <v>44465</v>
      </c>
      <c r="AJ20" s="1" t="n">
        <v>44465</v>
      </c>
      <c r="AK20" s="1" t="n">
        <v>44465</v>
      </c>
      <c r="AL20" s="1" t="n">
        <v>44465</v>
      </c>
      <c r="AM20" s="1" t="n">
        <v>44465</v>
      </c>
      <c r="AN20" s="1" t="n">
        <v>44465</v>
      </c>
      <c r="AO20" s="1" t="n">
        <v>44465</v>
      </c>
    </row>
    <row r="21" spans="1:41">
      <c r="A21" t="s">
        <v>11</v>
      </c>
      <c r="C21" s="1" t="n">
        <v>40085</v>
      </c>
      <c r="E21">
        <f>C21</f>
        <v/>
      </c>
      <c r="F21" s="1" t="n">
        <v>40085</v>
      </c>
      <c r="G21" s="1" t="n">
        <v>40085</v>
      </c>
      <c r="H21" s="1" t="n">
        <v>40085</v>
      </c>
      <c r="I21" s="1" t="n">
        <v>40085</v>
      </c>
      <c r="J21" s="1" t="n">
        <v>40085</v>
      </c>
      <c r="K21" s="1" t="n">
        <v>40085</v>
      </c>
      <c r="L21" s="1" t="n">
        <v>40085</v>
      </c>
      <c r="M21" s="1" t="n">
        <v>40085</v>
      </c>
      <c r="N21" s="1" t="n">
        <v>40085</v>
      </c>
      <c r="O21" s="1" t="n">
        <v>40085</v>
      </c>
      <c r="P21" s="1" t="n">
        <v>40085</v>
      </c>
      <c r="Q21" s="1" t="n">
        <v>40085</v>
      </c>
      <c r="R21" s="1" t="n">
        <v>40085</v>
      </c>
      <c r="S21" s="1" t="n">
        <v>40085</v>
      </c>
      <c r="T21" s="1" t="n">
        <v>40085</v>
      </c>
      <c r="U21" s="1" t="n">
        <v>40085</v>
      </c>
      <c r="V21" s="1" t="n">
        <v>40085</v>
      </c>
      <c r="W21" s="1" t="n">
        <v>40085</v>
      </c>
      <c r="X21" s="1" t="n">
        <v>40085</v>
      </c>
      <c r="Y21" s="1" t="n">
        <v>40085</v>
      </c>
      <c r="Z21" s="1" t="n">
        <v>40085</v>
      </c>
      <c r="AA21" s="1" t="n">
        <v>40085</v>
      </c>
      <c r="AB21" s="1" t="n">
        <v>40085</v>
      </c>
      <c r="AC21" s="1" t="n">
        <v>40085</v>
      </c>
      <c r="AD21" s="1" t="n">
        <v>40085</v>
      </c>
      <c r="AE21" s="1" t="n">
        <v>40085</v>
      </c>
      <c r="AF21" s="1" t="n">
        <v>40085</v>
      </c>
      <c r="AG21" s="1" t="n">
        <v>40085</v>
      </c>
      <c r="AH21" s="1" t="n">
        <v>40085</v>
      </c>
      <c r="AI21" s="1" t="n">
        <v>40085</v>
      </c>
      <c r="AJ21" s="1" t="n">
        <v>40085</v>
      </c>
      <c r="AK21" s="1" t="n">
        <v>40085</v>
      </c>
      <c r="AL21" s="1" t="n">
        <v>40085</v>
      </c>
      <c r="AM21" s="1" t="n">
        <v>40085</v>
      </c>
      <c r="AN21" s="1" t="n">
        <v>40085</v>
      </c>
      <c r="AO21" s="1" t="n">
        <v>40085</v>
      </c>
    </row>
    <row r="22" spans="1:41">
      <c r="A22" t="s">
        <v>12</v>
      </c>
      <c r="C22" s="1" t="n">
        <v>41727</v>
      </c>
      <c r="E22">
        <f>C22</f>
        <v/>
      </c>
      <c r="F22" s="1" t="n">
        <v>41727</v>
      </c>
      <c r="G22" s="1" t="n">
        <v>41727</v>
      </c>
      <c r="H22" s="1" t="n">
        <v>41727</v>
      </c>
      <c r="I22" s="1" t="n">
        <v>41727</v>
      </c>
      <c r="J22" s="1" t="n">
        <v>41727</v>
      </c>
      <c r="K22" s="1" t="n">
        <v>41727</v>
      </c>
      <c r="L22" s="1" t="n">
        <v>41727</v>
      </c>
      <c r="M22" s="1" t="n">
        <v>41727</v>
      </c>
      <c r="N22" s="1" t="n">
        <v>41727</v>
      </c>
      <c r="O22" s="1" t="n">
        <v>41727</v>
      </c>
      <c r="P22" s="1" t="n">
        <v>41727</v>
      </c>
      <c r="Q22" s="1" t="n">
        <v>41727</v>
      </c>
      <c r="R22" s="1" t="n">
        <v>41727</v>
      </c>
      <c r="S22" s="1" t="n">
        <v>41727</v>
      </c>
      <c r="T22" s="1" t="n">
        <v>41727</v>
      </c>
      <c r="U22" s="1" t="n">
        <v>41727</v>
      </c>
      <c r="V22" s="1" t="n">
        <v>41727</v>
      </c>
      <c r="W22" s="1" t="n">
        <v>41727</v>
      </c>
      <c r="X22" s="1" t="n">
        <v>41727</v>
      </c>
      <c r="Y22" s="1" t="n">
        <v>41727</v>
      </c>
      <c r="Z22" s="1" t="n">
        <v>41727</v>
      </c>
      <c r="AA22" s="1" t="n">
        <v>41727</v>
      </c>
      <c r="AB22" s="1" t="n">
        <v>41727</v>
      </c>
      <c r="AC22" s="1" t="n">
        <v>41727</v>
      </c>
      <c r="AD22" s="1" t="n">
        <v>41727</v>
      </c>
      <c r="AE22" s="1" t="n">
        <v>41727</v>
      </c>
      <c r="AF22" s="1" t="n">
        <v>41727</v>
      </c>
      <c r="AG22" s="1" t="n">
        <v>41727</v>
      </c>
      <c r="AH22" s="1" t="n">
        <v>41727</v>
      </c>
      <c r="AI22" s="1" t="n">
        <v>41727</v>
      </c>
      <c r="AJ22" s="1" t="n">
        <v>41727</v>
      </c>
      <c r="AK22" s="1" t="n">
        <v>41727</v>
      </c>
      <c r="AL22" s="1" t="n">
        <v>41727</v>
      </c>
      <c r="AM22" s="1" t="n">
        <v>41727</v>
      </c>
      <c r="AN22" s="1" t="n">
        <v>41727</v>
      </c>
      <c r="AO22" s="1" t="n">
        <v>41727</v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E12 * E24/12*(100-E14)/(100-50)</f>
        <v/>
      </c>
      <c r="F25">
        <f>F12 * F24/12*(100-F14)/(100-50)</f>
        <v/>
      </c>
      <c r="G25">
        <f>G12 * G24/12*(100-G14)/(100-50)</f>
        <v/>
      </c>
      <c r="H25">
        <f>H12 * H24/12*(100-H14)/(100-50)</f>
        <v/>
      </c>
      <c r="I25">
        <f>I12 * I24/12*(100-I14)/(100-50)</f>
        <v/>
      </c>
      <c r="J25">
        <f>J12 * J24/12*(100-J14)/(100-50)</f>
        <v/>
      </c>
      <c r="K25">
        <f>K12 * K24/12*(100-K14)/(100-50)</f>
        <v/>
      </c>
      <c r="L25">
        <f>L12 * L24/12*(100-L14)/(100-50)</f>
        <v/>
      </c>
      <c r="M25">
        <f>M12 * M24/12*(100-M14)/(100-50)</f>
        <v/>
      </c>
      <c r="N25">
        <f>N12 * N24/12*(100-N14)/(100-50)</f>
        <v/>
      </c>
      <c r="O25">
        <f>O12 * O24/12*(100-O14)/(100-50)</f>
        <v/>
      </c>
      <c r="P25">
        <f>P12 * P24/12*(100-P14)/(100-50)</f>
        <v/>
      </c>
      <c r="Q25">
        <f>Q12 * Q24/12*(100-Q14)/(100-50)</f>
        <v/>
      </c>
      <c r="R25">
        <f>R12 * R24/12*(100-R14)/(100-50)</f>
        <v/>
      </c>
      <c r="S25">
        <f>S12 * S24/12*(100-S14)/(100-50)</f>
        <v/>
      </c>
      <c r="T25">
        <f>T12 * T24/12*(100-T14)/(100-50)</f>
        <v/>
      </c>
      <c r="U25">
        <f>U12 * U24/12*(100-U14)/(100-50)</f>
        <v/>
      </c>
      <c r="V25">
        <f>V12 * V24/12*(100-V14)/(100-50)</f>
        <v/>
      </c>
      <c r="W25">
        <f>W12 * W24/12*(100-W14)/(100-50)</f>
        <v/>
      </c>
      <c r="X25">
        <f>X12 * X24/12*(100-X14)/(100-50)</f>
        <v/>
      </c>
      <c r="Y25">
        <f>Y12 * Y24/12*(100-Y14)/(100-50)</f>
        <v/>
      </c>
      <c r="Z25">
        <f>Z12 * Z24/12*(100-Z14)/(100-50)</f>
        <v/>
      </c>
      <c r="AA25">
        <f>AA12 * AA24/12*(100-AA14)/(100-50)</f>
        <v/>
      </c>
      <c r="AB25">
        <f>AB12 * AB24/12*(100-AB14)/(100-50)</f>
        <v/>
      </c>
      <c r="AC25">
        <f>AC12 * AC24/12*(100-AC14)/(100-50)</f>
        <v/>
      </c>
      <c r="AD25">
        <f>AD12 * AD24/12*(100-AD14)/(100-50)</f>
        <v/>
      </c>
      <c r="AE25">
        <f>AE12 * AE24/12*(100-AE14)/(100-50)</f>
        <v/>
      </c>
      <c r="AF25">
        <f>AF12 * AF24/12*(100-AF14)/(100-50)</f>
        <v/>
      </c>
      <c r="AG25">
        <f>AG12 * AG24/12*(100-AG14)/(100-50)</f>
        <v/>
      </c>
      <c r="AH25">
        <f>AH12 * AH24/12*(100-AH14)/(100-50)</f>
        <v/>
      </c>
      <c r="AI25">
        <f>AI12 * AI24/12*(100-AI14)/(100-50)</f>
        <v/>
      </c>
      <c r="AJ25">
        <f>AJ12 * AJ24/12*(100-AJ14)/(100-50)</f>
        <v/>
      </c>
      <c r="AK25">
        <f>AK12 * AK24/12*(100-AK14)/(100-50)</f>
        <v/>
      </c>
      <c r="AL25">
        <f>AL12 * AL24/12*(100-AL14)/(100-50)</f>
        <v/>
      </c>
      <c r="AM25">
        <f>AM12 * AM24/12*(100-AM14)/(100-50)</f>
        <v/>
      </c>
      <c r="AN25">
        <f>AN12 * AN24/12*(100-AN14)/(100-50)</f>
        <v/>
      </c>
      <c r="AO25">
        <f>AO12 * AO24/12*(100-AO14)/(100-50)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2'!E26 * (1-E28))</f>
        <v/>
      </c>
      <c r="F29">
        <f>IF(F12, 'existing 2'!F26 * (1-F28))</f>
        <v/>
      </c>
      <c r="G29">
        <f>IF(G12, 'existing 2'!G26 * (1-G28))</f>
        <v/>
      </c>
      <c r="H29">
        <f>IF(H12, 'existing 2'!H26 * (1-H28))</f>
        <v/>
      </c>
      <c r="I29">
        <f>IF(I12, 'existing 2'!I26 * (1-I28))</f>
        <v/>
      </c>
      <c r="J29">
        <f>IF(J12, 'existing 2'!J26 * (1-J28))</f>
        <v/>
      </c>
      <c r="K29">
        <f>IF(K12, 'existing 2'!K26 * (1-K28))</f>
        <v/>
      </c>
      <c r="L29">
        <f>IF(L12, 'existing 2'!L26 * (1-L28))</f>
        <v/>
      </c>
      <c r="M29">
        <f>IF(M12, 'existing 2'!M26 * (1-M28))</f>
        <v/>
      </c>
      <c r="N29">
        <f>IF(N12, 'existing 2'!N26 * (1-N28))</f>
        <v/>
      </c>
      <c r="O29">
        <f>IF(O12, 'existing 2'!O26 * (1-O28))</f>
        <v/>
      </c>
      <c r="P29">
        <f>IF(P12, 'existing 2'!P26 * (1-P28))</f>
        <v/>
      </c>
      <c r="Q29">
        <f>IF(Q12, 'existing 2'!Q26 * (1-Q28))</f>
        <v/>
      </c>
      <c r="R29">
        <f>IF(R12, 'existing 2'!R26 * (1-R28))</f>
        <v/>
      </c>
      <c r="S29">
        <f>IF(S12, 'existing 2'!S26 * (1-S28))</f>
        <v/>
      </c>
      <c r="T29">
        <f>IF(T12, 'existing 2'!T26 * (1-T28))</f>
        <v/>
      </c>
      <c r="U29">
        <f>IF(U12, 'existing 2'!U26 * (1-U28))</f>
        <v/>
      </c>
      <c r="V29">
        <f>IF(V12, 'existing 2'!V26 * (1-V28))</f>
        <v/>
      </c>
      <c r="W29">
        <f>IF(W12, 'existing 2'!W26 * (1-W28))</f>
        <v/>
      </c>
      <c r="X29">
        <f>IF(X12, 'existing 2'!X26 * (1-X28))</f>
        <v/>
      </c>
      <c r="Y29">
        <f>IF(Y12, 'existing 2'!Y26 * (1-Y28))</f>
        <v/>
      </c>
      <c r="Z29">
        <f>IF(Z12, 'existing 2'!Z26 * (1-Z28))</f>
        <v/>
      </c>
      <c r="AA29">
        <f>IF(AA12, 'existing 2'!AA26 * (1-AA28))</f>
        <v/>
      </c>
      <c r="AB29">
        <f>IF(AB12, 'existing 2'!AB26 * (1-AB28))</f>
        <v/>
      </c>
      <c r="AC29">
        <f>IF(AC12, 'existing 2'!AC26 * (1-AC28))</f>
        <v/>
      </c>
      <c r="AD29">
        <f>IF(AD12, 'existing 2'!AD26 * (1-AD28))</f>
        <v/>
      </c>
      <c r="AE29">
        <f>IF(AE12, 'existing 2'!AE26 * (1-AE28))</f>
        <v/>
      </c>
      <c r="AF29">
        <f>IF(AF12, 'existing 2'!AF26 * (1-AF28))</f>
        <v/>
      </c>
      <c r="AG29">
        <f>IF(AG12, 'existing 2'!AG26 * (1-AG28))</f>
        <v/>
      </c>
      <c r="AH29">
        <f>IF(AH12, 'existing 2'!AH26 * (1-AH28))</f>
        <v/>
      </c>
      <c r="AI29">
        <f>IF(AI12, 'existing 2'!AI26 * (1-AI28))</f>
        <v/>
      </c>
      <c r="AJ29">
        <f>IF(AJ12, 'existing 2'!AJ26 * (1-AJ28))</f>
        <v/>
      </c>
      <c r="AK29">
        <f>IF(AK12, 'existing 2'!AK26 * (1-AK28))</f>
        <v/>
      </c>
      <c r="AL29">
        <f>IF(AL12, 'existing 2'!AL26 * (1-AL28))</f>
        <v/>
      </c>
      <c r="AM29">
        <f>IF(AM12, 'existing 2'!AM26 * (1-AM28))</f>
        <v/>
      </c>
      <c r="AN29">
        <f>IF(AN12, 'existing 2'!AN26 * (1-AN28))</f>
        <v/>
      </c>
      <c r="AO29">
        <f>IF(AO12, 'existing 2'!AO26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0.03</v>
      </c>
      <c r="F36" t="n">
        <v>0.03</v>
      </c>
      <c r="G36" t="n">
        <v>0.03</v>
      </c>
      <c r="H36" t="n">
        <v>0.03</v>
      </c>
      <c r="I36" t="n">
        <v>0.03</v>
      </c>
      <c r="J36" t="n">
        <v>0.03</v>
      </c>
      <c r="K36" t="n">
        <v>0.03</v>
      </c>
      <c r="L36" t="n">
        <v>0.03</v>
      </c>
      <c r="M36" t="n">
        <v>0.03</v>
      </c>
      <c r="N36" t="n">
        <v>0.03</v>
      </c>
      <c r="O36" t="n">
        <v>0.03</v>
      </c>
      <c r="P36" t="n">
        <v>0.03</v>
      </c>
      <c r="Q36" t="n">
        <v>0.03</v>
      </c>
      <c r="R36" t="n">
        <v>0.03</v>
      </c>
      <c r="S36" t="n">
        <v>0.03</v>
      </c>
      <c r="T36" t="n">
        <v>0.03</v>
      </c>
      <c r="U36" t="n">
        <v>0.03</v>
      </c>
      <c r="V36" t="n">
        <v>0.03</v>
      </c>
      <c r="W36" t="n">
        <v>0.03</v>
      </c>
      <c r="X36" t="n">
        <v>0.03</v>
      </c>
      <c r="Y36" t="n">
        <v>0.03</v>
      </c>
      <c r="Z36" t="n">
        <v>0.03</v>
      </c>
      <c r="AA36" t="n">
        <v>0.03</v>
      </c>
      <c r="AB36" t="n">
        <v>0.03</v>
      </c>
      <c r="AC36" t="n">
        <v>0.03</v>
      </c>
      <c r="AD36" t="n">
        <v>0.03</v>
      </c>
      <c r="AE36" t="n">
        <v>0.03</v>
      </c>
      <c r="AF36" t="n">
        <v>0.03</v>
      </c>
      <c r="AG36" t="n">
        <v>0.03</v>
      </c>
      <c r="AH36" t="n">
        <v>0.03</v>
      </c>
      <c r="AI36" t="n">
        <v>0.03</v>
      </c>
      <c r="AJ36" t="n">
        <v>0.03</v>
      </c>
      <c r="AK36" t="n">
        <v>0.03</v>
      </c>
      <c r="AL36" t="n">
        <v>0.03</v>
      </c>
      <c r="AM36" t="n">
        <v>0.03</v>
      </c>
      <c r="AN36" t="n">
        <v>0.03</v>
      </c>
      <c r="AO36" t="n">
        <v>0.03</v>
      </c>
    </row>
    <row r="37" spans="1:41">
      <c r="A37" t="s">
        <v>50</v>
      </c>
      <c r="E37" t="n">
        <v>2015</v>
      </c>
      <c r="F37" t="n">
        <v>2015</v>
      </c>
      <c r="G37" t="n">
        <v>2015</v>
      </c>
      <c r="H37" t="n">
        <v>2015</v>
      </c>
      <c r="I37" t="n">
        <v>2015</v>
      </c>
      <c r="J37" t="n">
        <v>2015</v>
      </c>
      <c r="K37" t="n">
        <v>2015</v>
      </c>
      <c r="L37" t="n">
        <v>2015</v>
      </c>
      <c r="M37" t="n">
        <v>2015</v>
      </c>
      <c r="N37" t="n">
        <v>2015</v>
      </c>
      <c r="O37" t="n">
        <v>2015</v>
      </c>
      <c r="P37" t="n">
        <v>2015</v>
      </c>
      <c r="Q37" t="n">
        <v>2015</v>
      </c>
      <c r="R37" t="n">
        <v>2015</v>
      </c>
      <c r="S37" t="n">
        <v>2015</v>
      </c>
      <c r="T37" t="n">
        <v>2015</v>
      </c>
      <c r="U37" t="n">
        <v>2015</v>
      </c>
      <c r="V37" t="n">
        <v>2015</v>
      </c>
      <c r="W37" t="n">
        <v>2015</v>
      </c>
      <c r="X37" t="n">
        <v>2015</v>
      </c>
      <c r="Y37" t="n">
        <v>2015</v>
      </c>
      <c r="Z37" t="n">
        <v>2015</v>
      </c>
      <c r="AA37" t="n">
        <v>2015</v>
      </c>
      <c r="AB37" t="n">
        <v>2015</v>
      </c>
      <c r="AC37" t="n">
        <v>2015</v>
      </c>
      <c r="AD37" t="n">
        <v>2015</v>
      </c>
      <c r="AE37" t="n">
        <v>2015</v>
      </c>
      <c r="AF37" t="n">
        <v>2015</v>
      </c>
      <c r="AG37" t="n">
        <v>2015</v>
      </c>
      <c r="AH37" t="n">
        <v>2015</v>
      </c>
      <c r="AI37" t="n">
        <v>2015</v>
      </c>
      <c r="AJ37" t="n">
        <v>2015</v>
      </c>
      <c r="AK37" t="n">
        <v>2015</v>
      </c>
      <c r="AL37" t="n">
        <v>2015</v>
      </c>
      <c r="AM37" t="n">
        <v>2015</v>
      </c>
      <c r="AN37" t="n">
        <v>2015</v>
      </c>
      <c r="AO37" t="n">
        <v>2015</v>
      </c>
    </row>
    <row r="38" spans="1:41">
      <c r="A38" t="s">
        <v>51</v>
      </c>
      <c r="E38" t="n">
        <v>300000</v>
      </c>
      <c r="F38" t="n">
        <v>300000</v>
      </c>
      <c r="G38" t="n">
        <v>300000</v>
      </c>
      <c r="H38" t="n">
        <v>300000</v>
      </c>
      <c r="I38" t="n">
        <v>300000</v>
      </c>
      <c r="J38" t="n">
        <v>300000</v>
      </c>
      <c r="K38" t="n">
        <v>300000</v>
      </c>
      <c r="L38" t="n">
        <v>300000</v>
      </c>
      <c r="M38" t="n">
        <v>300000</v>
      </c>
      <c r="N38" t="n">
        <v>300000</v>
      </c>
      <c r="O38" t="n">
        <v>300000</v>
      </c>
      <c r="P38" t="n">
        <v>300000</v>
      </c>
      <c r="Q38" t="n">
        <v>300000</v>
      </c>
      <c r="R38" t="n">
        <v>300000</v>
      </c>
      <c r="S38" t="n">
        <v>300000</v>
      </c>
      <c r="T38" t="n">
        <v>300000</v>
      </c>
      <c r="U38" t="n">
        <v>300000</v>
      </c>
      <c r="V38" t="n">
        <v>300000</v>
      </c>
      <c r="W38" t="n">
        <v>300000</v>
      </c>
      <c r="X38" t="n">
        <v>300000</v>
      </c>
      <c r="Y38" t="n">
        <v>300000</v>
      </c>
      <c r="Z38" t="n">
        <v>300000</v>
      </c>
      <c r="AA38" t="n">
        <v>300000</v>
      </c>
      <c r="AB38" t="n">
        <v>300000</v>
      </c>
      <c r="AC38" t="n">
        <v>300000</v>
      </c>
      <c r="AD38" t="n">
        <v>300000</v>
      </c>
      <c r="AE38" t="n">
        <v>300000</v>
      </c>
      <c r="AF38" t="n">
        <v>300000</v>
      </c>
      <c r="AG38" t="n">
        <v>300000</v>
      </c>
      <c r="AH38" t="n">
        <v>300000</v>
      </c>
      <c r="AI38" t="n">
        <v>300000</v>
      </c>
      <c r="AJ38" t="n">
        <v>300000</v>
      </c>
      <c r="AK38" t="n">
        <v>300000</v>
      </c>
      <c r="AL38" t="n">
        <v>300000</v>
      </c>
      <c r="AM38" t="n">
        <v>300000</v>
      </c>
      <c r="AN38" t="n">
        <v>300000</v>
      </c>
      <c r="AO38" t="n">
        <v>300000</v>
      </c>
    </row>
    <row r="39" spans="1:41">
      <c r="A39" t="s">
        <v>52</v>
      </c>
      <c r="E39">
        <f>IF(E12,E38/12*(1+E36)^0)</f>
        <v/>
      </c>
      <c r="F39">
        <f>IF(F12,F38/12*(1+F36)^0)</f>
        <v/>
      </c>
      <c r="G39">
        <f>IF(G12,G38/12*(1+G36)^0)</f>
        <v/>
      </c>
      <c r="H39">
        <f>IF(H12,H38/12*(1+H36)^0)</f>
        <v/>
      </c>
      <c r="I39">
        <f>IF(I12,I38/12*(1+I36)^0)</f>
        <v/>
      </c>
      <c r="J39">
        <f>IF(J12,J38/12*(1+J36)^0)</f>
        <v/>
      </c>
      <c r="K39">
        <f>IF(K12,K38/12*(1+K36)^0)</f>
        <v/>
      </c>
      <c r="L39">
        <f>IF(L12,L38/12*(1+L36)^1)</f>
        <v/>
      </c>
      <c r="M39">
        <f>IF(M12,M38/12*(1+M36)^1)</f>
        <v/>
      </c>
      <c r="N39">
        <f>IF(N12,N38/12*(1+N36)^1)</f>
        <v/>
      </c>
      <c r="O39">
        <f>IF(O12,O38/12*(1+O36)^1)</f>
        <v/>
      </c>
      <c r="P39">
        <f>IF(P12,P38/12*(1+P36)^1)</f>
        <v/>
      </c>
      <c r="Q39">
        <f>IF(Q12,Q38/12*(1+Q36)^1)</f>
        <v/>
      </c>
      <c r="R39">
        <f>IF(R12,R38/12*(1+R36)^1)</f>
        <v/>
      </c>
      <c r="S39">
        <f>IF(S12,S38/12*(1+S36)^1)</f>
        <v/>
      </c>
      <c r="T39">
        <f>IF(T12,T38/12*(1+T36)^1)</f>
        <v/>
      </c>
      <c r="U39">
        <f>IF(U12,U38/12*(1+U36)^1)</f>
        <v/>
      </c>
      <c r="V39">
        <f>IF(V12,V38/12*(1+V36)^1)</f>
        <v/>
      </c>
      <c r="W39">
        <f>IF(W12,W38/12*(1+W36)^1)</f>
        <v/>
      </c>
      <c r="X39">
        <f>IF(X12,X38/12*(1+X36)^2)</f>
        <v/>
      </c>
      <c r="Y39">
        <f>IF(Y12,Y38/12*(1+Y36)^2)</f>
        <v/>
      </c>
      <c r="Z39">
        <f>IF(Z12,Z38/12*(1+Z36)^2)</f>
        <v/>
      </c>
      <c r="AA39">
        <f>IF(AA12,AA38/12*(1+AA36)^2)</f>
        <v/>
      </c>
      <c r="AB39">
        <f>IF(AB12,AB38/12*(1+AB36)^2)</f>
        <v/>
      </c>
      <c r="AC39">
        <f>IF(AC12,AC38/12*(1+AC36)^2)</f>
        <v/>
      </c>
      <c r="AD39">
        <f>IF(AD12,AD38/12*(1+AD36)^2)</f>
        <v/>
      </c>
      <c r="AE39">
        <f>IF(AE12,AE38/12*(1+AE36)^2)</f>
        <v/>
      </c>
      <c r="AF39">
        <f>IF(AF12,AF38/12*(1+AF36)^2)</f>
        <v/>
      </c>
      <c r="AG39">
        <f>IF(AG12,AG38/12*(1+AG36)^2)</f>
        <v/>
      </c>
      <c r="AH39">
        <f>IF(AH12,AH38/12*(1+AH36)^2)</f>
        <v/>
      </c>
      <c r="AI39">
        <f>IF(AI12,AI38/12*(1+AI36)^2)</f>
        <v/>
      </c>
      <c r="AJ39">
        <f>IF(AJ12,AJ38/12*(1+AJ36)^3)</f>
        <v/>
      </c>
      <c r="AK39">
        <f>IF(AK12,AK38/12*(1+AK36)^3)</f>
        <v/>
      </c>
      <c r="AL39">
        <f>IF(AL12,AL38/12*(1+AL36)^3)</f>
        <v/>
      </c>
      <c r="AM39">
        <f>IF(AM12,AM38/12*(1+AM36)^3)</f>
        <v/>
      </c>
      <c r="AN39">
        <f>IF(AN12,AN38/12*(1+AN36)^3)</f>
        <v/>
      </c>
      <c r="AO39">
        <f>IF(AO12,AO38/12*(1+AO36)^3)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  <c r="AF42" t="s">
        <v>54</v>
      </c>
      <c r="AG42" t="s">
        <v>54</v>
      </c>
      <c r="AH42" t="s">
        <v>54</v>
      </c>
      <c r="AI42" t="s">
        <v>54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</row>
    <row r="43" spans="1:41">
      <c r="A43" t="s">
        <v>55</v>
      </c>
      <c r="E43" t="n">
        <v>2000</v>
      </c>
      <c r="F43" t="n">
        <v>2000</v>
      </c>
      <c r="G43" t="n">
        <v>2000</v>
      </c>
      <c r="H43" t="n">
        <v>2000</v>
      </c>
      <c r="I43" t="n">
        <v>2000</v>
      </c>
      <c r="J43" t="n">
        <v>2000</v>
      </c>
      <c r="K43" t="n">
        <v>2000</v>
      </c>
      <c r="L43" t="n">
        <v>2000</v>
      </c>
      <c r="M43" t="n">
        <v>2000</v>
      </c>
      <c r="N43" t="n">
        <v>2000</v>
      </c>
      <c r="O43" t="n">
        <v>2000</v>
      </c>
      <c r="P43" t="n">
        <v>2000</v>
      </c>
      <c r="Q43" t="n">
        <v>2000</v>
      </c>
      <c r="R43" t="n">
        <v>2000</v>
      </c>
      <c r="S43" t="n">
        <v>2000</v>
      </c>
      <c r="T43" t="n">
        <v>2000</v>
      </c>
      <c r="U43" t="n">
        <v>2000</v>
      </c>
      <c r="V43" t="n">
        <v>2000</v>
      </c>
      <c r="W43" t="n">
        <v>2000</v>
      </c>
      <c r="X43" t="n">
        <v>2000</v>
      </c>
      <c r="Y43" t="n">
        <v>2000</v>
      </c>
      <c r="Z43" t="n">
        <v>2000</v>
      </c>
      <c r="AA43" t="n">
        <v>2000</v>
      </c>
      <c r="AB43" t="n">
        <v>2000</v>
      </c>
      <c r="AC43" t="n">
        <v>2000</v>
      </c>
      <c r="AD43" t="n">
        <v>2000</v>
      </c>
      <c r="AE43" t="n">
        <v>2000</v>
      </c>
      <c r="AF43" t="n">
        <v>2000</v>
      </c>
      <c r="AG43" t="n">
        <v>2000</v>
      </c>
      <c r="AH43" t="n">
        <v>2000</v>
      </c>
      <c r="AI43" t="n">
        <v>2000</v>
      </c>
      <c r="AJ43" t="n">
        <v>2000</v>
      </c>
      <c r="AK43" t="n">
        <v>2000</v>
      </c>
      <c r="AL43" t="n">
        <v>2000</v>
      </c>
      <c r="AM43" t="n">
        <v>2000</v>
      </c>
      <c r="AN43" t="n">
        <v>2000</v>
      </c>
      <c r="AO43" t="n">
        <v>2000</v>
      </c>
    </row>
    <row r="44" spans="1:41">
      <c r="A44" t="s">
        <v>56</v>
      </c>
      <c r="E44">
        <f>E43*E12</f>
        <v/>
      </c>
      <c r="F44">
        <f>F43*F12</f>
        <v/>
      </c>
      <c r="G44">
        <f>G43*G12</f>
        <v/>
      </c>
      <c r="H44">
        <f>H43*H12</f>
        <v/>
      </c>
      <c r="I44">
        <f>I43*I12</f>
        <v/>
      </c>
      <c r="J44">
        <f>J43*J12</f>
        <v/>
      </c>
      <c r="K44">
        <f>K43*K12</f>
        <v/>
      </c>
      <c r="L44">
        <f>L43*L12</f>
        <v/>
      </c>
      <c r="M44">
        <f>M43*M12</f>
        <v/>
      </c>
      <c r="N44">
        <f>N43*N12</f>
        <v/>
      </c>
      <c r="O44">
        <f>O43*O12</f>
        <v/>
      </c>
      <c r="P44">
        <f>P43*P12</f>
        <v/>
      </c>
      <c r="Q44">
        <f>Q43*Q12</f>
        <v/>
      </c>
      <c r="R44">
        <f>R43*R12</f>
        <v/>
      </c>
      <c r="S44">
        <f>S43*S12</f>
        <v/>
      </c>
      <c r="T44">
        <f>T43*T12</f>
        <v/>
      </c>
      <c r="U44">
        <f>U43*U12</f>
        <v/>
      </c>
      <c r="V44">
        <f>V43*V12</f>
        <v/>
      </c>
      <c r="W44">
        <f>W43*W12</f>
        <v/>
      </c>
      <c r="X44">
        <f>X43*X12</f>
        <v/>
      </c>
      <c r="Y44">
        <f>Y43*Y12</f>
        <v/>
      </c>
      <c r="Z44">
        <f>Z43*Z12</f>
        <v/>
      </c>
      <c r="AA44">
        <f>AA43*AA12</f>
        <v/>
      </c>
      <c r="AB44">
        <f>AB43*AB12</f>
        <v/>
      </c>
      <c r="AC44">
        <f>AC43*AC12</f>
        <v/>
      </c>
      <c r="AD44">
        <f>AD43*AD12</f>
        <v/>
      </c>
      <c r="AE44">
        <f>AE43*AE12</f>
        <v/>
      </c>
      <c r="AF44">
        <f>AF43*AF12</f>
        <v/>
      </c>
      <c r="AG44">
        <f>AG43*AG12</f>
        <v/>
      </c>
      <c r="AH44">
        <f>AH43*AH12</f>
        <v/>
      </c>
      <c r="AI44">
        <f>AI43*AI12</f>
        <v/>
      </c>
      <c r="AJ44">
        <f>AJ43*AJ12</f>
        <v/>
      </c>
      <c r="AK44">
        <f>AK43*AK12</f>
        <v/>
      </c>
      <c r="AL44">
        <f>AL43*AL12</f>
        <v/>
      </c>
      <c r="AM44">
        <f>AM43*AM12</f>
        <v/>
      </c>
      <c r="AN44">
        <f>AN43*AN12</f>
        <v/>
      </c>
      <c r="AO44">
        <f>AO43*AO12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0.05</v>
      </c>
      <c r="F47" t="n">
        <v>0.05</v>
      </c>
      <c r="G47" t="n">
        <v>0.05</v>
      </c>
      <c r="H47" t="n">
        <v>0.05</v>
      </c>
      <c r="I47" t="n">
        <v>0.05</v>
      </c>
      <c r="J47" t="n">
        <v>0.05</v>
      </c>
      <c r="K47" t="n">
        <v>0.05</v>
      </c>
      <c r="L47" t="n">
        <v>0.05</v>
      </c>
      <c r="M47" t="n">
        <v>0.05</v>
      </c>
      <c r="N47" t="n">
        <v>0.05</v>
      </c>
      <c r="O47" t="n">
        <v>0.05</v>
      </c>
      <c r="P47" t="n">
        <v>0.05</v>
      </c>
      <c r="Q47" t="n">
        <v>0.05</v>
      </c>
      <c r="R47" t="n">
        <v>0.05</v>
      </c>
      <c r="S47" t="n">
        <v>0.05</v>
      </c>
      <c r="T47" t="n">
        <v>0.05</v>
      </c>
      <c r="U47" t="n">
        <v>0.05</v>
      </c>
      <c r="V47" t="n">
        <v>0.05</v>
      </c>
      <c r="W47" t="n">
        <v>0.05</v>
      </c>
      <c r="X47" t="n">
        <v>0.05</v>
      </c>
      <c r="Y47" t="n">
        <v>0.05</v>
      </c>
      <c r="Z47" t="n">
        <v>0.05</v>
      </c>
      <c r="AA47" t="n">
        <v>0.05</v>
      </c>
      <c r="AB47" t="n">
        <v>0.05</v>
      </c>
      <c r="AC47" t="n">
        <v>0.05</v>
      </c>
      <c r="AD47" t="n">
        <v>0.05</v>
      </c>
      <c r="AE47" t="n">
        <v>0.05</v>
      </c>
      <c r="AF47" t="n">
        <v>0.05</v>
      </c>
      <c r="AG47" t="n">
        <v>0.05</v>
      </c>
      <c r="AH47" t="n">
        <v>0.05</v>
      </c>
      <c r="AI47" t="n">
        <v>0.05</v>
      </c>
      <c r="AJ47" t="n">
        <v>0.05</v>
      </c>
      <c r="AK47" t="n">
        <v>0.05</v>
      </c>
      <c r="AL47" t="n">
        <v>0.05</v>
      </c>
      <c r="AM47" t="n">
        <v>0.05</v>
      </c>
      <c r="AN47" t="n">
        <v>0.05</v>
      </c>
      <c r="AO47" t="n">
        <v>0.05</v>
      </c>
    </row>
    <row r="48" spans="1:41">
      <c r="A48" t="s">
        <v>58</v>
      </c>
      <c r="E48" t="s">
        <v>59</v>
      </c>
      <c r="F48" t="s">
        <v>59</v>
      </c>
      <c r="G48" t="s">
        <v>59</v>
      </c>
      <c r="H48" t="s">
        <v>59</v>
      </c>
      <c r="I48" t="s">
        <v>59</v>
      </c>
      <c r="J48" t="s">
        <v>59</v>
      </c>
      <c r="K48" t="s">
        <v>59</v>
      </c>
      <c r="L48" t="s">
        <v>59</v>
      </c>
      <c r="M48" t="s">
        <v>59</v>
      </c>
      <c r="N48" t="s">
        <v>59</v>
      </c>
      <c r="O48" t="s">
        <v>59</v>
      </c>
      <c r="P48" t="s">
        <v>59</v>
      </c>
      <c r="Q48" t="s">
        <v>59</v>
      </c>
      <c r="R48" t="s">
        <v>59</v>
      </c>
      <c r="S48" t="s">
        <v>59</v>
      </c>
      <c r="T48" t="s">
        <v>59</v>
      </c>
      <c r="U48" t="s">
        <v>59</v>
      </c>
      <c r="V48" t="s">
        <v>59</v>
      </c>
      <c r="W48" t="s">
        <v>59</v>
      </c>
      <c r="X48" t="s">
        <v>59</v>
      </c>
      <c r="Y48" t="s">
        <v>59</v>
      </c>
      <c r="Z48" t="s">
        <v>59</v>
      </c>
      <c r="AA48" t="s">
        <v>59</v>
      </c>
      <c r="AB48" t="s">
        <v>59</v>
      </c>
      <c r="AC48" t="s">
        <v>59</v>
      </c>
      <c r="AD48" t="s">
        <v>59</v>
      </c>
      <c r="AE48" t="s">
        <v>59</v>
      </c>
      <c r="AF48" t="s">
        <v>59</v>
      </c>
      <c r="AG48" t="s">
        <v>59</v>
      </c>
      <c r="AH48" t="s">
        <v>59</v>
      </c>
      <c r="AI48" t="s">
        <v>59</v>
      </c>
      <c r="AJ48" t="s">
        <v>59</v>
      </c>
      <c r="AK48" t="s">
        <v>59</v>
      </c>
      <c r="AL48" t="s">
        <v>59</v>
      </c>
      <c r="AM48" t="s">
        <v>59</v>
      </c>
      <c r="AN48" t="s">
        <v>59</v>
      </c>
      <c r="AO48" t="s">
        <v>59</v>
      </c>
    </row>
    <row r="49" spans="1:41">
      <c r="A49" t="s">
        <v>60</v>
      </c>
      <c r="E49" t="n">
        <v>2000</v>
      </c>
      <c r="F49" t="n">
        <v>2000</v>
      </c>
      <c r="G49" t="n">
        <v>2000</v>
      </c>
      <c r="H49" t="n">
        <v>2000</v>
      </c>
      <c r="I49" t="n">
        <v>2000</v>
      </c>
      <c r="J49" t="n">
        <v>2000</v>
      </c>
      <c r="K49" t="n">
        <v>2000</v>
      </c>
      <c r="L49" t="n">
        <v>2000</v>
      </c>
      <c r="M49" t="n">
        <v>2000</v>
      </c>
      <c r="N49" t="n">
        <v>2000</v>
      </c>
      <c r="O49" t="n">
        <v>2000</v>
      </c>
      <c r="P49" t="n">
        <v>2000</v>
      </c>
      <c r="Q49" t="n">
        <v>2000</v>
      </c>
      <c r="R49" t="n">
        <v>2000</v>
      </c>
      <c r="S49" t="n">
        <v>2000</v>
      </c>
      <c r="T49" t="n">
        <v>2000</v>
      </c>
      <c r="U49" t="n">
        <v>2000</v>
      </c>
      <c r="V49" t="n">
        <v>2000</v>
      </c>
      <c r="W49" t="n">
        <v>2000</v>
      </c>
      <c r="X49" t="n">
        <v>2000</v>
      </c>
      <c r="Y49" t="n">
        <v>2000</v>
      </c>
      <c r="Z49" t="n">
        <v>2000</v>
      </c>
      <c r="AA49" t="n">
        <v>2000</v>
      </c>
      <c r="AB49" t="n">
        <v>2000</v>
      </c>
      <c r="AC49" t="n">
        <v>2000</v>
      </c>
      <c r="AD49" t="n">
        <v>2000</v>
      </c>
      <c r="AE49" t="n">
        <v>2000</v>
      </c>
      <c r="AF49" t="n">
        <v>2000</v>
      </c>
      <c r="AG49" t="n">
        <v>2000</v>
      </c>
      <c r="AH49" t="n">
        <v>2000</v>
      </c>
      <c r="AI49" t="n">
        <v>2000</v>
      </c>
      <c r="AJ49" t="n">
        <v>2000</v>
      </c>
      <c r="AK49" t="n">
        <v>2000</v>
      </c>
      <c r="AL49" t="n">
        <v>2000</v>
      </c>
      <c r="AM49" t="n">
        <v>2000</v>
      </c>
      <c r="AN49" t="n">
        <v>2000</v>
      </c>
      <c r="AO49" t="n">
        <v>2000</v>
      </c>
    </row>
    <row r="50" spans="1:41">
      <c r="A50" t="s">
        <v>61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  <c r="AA50" t="n">
        <v>100</v>
      </c>
      <c r="AB50" t="n">
        <v>100</v>
      </c>
      <c r="AC50" t="n">
        <v>100</v>
      </c>
      <c r="AD50" t="n">
        <v>100</v>
      </c>
      <c r="AE50" t="n">
        <v>100</v>
      </c>
      <c r="AF50" t="n">
        <v>100</v>
      </c>
      <c r="AG50" t="n">
        <v>100</v>
      </c>
      <c r="AH50" t="n">
        <v>100</v>
      </c>
      <c r="AI50" t="n">
        <v>100</v>
      </c>
      <c r="AJ50" t="n">
        <v>100</v>
      </c>
      <c r="AK50" t="n">
        <v>100</v>
      </c>
      <c r="AL50" t="n">
        <v>100</v>
      </c>
      <c r="AM50" t="n">
        <v>100</v>
      </c>
      <c r="AN50" t="n">
        <v>100</v>
      </c>
      <c r="AO50" t="n">
        <v>100</v>
      </c>
    </row>
    <row r="51" spans="1:41">
      <c r="A51" t="s">
        <v>62</v>
      </c>
      <c r="E51">
        <f>MIN(+MAX(+'existing 2'!E45*E47, E50), E49)</f>
        <v/>
      </c>
      <c r="F51">
        <f>MIN(+MAX(+'existing 2'!F45*F47, F50), F49)</f>
        <v/>
      </c>
      <c r="G51">
        <f>MIN(+MAX(+'existing 2'!G45*G47, G50), G49)</f>
        <v/>
      </c>
      <c r="H51">
        <f>MIN(+MAX(+'existing 2'!H45*H47, H50), H49)</f>
        <v/>
      </c>
      <c r="I51">
        <f>MIN(+MAX(+'existing 2'!I45*I47, I50), I49)</f>
        <v/>
      </c>
      <c r="J51">
        <f>MIN(+MAX(+'existing 2'!J45*J47, J50), J49)</f>
        <v/>
      </c>
      <c r="K51">
        <f>MIN(+MAX(+'existing 2'!K45*K47, K50), K49)</f>
        <v/>
      </c>
      <c r="L51">
        <f>MIN(+MAX(+'existing 2'!L45*L47, L50), L49)</f>
        <v/>
      </c>
      <c r="M51">
        <f>MIN(+MAX(+'existing 2'!M45*M47, M50), M49)</f>
        <v/>
      </c>
      <c r="N51">
        <f>MIN(+MAX(+'existing 2'!N45*N47, N50), N49)</f>
        <v/>
      </c>
      <c r="O51">
        <f>MIN(+MAX(+'existing 2'!O45*O47, O50), O49)</f>
        <v/>
      </c>
      <c r="P51">
        <f>MIN(+MAX(+'existing 2'!P45*P47, P50), P49)</f>
        <v/>
      </c>
      <c r="Q51">
        <f>MIN(+MAX(+'existing 2'!Q45*Q47, Q50), Q49)</f>
        <v/>
      </c>
      <c r="R51">
        <f>MIN(+MAX(+'existing 2'!R45*R47, R50), R49)</f>
        <v/>
      </c>
      <c r="S51">
        <f>MIN(+MAX(+'existing 2'!S45*S47, S50), S49)</f>
        <v/>
      </c>
      <c r="T51">
        <f>MIN(+MAX(+'existing 2'!T45*T47, T50), T49)</f>
        <v/>
      </c>
      <c r="U51">
        <f>MIN(+MAX(+'existing 2'!U45*U47, U50), U49)</f>
        <v/>
      </c>
      <c r="V51">
        <f>MIN(+MAX(+'existing 2'!V45*V47, V50), V49)</f>
        <v/>
      </c>
      <c r="W51">
        <f>MIN(+MAX(+'existing 2'!W45*W47, W50), W49)</f>
        <v/>
      </c>
      <c r="X51">
        <f>MIN(+MAX(+'existing 2'!X45*X47, X50), X49)</f>
        <v/>
      </c>
      <c r="Y51">
        <f>MIN(+MAX(+'existing 2'!Y45*Y47, Y50), Y49)</f>
        <v/>
      </c>
      <c r="Z51">
        <f>MIN(+MAX(+'existing 2'!Z45*Z47, Z50), Z49)</f>
        <v/>
      </c>
      <c r="AA51">
        <f>MIN(+MAX(+'existing 2'!AA45*AA47, AA50), AA49)</f>
        <v/>
      </c>
      <c r="AB51">
        <f>MIN(+MAX(+'existing 2'!AB45*AB47, AB50), AB49)</f>
        <v/>
      </c>
      <c r="AC51">
        <f>MIN(+MAX(+'existing 2'!AC45*AC47, AC50), AC49)</f>
        <v/>
      </c>
      <c r="AD51">
        <f>MIN(+MAX(+'existing 2'!AD45*AD47, AD50), AD49)</f>
        <v/>
      </c>
      <c r="AE51">
        <f>MIN(+MAX(+'existing 2'!AE45*AE47, AE50), AE49)</f>
        <v/>
      </c>
      <c r="AF51">
        <f>MIN(+MAX(+'existing 2'!AF45*AF47, AF50), AF49)</f>
        <v/>
      </c>
      <c r="AG51">
        <f>MIN(+MAX(+'existing 2'!AG45*AG47, AG50), AG49)</f>
        <v/>
      </c>
      <c r="AH51">
        <f>MIN(+MAX(+'existing 2'!AH45*AH47, AH50), AH49)</f>
        <v/>
      </c>
      <c r="AI51">
        <f>MIN(+MAX(+'existing 2'!AI45*AI47, AI50), AI49)</f>
        <v/>
      </c>
      <c r="AJ51">
        <f>MIN(+MAX(+'existing 2'!AJ45*AJ47, AJ50), AJ49)</f>
        <v/>
      </c>
      <c r="AK51">
        <f>MIN(+MAX(+'existing 2'!AK45*AK47, AK50), AK49)</f>
        <v/>
      </c>
      <c r="AL51">
        <f>MIN(+MAX(+'existing 2'!AL45*AL47, AL50), AL49)</f>
        <v/>
      </c>
      <c r="AM51">
        <f>MIN(+MAX(+'existing 2'!AM45*AM47, AM50), AM49)</f>
        <v/>
      </c>
      <c r="AN51">
        <f>MIN(+MAX(+'existing 2'!AN45*AN47, AN50), AN49)</f>
        <v/>
      </c>
      <c r="AO51">
        <f>MIN(+MAX(+'existing 2'!AO45*AO47, AO50), AO49)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s">
        <v>59</v>
      </c>
      <c r="F57" t="s">
        <v>59</v>
      </c>
      <c r="G57" t="s">
        <v>59</v>
      </c>
      <c r="H57" t="s">
        <v>59</v>
      </c>
      <c r="I57" t="s">
        <v>59</v>
      </c>
      <c r="J57" t="s">
        <v>59</v>
      </c>
      <c r="K57" t="s">
        <v>59</v>
      </c>
      <c r="L57" t="s">
        <v>59</v>
      </c>
      <c r="M57" t="s">
        <v>59</v>
      </c>
      <c r="N57" t="s">
        <v>59</v>
      </c>
      <c r="O57" t="s">
        <v>59</v>
      </c>
      <c r="P57" t="s">
        <v>59</v>
      </c>
      <c r="Q57" t="s">
        <v>59</v>
      </c>
      <c r="R57" t="s">
        <v>59</v>
      </c>
      <c r="S57" t="s">
        <v>59</v>
      </c>
      <c r="T57" t="s">
        <v>59</v>
      </c>
      <c r="U57" t="s">
        <v>59</v>
      </c>
      <c r="V57" t="s">
        <v>59</v>
      </c>
      <c r="W57" t="s">
        <v>59</v>
      </c>
      <c r="X57" t="s">
        <v>59</v>
      </c>
      <c r="Y57" t="s">
        <v>59</v>
      </c>
      <c r="Z57" t="s">
        <v>59</v>
      </c>
      <c r="AA57" t="s">
        <v>59</v>
      </c>
      <c r="AB57" t="s">
        <v>59</v>
      </c>
      <c r="AC57" t="s">
        <v>59</v>
      </c>
      <c r="AD57" t="s">
        <v>59</v>
      </c>
      <c r="AE57" t="s">
        <v>59</v>
      </c>
      <c r="AF57" t="s">
        <v>59</v>
      </c>
      <c r="AG57" t="s">
        <v>59</v>
      </c>
      <c r="AH57" t="s">
        <v>59</v>
      </c>
      <c r="AI57" t="s">
        <v>59</v>
      </c>
      <c r="AJ57" t="s">
        <v>59</v>
      </c>
      <c r="AK57" t="s">
        <v>59</v>
      </c>
      <c r="AL57" t="s">
        <v>59</v>
      </c>
      <c r="AM57" t="s">
        <v>59</v>
      </c>
      <c r="AN57" t="s">
        <v>59</v>
      </c>
      <c r="AO57" t="s">
        <v>59</v>
      </c>
    </row>
    <row r="58" spans="1:41">
      <c r="A58" t="s">
        <v>65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  <c r="AA58" t="n">
        <v>100</v>
      </c>
      <c r="AB58" t="n">
        <v>100</v>
      </c>
      <c r="AC58" t="n">
        <v>100</v>
      </c>
      <c r="AD58" t="n">
        <v>100</v>
      </c>
      <c r="AE58" t="n">
        <v>100</v>
      </c>
      <c r="AF58" t="n">
        <v>100</v>
      </c>
      <c r="AG58" t="n">
        <v>100</v>
      </c>
      <c r="AH58" t="n">
        <v>100</v>
      </c>
      <c r="AI58" t="n">
        <v>100</v>
      </c>
      <c r="AJ58" t="n">
        <v>100</v>
      </c>
      <c r="AK58" t="n">
        <v>100</v>
      </c>
      <c r="AL58" t="n">
        <v>100</v>
      </c>
      <c r="AM58" t="n">
        <v>100</v>
      </c>
      <c r="AN58" t="n">
        <v>100</v>
      </c>
      <c r="AO58" t="n">
        <v>100</v>
      </c>
    </row>
    <row r="59" spans="1:41">
      <c r="A59" t="s">
        <v>66</v>
      </c>
      <c r="E59">
        <f>MAX(+'existing 2'!E45*E56, E58)</f>
        <v/>
      </c>
      <c r="F59">
        <f>MAX(+'existing 2'!F45*F56, F58)</f>
        <v/>
      </c>
      <c r="G59">
        <f>MAX(+'existing 2'!G45*G56, G58)</f>
        <v/>
      </c>
      <c r="H59">
        <f>MAX(+'existing 2'!H45*H56, H58)</f>
        <v/>
      </c>
      <c r="I59">
        <f>MAX(+'existing 2'!I45*I56, I58)</f>
        <v/>
      </c>
      <c r="J59">
        <f>MAX(+'existing 2'!J45*J56, J58)</f>
        <v/>
      </c>
      <c r="K59">
        <f>MAX(+'existing 2'!K45*K56, K58)</f>
        <v/>
      </c>
      <c r="L59">
        <f>MAX(+'existing 2'!L45*L56, L58)</f>
        <v/>
      </c>
      <c r="M59">
        <f>MAX(+'existing 2'!M45*M56, M58)</f>
        <v/>
      </c>
      <c r="N59">
        <f>MAX(+'existing 2'!N45*N56, N58)</f>
        <v/>
      </c>
      <c r="O59">
        <f>MAX(+'existing 2'!O45*O56, O58)</f>
        <v/>
      </c>
      <c r="P59">
        <f>MAX(+'existing 2'!P45*P56, P58)</f>
        <v/>
      </c>
      <c r="Q59">
        <f>MAX(+'existing 2'!Q45*Q56, Q58)</f>
        <v/>
      </c>
      <c r="R59">
        <f>MAX(+'existing 2'!R45*R56, R58)</f>
        <v/>
      </c>
      <c r="S59">
        <f>MAX(+'existing 2'!S45*S56, S58)</f>
        <v/>
      </c>
      <c r="T59">
        <f>MAX(+'existing 2'!T45*T56, T58)</f>
        <v/>
      </c>
      <c r="U59">
        <f>MAX(+'existing 2'!U45*U56, U58)</f>
        <v/>
      </c>
      <c r="V59">
        <f>MAX(+'existing 2'!V45*V56, V58)</f>
        <v/>
      </c>
      <c r="W59">
        <f>MAX(+'existing 2'!W45*W56, W58)</f>
        <v/>
      </c>
      <c r="X59">
        <f>MAX(+'existing 2'!X45*X56, X58)</f>
        <v/>
      </c>
      <c r="Y59">
        <f>MAX(+'existing 2'!Y45*Y56, Y58)</f>
        <v/>
      </c>
      <c r="Z59">
        <f>MAX(+'existing 2'!Z45*Z56, Z58)</f>
        <v/>
      </c>
      <c r="AA59">
        <f>MAX(+'existing 2'!AA45*AA56, AA58)</f>
        <v/>
      </c>
      <c r="AB59">
        <f>MAX(+'existing 2'!AB45*AB56, AB58)</f>
        <v/>
      </c>
      <c r="AC59">
        <f>MAX(+'existing 2'!AC45*AC56, AC58)</f>
        <v/>
      </c>
      <c r="AD59">
        <f>MAX(+'existing 2'!AD45*AD56, AD58)</f>
        <v/>
      </c>
      <c r="AE59">
        <f>MAX(+'existing 2'!AE45*AE56, AE58)</f>
        <v/>
      </c>
      <c r="AF59">
        <f>MAX(+'existing 2'!AF45*AF56, AF58)</f>
        <v/>
      </c>
      <c r="AG59">
        <f>MAX(+'existing 2'!AG45*AG56, AG58)</f>
        <v/>
      </c>
      <c r="AH59">
        <f>MAX(+'existing 2'!AH45*AH56, AH58)</f>
        <v/>
      </c>
      <c r="AI59">
        <f>MAX(+'existing 2'!AI45*AI56, AI58)</f>
        <v/>
      </c>
      <c r="AJ59">
        <f>MAX(+'existing 2'!AJ45*AJ56, AJ58)</f>
        <v/>
      </c>
      <c r="AK59">
        <f>MAX(+'existing 2'!AK45*AK56, AK58)</f>
        <v/>
      </c>
      <c r="AL59">
        <f>MAX(+'existing 2'!AL45*AL56, AL58)</f>
        <v/>
      </c>
      <c r="AM59">
        <f>MAX(+'existing 2'!AM45*AM56, AM58)</f>
        <v/>
      </c>
      <c r="AN59">
        <f>MAX(+'existing 2'!AN45*AN56, AN58)</f>
        <v/>
      </c>
      <c r="AO59">
        <f>MAX(+'existing 2'!AO45*AO56, AO58)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 t="s">
        <v>68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68</v>
      </c>
      <c r="AA62" t="s">
        <v>68</v>
      </c>
      <c r="AB62" t="s">
        <v>68</v>
      </c>
      <c r="AC62" t="s">
        <v>68</v>
      </c>
      <c r="AD62" t="s">
        <v>68</v>
      </c>
      <c r="AE62" t="s">
        <v>68</v>
      </c>
      <c r="AF62" t="s">
        <v>68</v>
      </c>
      <c r="AG62" t="s">
        <v>68</v>
      </c>
      <c r="AH62" t="s">
        <v>68</v>
      </c>
      <c r="AI62" t="s">
        <v>68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</row>
    <row r="63" spans="1:41">
      <c r="A63" t="s">
        <v>69</v>
      </c>
      <c r="E63" t="n">
        <v>500</v>
      </c>
      <c r="F63" t="n">
        <v>500</v>
      </c>
      <c r="G63" t="n">
        <v>500</v>
      </c>
      <c r="H63" t="n">
        <v>500</v>
      </c>
      <c r="I63" t="n">
        <v>500</v>
      </c>
      <c r="J63" t="n">
        <v>500</v>
      </c>
      <c r="K63" t="n">
        <v>500</v>
      </c>
      <c r="L63" t="n">
        <v>500</v>
      </c>
      <c r="M63" t="n">
        <v>500</v>
      </c>
      <c r="N63" t="n">
        <v>500</v>
      </c>
      <c r="O63" t="n">
        <v>500</v>
      </c>
      <c r="P63" t="n">
        <v>500</v>
      </c>
      <c r="Q63" t="n">
        <v>500</v>
      </c>
      <c r="R63" t="n">
        <v>500</v>
      </c>
      <c r="S63" t="n">
        <v>500</v>
      </c>
      <c r="T63" t="n">
        <v>500</v>
      </c>
      <c r="U63" t="n">
        <v>500</v>
      </c>
      <c r="V63" t="n">
        <v>500</v>
      </c>
      <c r="W63" t="n">
        <v>500</v>
      </c>
      <c r="X63" t="n">
        <v>500</v>
      </c>
      <c r="Y63" t="n">
        <v>500</v>
      </c>
      <c r="Z63" t="n">
        <v>500</v>
      </c>
      <c r="AA63" t="n">
        <v>500</v>
      </c>
      <c r="AB63" t="n">
        <v>500</v>
      </c>
      <c r="AC63" t="n">
        <v>500</v>
      </c>
      <c r="AD63" t="n">
        <v>500</v>
      </c>
      <c r="AE63" t="n">
        <v>500</v>
      </c>
      <c r="AF63" t="n">
        <v>500</v>
      </c>
      <c r="AG63" t="n">
        <v>500</v>
      </c>
      <c r="AH63" t="n">
        <v>500</v>
      </c>
      <c r="AI63" t="n">
        <v>500</v>
      </c>
      <c r="AJ63" t="n">
        <v>500</v>
      </c>
      <c r="AK63" t="n">
        <v>500</v>
      </c>
      <c r="AL63" t="n">
        <v>500</v>
      </c>
      <c r="AM63" t="n">
        <v>500</v>
      </c>
      <c r="AN63" t="n">
        <v>500</v>
      </c>
      <c r="AO63" t="n">
        <v>500</v>
      </c>
    </row>
    <row r="64" spans="1:41">
      <c r="A64" t="s">
        <v>70</v>
      </c>
      <c r="E64">
        <f>E63*E12</f>
        <v/>
      </c>
      <c r="F64">
        <f>F63*F12</f>
        <v/>
      </c>
      <c r="G64">
        <f>G63*G12</f>
        <v/>
      </c>
      <c r="H64">
        <f>H63*H12</f>
        <v/>
      </c>
      <c r="I64">
        <f>I63*I12</f>
        <v/>
      </c>
      <c r="J64">
        <f>J63*J12</f>
        <v/>
      </c>
      <c r="K64">
        <f>K63*K12</f>
        <v/>
      </c>
      <c r="L64">
        <f>L63*L12</f>
        <v/>
      </c>
      <c r="M64">
        <f>M63*M12</f>
        <v/>
      </c>
      <c r="N64">
        <f>N63*N12</f>
        <v/>
      </c>
      <c r="O64">
        <f>O63*O12</f>
        <v/>
      </c>
      <c r="P64">
        <f>P63*P12</f>
        <v/>
      </c>
      <c r="Q64">
        <f>Q63*Q12</f>
        <v/>
      </c>
      <c r="R64">
        <f>R63*R12</f>
        <v/>
      </c>
      <c r="S64">
        <f>S63*S12</f>
        <v/>
      </c>
      <c r="T64">
        <f>T63*T12</f>
        <v/>
      </c>
      <c r="U64">
        <f>U63*U12</f>
        <v/>
      </c>
      <c r="V64">
        <f>V63*V12</f>
        <v/>
      </c>
      <c r="W64">
        <f>W63*W12</f>
        <v/>
      </c>
      <c r="X64">
        <f>X63*X12</f>
        <v/>
      </c>
      <c r="Y64">
        <f>Y63*Y12</f>
        <v/>
      </c>
      <c r="Z64">
        <f>Z63*Z12</f>
        <v/>
      </c>
      <c r="AA64">
        <f>AA63*AA12</f>
        <v/>
      </c>
      <c r="AB64">
        <f>AB63*AB12</f>
        <v/>
      </c>
      <c r="AC64">
        <f>AC63*AC12</f>
        <v/>
      </c>
      <c r="AD64">
        <f>AD63*AD12</f>
        <v/>
      </c>
      <c r="AE64">
        <f>AE63*AE12</f>
        <v/>
      </c>
      <c r="AF64">
        <f>AF63*AF12</f>
        <v/>
      </c>
      <c r="AG64">
        <f>AG63*AG12</f>
        <v/>
      </c>
      <c r="AH64">
        <f>AH63*AH12</f>
        <v/>
      </c>
      <c r="AI64">
        <f>AI63*AI12</f>
        <v/>
      </c>
      <c r="AJ64">
        <f>AJ63*AJ12</f>
        <v/>
      </c>
      <c r="AK64">
        <f>AK63*AK12</f>
        <v/>
      </c>
      <c r="AL64">
        <f>AL63*AL12</f>
        <v/>
      </c>
      <c r="AM64">
        <f>AM63*AM12</f>
        <v/>
      </c>
      <c r="AN64">
        <f>AN63*AN12</f>
        <v/>
      </c>
      <c r="AO64">
        <f>AO63*AO12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2'!E60+'existing 2'!E65</f>
        <v/>
      </c>
      <c r="F66">
        <f>'existing 2'!F60+'existing 2'!F65</f>
        <v/>
      </c>
      <c r="G66">
        <f>'existing 2'!G60+'existing 2'!G65</f>
        <v/>
      </c>
      <c r="H66">
        <f>'existing 2'!H60+'existing 2'!H65</f>
        <v/>
      </c>
      <c r="I66">
        <f>'existing 2'!I60+'existing 2'!I65</f>
        <v/>
      </c>
      <c r="J66">
        <f>'existing 2'!J60+'existing 2'!J65</f>
        <v/>
      </c>
      <c r="K66">
        <f>'existing 2'!K60+'existing 2'!K65</f>
        <v/>
      </c>
      <c r="L66">
        <f>'existing 2'!L60+'existing 2'!L65</f>
        <v/>
      </c>
      <c r="M66">
        <f>'existing 2'!M60+'existing 2'!M65</f>
        <v/>
      </c>
      <c r="N66">
        <f>'existing 2'!N60+'existing 2'!N65</f>
        <v/>
      </c>
      <c r="O66">
        <f>'existing 2'!O60+'existing 2'!O65</f>
        <v/>
      </c>
      <c r="P66">
        <f>'existing 2'!P60+'existing 2'!P65</f>
        <v/>
      </c>
      <c r="Q66">
        <f>'existing 2'!Q60+'existing 2'!Q65</f>
        <v/>
      </c>
      <c r="R66">
        <f>'existing 2'!R60+'existing 2'!R65</f>
        <v/>
      </c>
      <c r="S66">
        <f>'existing 2'!S60+'existing 2'!S65</f>
        <v/>
      </c>
      <c r="T66">
        <f>'existing 2'!T60+'existing 2'!T65</f>
        <v/>
      </c>
      <c r="U66">
        <f>'existing 2'!U60+'existing 2'!U65</f>
        <v/>
      </c>
      <c r="V66">
        <f>'existing 2'!V60+'existing 2'!V65</f>
        <v/>
      </c>
      <c r="W66">
        <f>'existing 2'!W60+'existing 2'!W65</f>
        <v/>
      </c>
      <c r="X66">
        <f>'existing 2'!X60+'existing 2'!X65</f>
        <v/>
      </c>
      <c r="Y66">
        <f>'existing 2'!Y60+'existing 2'!Y65</f>
        <v/>
      </c>
      <c r="Z66">
        <f>'existing 2'!Z60+'existing 2'!Z65</f>
        <v/>
      </c>
      <c r="AA66">
        <f>'existing 2'!AA60+'existing 2'!AA65</f>
        <v/>
      </c>
      <c r="AB66">
        <f>'existing 2'!AB60+'existing 2'!AB65</f>
        <v/>
      </c>
      <c r="AC66">
        <f>'existing 2'!AC60+'existing 2'!AC65</f>
        <v/>
      </c>
      <c r="AD66">
        <f>'existing 2'!AD60+'existing 2'!AD65</f>
        <v/>
      </c>
      <c r="AE66">
        <f>'existing 2'!AE60+'existing 2'!AE65</f>
        <v/>
      </c>
      <c r="AF66">
        <f>'existing 2'!AF60+'existing 2'!AF65</f>
        <v/>
      </c>
      <c r="AG66">
        <f>'existing 2'!AG60+'existing 2'!AG65</f>
        <v/>
      </c>
      <c r="AH66">
        <f>'existing 2'!AH60+'existing 2'!AH65</f>
        <v/>
      </c>
      <c r="AI66">
        <f>'existing 2'!AI60+'existing 2'!AI65</f>
        <v/>
      </c>
      <c r="AJ66">
        <f>'existing 2'!AJ60+'existing 2'!AJ65</f>
        <v/>
      </c>
      <c r="AK66">
        <f>'existing 2'!AK60+'existing 2'!AK65</f>
        <v/>
      </c>
      <c r="AL66">
        <f>'existing 2'!AL60+'existing 2'!AL65</f>
        <v/>
      </c>
      <c r="AM66">
        <f>'existing 2'!AM60+'existing 2'!AM65</f>
        <v/>
      </c>
      <c r="AN66">
        <f>'existing 2'!AN60+'existing 2'!AN65</f>
        <v/>
      </c>
      <c r="AO66">
        <f>'existing 2'!AO60+'existing 2'!AO65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2'!E34+'existing 2'!E40+'existing 2'!E45+'existing 2'!E52+'existing 2'!E67</f>
        <v/>
      </c>
      <c r="F68">
        <f>'existing 2'!F34+'existing 2'!F40+'existing 2'!F45+'existing 2'!F52+'existing 2'!F67</f>
        <v/>
      </c>
      <c r="G68">
        <f>'existing 2'!G34+'existing 2'!G40+'existing 2'!G45+'existing 2'!G52+'existing 2'!G67</f>
        <v/>
      </c>
      <c r="H68">
        <f>'existing 2'!H34+'existing 2'!H40+'existing 2'!H45+'existing 2'!H52+'existing 2'!H67</f>
        <v/>
      </c>
      <c r="I68">
        <f>'existing 2'!I34+'existing 2'!I40+'existing 2'!I45+'existing 2'!I52+'existing 2'!I67</f>
        <v/>
      </c>
      <c r="J68">
        <f>'existing 2'!J34+'existing 2'!J40+'existing 2'!J45+'existing 2'!J52+'existing 2'!J67</f>
        <v/>
      </c>
      <c r="K68">
        <f>'existing 2'!K34+'existing 2'!K40+'existing 2'!K45+'existing 2'!K52+'existing 2'!K67</f>
        <v/>
      </c>
      <c r="L68">
        <f>'existing 2'!L34+'existing 2'!L40+'existing 2'!L45+'existing 2'!L52+'existing 2'!L67</f>
        <v/>
      </c>
      <c r="M68">
        <f>'existing 2'!M34+'existing 2'!M40+'existing 2'!M45+'existing 2'!M52+'existing 2'!M67</f>
        <v/>
      </c>
      <c r="N68">
        <f>'existing 2'!N34+'existing 2'!N40+'existing 2'!N45+'existing 2'!N52+'existing 2'!N67</f>
        <v/>
      </c>
      <c r="O68">
        <f>'existing 2'!O34+'existing 2'!O40+'existing 2'!O45+'existing 2'!O52+'existing 2'!O67</f>
        <v/>
      </c>
      <c r="P68">
        <f>'existing 2'!P34+'existing 2'!P40+'existing 2'!P45+'existing 2'!P52+'existing 2'!P67</f>
        <v/>
      </c>
      <c r="Q68">
        <f>'existing 2'!Q34+'existing 2'!Q40+'existing 2'!Q45+'existing 2'!Q52+'existing 2'!Q67</f>
        <v/>
      </c>
      <c r="R68">
        <f>'existing 2'!R34+'existing 2'!R40+'existing 2'!R45+'existing 2'!R52+'existing 2'!R67</f>
        <v/>
      </c>
      <c r="S68">
        <f>'existing 2'!S34+'existing 2'!S40+'existing 2'!S45+'existing 2'!S52+'existing 2'!S67</f>
        <v/>
      </c>
      <c r="T68">
        <f>'existing 2'!T34+'existing 2'!T40+'existing 2'!T45+'existing 2'!T52+'existing 2'!T67</f>
        <v/>
      </c>
      <c r="U68">
        <f>'existing 2'!U34+'existing 2'!U40+'existing 2'!U45+'existing 2'!U52+'existing 2'!U67</f>
        <v/>
      </c>
      <c r="V68">
        <f>'existing 2'!V34+'existing 2'!V40+'existing 2'!V45+'existing 2'!V52+'existing 2'!V67</f>
        <v/>
      </c>
      <c r="W68">
        <f>'existing 2'!W34+'existing 2'!W40+'existing 2'!W45+'existing 2'!W52+'existing 2'!W67</f>
        <v/>
      </c>
      <c r="X68">
        <f>'existing 2'!X34+'existing 2'!X40+'existing 2'!X45+'existing 2'!X52+'existing 2'!X67</f>
        <v/>
      </c>
      <c r="Y68">
        <f>'existing 2'!Y34+'existing 2'!Y40+'existing 2'!Y45+'existing 2'!Y52+'existing 2'!Y67</f>
        <v/>
      </c>
      <c r="Z68">
        <f>'existing 2'!Z34+'existing 2'!Z40+'existing 2'!Z45+'existing 2'!Z52+'existing 2'!Z67</f>
        <v/>
      </c>
      <c r="AA68">
        <f>'existing 2'!AA34+'existing 2'!AA40+'existing 2'!AA45+'existing 2'!AA52+'existing 2'!AA67</f>
        <v/>
      </c>
      <c r="AB68">
        <f>'existing 2'!AB34+'existing 2'!AB40+'existing 2'!AB45+'existing 2'!AB52+'existing 2'!AB67</f>
        <v/>
      </c>
      <c r="AC68">
        <f>'existing 2'!AC34+'existing 2'!AC40+'existing 2'!AC45+'existing 2'!AC52+'existing 2'!AC67</f>
        <v/>
      </c>
      <c r="AD68">
        <f>'existing 2'!AD34+'existing 2'!AD40+'existing 2'!AD45+'existing 2'!AD52+'existing 2'!AD67</f>
        <v/>
      </c>
      <c r="AE68">
        <f>'existing 2'!AE34+'existing 2'!AE40+'existing 2'!AE45+'existing 2'!AE52+'existing 2'!AE67</f>
        <v/>
      </c>
      <c r="AF68">
        <f>'existing 2'!AF34+'existing 2'!AF40+'existing 2'!AF45+'existing 2'!AF52+'existing 2'!AF67</f>
        <v/>
      </c>
      <c r="AG68">
        <f>'existing 2'!AG34+'existing 2'!AG40+'existing 2'!AG45+'existing 2'!AG52+'existing 2'!AG67</f>
        <v/>
      </c>
      <c r="AH68">
        <f>'existing 2'!AH34+'existing 2'!AH40+'existing 2'!AH45+'existing 2'!AH52+'existing 2'!AH67</f>
        <v/>
      </c>
      <c r="AI68">
        <f>'existing 2'!AI34+'existing 2'!AI40+'existing 2'!AI45+'existing 2'!AI52+'existing 2'!AI67</f>
        <v/>
      </c>
      <c r="AJ68">
        <f>'existing 2'!AJ34+'existing 2'!AJ40+'existing 2'!AJ45+'existing 2'!AJ52+'existing 2'!AJ67</f>
        <v/>
      </c>
      <c r="AK68">
        <f>'existing 2'!AK34+'existing 2'!AK40+'existing 2'!AK45+'existing 2'!AK52+'existing 2'!AK67</f>
        <v/>
      </c>
      <c r="AL68">
        <f>'existing 2'!AL34+'existing 2'!AL40+'existing 2'!AL45+'existing 2'!AL52+'existing 2'!AL67</f>
        <v/>
      </c>
      <c r="AM68">
        <f>'existing 2'!AM34+'existing 2'!AM40+'existing 2'!AM45+'existing 2'!AM52+'existing 2'!AM67</f>
        <v/>
      </c>
      <c r="AN68">
        <f>'existing 2'!AN34+'existing 2'!AN40+'existing 2'!AN45+'existing 2'!AN52+'existing 2'!AN67</f>
        <v/>
      </c>
      <c r="AO68">
        <f>'existing 2'!AO34+'existing 2'!AO40+'existing 2'!AO45+'existing 2'!AO52+'existing 2'!AO67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36220</v>
      </c>
      <c r="E18">
        <f>C18</f>
        <v/>
      </c>
      <c r="F18" s="1" t="n">
        <v>36220</v>
      </c>
      <c r="G18" s="1" t="n">
        <v>36220</v>
      </c>
      <c r="H18" s="1" t="n">
        <v>36220</v>
      </c>
      <c r="I18" s="1" t="n">
        <v>36220</v>
      </c>
      <c r="J18" s="1" t="n">
        <v>36220</v>
      </c>
      <c r="K18" s="1" t="n">
        <v>36220</v>
      </c>
      <c r="L18" s="1" t="n">
        <v>36220</v>
      </c>
      <c r="M18" s="1" t="n">
        <v>36220</v>
      </c>
      <c r="N18" s="1" t="n">
        <v>36220</v>
      </c>
      <c r="O18" s="1" t="n">
        <v>36220</v>
      </c>
      <c r="P18" s="1" t="n">
        <v>36220</v>
      </c>
      <c r="Q18" s="1" t="n">
        <v>36220</v>
      </c>
      <c r="R18" s="1" t="n">
        <v>36220</v>
      </c>
      <c r="S18" s="1" t="n">
        <v>36220</v>
      </c>
      <c r="T18" s="1" t="n">
        <v>36220</v>
      </c>
      <c r="U18" s="1" t="n">
        <v>36220</v>
      </c>
      <c r="V18" s="1" t="n">
        <v>36220</v>
      </c>
      <c r="W18" s="1" t="n">
        <v>36220</v>
      </c>
      <c r="X18" s="1" t="n">
        <v>36220</v>
      </c>
      <c r="Y18" s="1" t="n">
        <v>36220</v>
      </c>
      <c r="Z18" s="1" t="n">
        <v>36220</v>
      </c>
      <c r="AA18" s="1" t="n">
        <v>36220</v>
      </c>
      <c r="AB18" s="1" t="n">
        <v>36220</v>
      </c>
      <c r="AC18" s="1" t="n">
        <v>36220</v>
      </c>
      <c r="AD18" s="1" t="n">
        <v>36220</v>
      </c>
      <c r="AE18" s="1" t="n">
        <v>36220</v>
      </c>
      <c r="AF18" s="1" t="n">
        <v>36220</v>
      </c>
      <c r="AG18" s="1" t="n">
        <v>36220</v>
      </c>
      <c r="AH18" s="1" t="n">
        <v>36220</v>
      </c>
      <c r="AI18" s="1" t="n">
        <v>36220</v>
      </c>
      <c r="AJ18" s="1" t="n">
        <v>36220</v>
      </c>
      <c r="AK18" s="1" t="n">
        <v>36220</v>
      </c>
      <c r="AL18" s="1" t="n">
        <v>36220</v>
      </c>
      <c r="AM18" s="1" t="n">
        <v>36220</v>
      </c>
      <c r="AN18" s="1" t="n">
        <v>36220</v>
      </c>
      <c r="AO18" s="1" t="n">
        <v>36220</v>
      </c>
    </row>
    <row r="19" spans="1:41">
      <c r="A19" t="s">
        <v>9</v>
      </c>
      <c r="C19" s="1" t="n">
        <v>34835</v>
      </c>
      <c r="E19">
        <f>C19</f>
        <v/>
      </c>
      <c r="F19" s="1" t="n">
        <v>34835</v>
      </c>
      <c r="G19" s="1" t="n">
        <v>34835</v>
      </c>
      <c r="H19" s="1" t="n">
        <v>34835</v>
      </c>
      <c r="I19" s="1" t="n">
        <v>34835</v>
      </c>
      <c r="J19" s="1" t="n">
        <v>34835</v>
      </c>
      <c r="K19" s="1" t="n">
        <v>34835</v>
      </c>
      <c r="L19" s="1" t="n">
        <v>34835</v>
      </c>
      <c r="M19" s="1" t="n">
        <v>34835</v>
      </c>
      <c r="N19" s="1" t="n">
        <v>34835</v>
      </c>
      <c r="O19" s="1" t="n">
        <v>34835</v>
      </c>
      <c r="P19" s="1" t="n">
        <v>34835</v>
      </c>
      <c r="Q19" s="1" t="n">
        <v>34835</v>
      </c>
      <c r="R19" s="1" t="n">
        <v>34835</v>
      </c>
      <c r="S19" s="1" t="n">
        <v>34835</v>
      </c>
      <c r="T19" s="1" t="n">
        <v>34835</v>
      </c>
      <c r="U19" s="1" t="n">
        <v>34835</v>
      </c>
      <c r="V19" s="1" t="n">
        <v>34835</v>
      </c>
      <c r="W19" s="1" t="n">
        <v>34835</v>
      </c>
      <c r="X19" s="1" t="n">
        <v>34835</v>
      </c>
      <c r="Y19" s="1" t="n">
        <v>34835</v>
      </c>
      <c r="Z19" s="1" t="n">
        <v>34835</v>
      </c>
      <c r="AA19" s="1" t="n">
        <v>34835</v>
      </c>
      <c r="AB19" s="1" t="n">
        <v>34835</v>
      </c>
      <c r="AC19" s="1" t="n">
        <v>34835</v>
      </c>
      <c r="AD19" s="1" t="n">
        <v>34835</v>
      </c>
      <c r="AE19" s="1" t="n">
        <v>34835</v>
      </c>
      <c r="AF19" s="1" t="n">
        <v>34835</v>
      </c>
      <c r="AG19" s="1" t="n">
        <v>34835</v>
      </c>
      <c r="AH19" s="1" t="n">
        <v>34835</v>
      </c>
      <c r="AI19" s="1" t="n">
        <v>34835</v>
      </c>
      <c r="AJ19" s="1" t="n">
        <v>34835</v>
      </c>
      <c r="AK19" s="1" t="n">
        <v>34835</v>
      </c>
      <c r="AL19" s="1" t="n">
        <v>34835</v>
      </c>
      <c r="AM19" s="1" t="n">
        <v>34835</v>
      </c>
      <c r="AN19" s="1" t="n">
        <v>34835</v>
      </c>
      <c r="AO19" s="1" t="n">
        <v>34835</v>
      </c>
    </row>
    <row r="20" spans="1:41">
      <c r="A20" t="s">
        <v>10</v>
      </c>
      <c r="C20" s="1" t="n">
        <v>42847</v>
      </c>
      <c r="E20">
        <f>C20</f>
        <v/>
      </c>
      <c r="F20" s="1" t="n">
        <v>42847</v>
      </c>
      <c r="G20" s="1" t="n">
        <v>42847</v>
      </c>
      <c r="H20" s="1" t="n">
        <v>42847</v>
      </c>
      <c r="I20" s="1" t="n">
        <v>42847</v>
      </c>
      <c r="J20" s="1" t="n">
        <v>42847</v>
      </c>
      <c r="K20" s="1" t="n">
        <v>42847</v>
      </c>
      <c r="L20" s="1" t="n">
        <v>42847</v>
      </c>
      <c r="M20" s="1" t="n">
        <v>42847</v>
      </c>
      <c r="N20" s="1" t="n">
        <v>42847</v>
      </c>
      <c r="O20" s="1" t="n">
        <v>42847</v>
      </c>
      <c r="P20" s="1" t="n">
        <v>42847</v>
      </c>
      <c r="Q20" s="1" t="n">
        <v>42847</v>
      </c>
      <c r="R20" s="1" t="n">
        <v>42847</v>
      </c>
      <c r="S20" s="1" t="n">
        <v>42847</v>
      </c>
      <c r="T20" s="1" t="n">
        <v>42847</v>
      </c>
      <c r="U20" s="1" t="n">
        <v>42847</v>
      </c>
      <c r="V20" s="1" t="n">
        <v>42847</v>
      </c>
      <c r="W20" s="1" t="n">
        <v>42847</v>
      </c>
      <c r="X20" s="1" t="n">
        <v>42847</v>
      </c>
      <c r="Y20" s="1" t="n">
        <v>42847</v>
      </c>
      <c r="Z20" s="1" t="n">
        <v>42847</v>
      </c>
      <c r="AA20" s="1" t="n">
        <v>42847</v>
      </c>
      <c r="AB20" s="1" t="n">
        <v>42847</v>
      </c>
      <c r="AC20" s="1" t="n">
        <v>42847</v>
      </c>
      <c r="AD20" s="1" t="n">
        <v>42847</v>
      </c>
      <c r="AE20" s="1" t="n">
        <v>42847</v>
      </c>
      <c r="AF20" s="1" t="n">
        <v>42847</v>
      </c>
      <c r="AG20" s="1" t="n">
        <v>42847</v>
      </c>
      <c r="AH20" s="1" t="n">
        <v>42847</v>
      </c>
      <c r="AI20" s="1" t="n">
        <v>42847</v>
      </c>
      <c r="AJ20" s="1" t="n">
        <v>42847</v>
      </c>
      <c r="AK20" s="1" t="n">
        <v>42847</v>
      </c>
      <c r="AL20" s="1" t="n">
        <v>42847</v>
      </c>
      <c r="AM20" s="1" t="n">
        <v>42847</v>
      </c>
      <c r="AN20" s="1" t="n">
        <v>42847</v>
      </c>
      <c r="AO20" s="1" t="n">
        <v>42847</v>
      </c>
    </row>
    <row r="21" spans="1:41">
      <c r="A21" t="s">
        <v>11</v>
      </c>
      <c r="C21" s="1" t="n">
        <v>37545</v>
      </c>
      <c r="E21">
        <f>C21</f>
        <v/>
      </c>
      <c r="F21" s="1" t="n">
        <v>37545</v>
      </c>
      <c r="G21" s="1" t="n">
        <v>37545</v>
      </c>
      <c r="H21" s="1" t="n">
        <v>37545</v>
      </c>
      <c r="I21" s="1" t="n">
        <v>37545</v>
      </c>
      <c r="J21" s="1" t="n">
        <v>37545</v>
      </c>
      <c r="K21" s="1" t="n">
        <v>37545</v>
      </c>
      <c r="L21" s="1" t="n">
        <v>37545</v>
      </c>
      <c r="M21" s="1" t="n">
        <v>37545</v>
      </c>
      <c r="N21" s="1" t="n">
        <v>37545</v>
      </c>
      <c r="O21" s="1" t="n">
        <v>37545</v>
      </c>
      <c r="P21" s="1" t="n">
        <v>37545</v>
      </c>
      <c r="Q21" s="1" t="n">
        <v>37545</v>
      </c>
      <c r="R21" s="1" t="n">
        <v>37545</v>
      </c>
      <c r="S21" s="1" t="n">
        <v>37545</v>
      </c>
      <c r="T21" s="1" t="n">
        <v>37545</v>
      </c>
      <c r="U21" s="1" t="n">
        <v>37545</v>
      </c>
      <c r="V21" s="1" t="n">
        <v>37545</v>
      </c>
      <c r="W21" s="1" t="n">
        <v>37545</v>
      </c>
      <c r="X21" s="1" t="n">
        <v>37545</v>
      </c>
      <c r="Y21" s="1" t="n">
        <v>37545</v>
      </c>
      <c r="Z21" s="1" t="n">
        <v>37545</v>
      </c>
      <c r="AA21" s="1" t="n">
        <v>37545</v>
      </c>
      <c r="AB21" s="1" t="n">
        <v>37545</v>
      </c>
      <c r="AC21" s="1" t="n">
        <v>37545</v>
      </c>
      <c r="AD21" s="1" t="n">
        <v>37545</v>
      </c>
      <c r="AE21" s="1" t="n">
        <v>37545</v>
      </c>
      <c r="AF21" s="1" t="n">
        <v>37545</v>
      </c>
      <c r="AG21" s="1" t="n">
        <v>37545</v>
      </c>
      <c r="AH21" s="1" t="n">
        <v>37545</v>
      </c>
      <c r="AI21" s="1" t="n">
        <v>37545</v>
      </c>
      <c r="AJ21" s="1" t="n">
        <v>37545</v>
      </c>
      <c r="AK21" s="1" t="n">
        <v>37545</v>
      </c>
      <c r="AL21" s="1" t="n">
        <v>37545</v>
      </c>
      <c r="AM21" s="1" t="n">
        <v>37545</v>
      </c>
      <c r="AN21" s="1" t="n">
        <v>37545</v>
      </c>
      <c r="AO21" s="1" t="n">
        <v>37545</v>
      </c>
    </row>
    <row r="22" spans="1:41">
      <c r="A22" t="s">
        <v>12</v>
      </c>
      <c r="C22" s="1" t="n">
        <v>39533</v>
      </c>
      <c r="E22">
        <f>C22</f>
        <v/>
      </c>
      <c r="F22" s="1" t="n">
        <v>39533</v>
      </c>
      <c r="G22" s="1" t="n">
        <v>39533</v>
      </c>
      <c r="H22" s="1" t="n">
        <v>39533</v>
      </c>
      <c r="I22" s="1" t="n">
        <v>39533</v>
      </c>
      <c r="J22" s="1" t="n">
        <v>39533</v>
      </c>
      <c r="K22" s="1" t="n">
        <v>39533</v>
      </c>
      <c r="L22" s="1" t="n">
        <v>39533</v>
      </c>
      <c r="M22" s="1" t="n">
        <v>39533</v>
      </c>
      <c r="N22" s="1" t="n">
        <v>39533</v>
      </c>
      <c r="O22" s="1" t="n">
        <v>39533</v>
      </c>
      <c r="P22" s="1" t="n">
        <v>39533</v>
      </c>
      <c r="Q22" s="1" t="n">
        <v>39533</v>
      </c>
      <c r="R22" s="1" t="n">
        <v>39533</v>
      </c>
      <c r="S22" s="1" t="n">
        <v>39533</v>
      </c>
      <c r="T22" s="1" t="n">
        <v>39533</v>
      </c>
      <c r="U22" s="1" t="n">
        <v>39533</v>
      </c>
      <c r="V22" s="1" t="n">
        <v>39533</v>
      </c>
      <c r="W22" s="1" t="n">
        <v>39533</v>
      </c>
      <c r="X22" s="1" t="n">
        <v>39533</v>
      </c>
      <c r="Y22" s="1" t="n">
        <v>39533</v>
      </c>
      <c r="Z22" s="1" t="n">
        <v>39533</v>
      </c>
      <c r="AA22" s="1" t="n">
        <v>39533</v>
      </c>
      <c r="AB22" s="1" t="n">
        <v>39533</v>
      </c>
      <c r="AC22" s="1" t="n">
        <v>39533</v>
      </c>
      <c r="AD22" s="1" t="n">
        <v>39533</v>
      </c>
      <c r="AE22" s="1" t="n">
        <v>39533</v>
      </c>
      <c r="AF22" s="1" t="n">
        <v>39533</v>
      </c>
      <c r="AG22" s="1" t="n">
        <v>39533</v>
      </c>
      <c r="AH22" s="1" t="n">
        <v>39533</v>
      </c>
      <c r="AI22" s="1" t="n">
        <v>39533</v>
      </c>
      <c r="AJ22" s="1" t="n">
        <v>39533</v>
      </c>
      <c r="AK22" s="1" t="n">
        <v>39533</v>
      </c>
      <c r="AL22" s="1" t="n">
        <v>39533</v>
      </c>
      <c r="AM22" s="1" t="n">
        <v>39533</v>
      </c>
      <c r="AN22" s="1" t="n">
        <v>39533</v>
      </c>
      <c r="AO22" s="1" t="n">
        <v>39533</v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E12 * E24/12*(100-E14)/(100-50)</f>
        <v/>
      </c>
      <c r="F25">
        <f>F12 * F24/12*(100-F14)/(100-50)</f>
        <v/>
      </c>
      <c r="G25">
        <f>G12 * G24/12*(100-G14)/(100-50)</f>
        <v/>
      </c>
      <c r="H25">
        <f>H12 * H24/12*(100-H14)/(100-50)</f>
        <v/>
      </c>
      <c r="I25">
        <f>I12 * I24/12*(100-I14)/(100-50)</f>
        <v/>
      </c>
      <c r="J25">
        <f>J12 * J24/12*(100-J14)/(100-50)</f>
        <v/>
      </c>
      <c r="K25">
        <f>K12 * K24/12*(100-K14)/(100-50)</f>
        <v/>
      </c>
      <c r="L25">
        <f>L12 * L24/12*(100-L14)/(100-50)</f>
        <v/>
      </c>
      <c r="M25">
        <f>M12 * M24/12*(100-M14)/(100-50)</f>
        <v/>
      </c>
      <c r="N25">
        <f>N12 * N24/12*(100-N14)/(100-50)</f>
        <v/>
      </c>
      <c r="O25">
        <f>O12 * O24/12*(100-O14)/(100-50)</f>
        <v/>
      </c>
      <c r="P25">
        <f>P12 * P24/12*(100-P14)/(100-50)</f>
        <v/>
      </c>
      <c r="Q25">
        <f>Q12 * Q24/12*(100-Q14)/(100-50)</f>
        <v/>
      </c>
      <c r="R25">
        <f>R12 * R24/12*(100-R14)/(100-50)</f>
        <v/>
      </c>
      <c r="S25">
        <f>S12 * S24/12*(100-S14)/(100-50)</f>
        <v/>
      </c>
      <c r="T25">
        <f>T12 * T24/12*(100-T14)/(100-50)</f>
        <v/>
      </c>
      <c r="U25">
        <f>U12 * U24/12*(100-U14)/(100-50)</f>
        <v/>
      </c>
      <c r="V25">
        <f>V12 * V24/12*(100-V14)/(100-50)</f>
        <v/>
      </c>
      <c r="W25">
        <f>W12 * W24/12*(100-W14)/(100-50)</f>
        <v/>
      </c>
      <c r="X25">
        <f>X12 * X24/12*(100-X14)/(100-50)</f>
        <v/>
      </c>
      <c r="Y25">
        <f>Y12 * Y24/12*(100-Y14)/(100-50)</f>
        <v/>
      </c>
      <c r="Z25">
        <f>Z12 * Z24/12*(100-Z14)/(100-50)</f>
        <v/>
      </c>
      <c r="AA25">
        <f>AA12 * AA24/12</f>
        <v/>
      </c>
      <c r="AB25">
        <f>AB12 * AB24/12</f>
        <v/>
      </c>
      <c r="AC25">
        <f>AC12 * AC24/12</f>
        <v/>
      </c>
      <c r="AD25">
        <f>AD12 * AD24/12</f>
        <v/>
      </c>
      <c r="AE25">
        <f>AE12 * AE24/12</f>
        <v/>
      </c>
      <c r="AF25">
        <f>AF12 * AF24/12</f>
        <v/>
      </c>
      <c r="AG25">
        <f>AG12 * AG24/12</f>
        <v/>
      </c>
      <c r="AH25">
        <f>AH12 * AH24/12</f>
        <v/>
      </c>
      <c r="AI25">
        <f>AI12 * AI24/12</f>
        <v/>
      </c>
      <c r="AJ25">
        <f>AJ12 * AJ24/12</f>
        <v/>
      </c>
      <c r="AK25">
        <f>AK12 * AK24/12</f>
        <v/>
      </c>
      <c r="AL25">
        <f>AL12 * AL24/12</f>
        <v/>
      </c>
      <c r="AM25">
        <f>AM12 * AM24/12</f>
        <v/>
      </c>
      <c r="AN25">
        <f>AN12 * AN24/12</f>
        <v/>
      </c>
      <c r="AO25">
        <f>AO12 * AO24/12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4'!E26 * (1-E28))</f>
        <v/>
      </c>
      <c r="F29">
        <f>IF(F12, 'existing 4'!F26 * (1-F28))</f>
        <v/>
      </c>
      <c r="G29">
        <f>IF(G12, 'existing 4'!G26 * (1-G28))</f>
        <v/>
      </c>
      <c r="H29">
        <f>IF(H12, 'existing 4'!H26 * (1-H28))</f>
        <v/>
      </c>
      <c r="I29">
        <f>IF(I12, 'existing 4'!I26 * (1-I28))</f>
        <v/>
      </c>
      <c r="J29">
        <f>IF(J12, 'existing 4'!J26 * (1-J28))</f>
        <v/>
      </c>
      <c r="K29">
        <f>IF(K12, 'existing 4'!K26 * (1-K28))</f>
        <v/>
      </c>
      <c r="L29">
        <f>IF(L12, 'existing 4'!L26 * (1-L28))</f>
        <v/>
      </c>
      <c r="M29">
        <f>IF(M12, 'existing 4'!M26 * (1-M28))</f>
        <v/>
      </c>
      <c r="N29">
        <f>IF(N12, 'existing 4'!N26 * (1-N28))</f>
        <v/>
      </c>
      <c r="O29">
        <f>IF(O12, 'existing 4'!O26 * (1-O28))</f>
        <v/>
      </c>
      <c r="P29">
        <f>IF(P12, 'existing 4'!P26 * (1-P28))</f>
        <v/>
      </c>
      <c r="Q29">
        <f>IF(Q12, 'existing 4'!Q26 * (1-Q28))</f>
        <v/>
      </c>
      <c r="R29">
        <f>IF(R12, 'existing 4'!R26 * (1-R28))</f>
        <v/>
      </c>
      <c r="S29">
        <f>IF(S12, 'existing 4'!S26 * (1-S28))</f>
        <v/>
      </c>
      <c r="T29">
        <f>IF(T12, 'existing 4'!T26 * (1-T28))</f>
        <v/>
      </c>
      <c r="U29">
        <f>IF(U12, 'existing 4'!U26 * (1-U28))</f>
        <v/>
      </c>
      <c r="V29">
        <f>IF(V12, 'existing 4'!V26 * (1-V28))</f>
        <v/>
      </c>
      <c r="W29">
        <f>IF(W12, 'existing 4'!W26 * (1-W28))</f>
        <v/>
      </c>
      <c r="X29">
        <f>IF(X12, 'existing 4'!X26 * (1-X28))</f>
        <v/>
      </c>
      <c r="Y29">
        <f>IF(Y12, 'existing 4'!Y26 * (1-Y28))</f>
        <v/>
      </c>
      <c r="Z29">
        <f>IF(Z12, 'existing 4'!Z26 * (1-Z28))</f>
        <v/>
      </c>
      <c r="AA29">
        <f>IF(AA12, 'existing 4'!AA26 * (1-AA28))</f>
        <v/>
      </c>
      <c r="AB29">
        <f>IF(AB12, 'existing 4'!AB26 * (1-AB28))</f>
        <v/>
      </c>
      <c r="AC29">
        <f>IF(AC12, 'existing 4'!AC26 * (1-AC28))</f>
        <v/>
      </c>
      <c r="AD29">
        <f>IF(AD12, 'existing 4'!AD26 * (1-AD28))</f>
        <v/>
      </c>
      <c r="AE29">
        <f>IF(AE12, 'existing 4'!AE26 * (1-AE28))</f>
        <v/>
      </c>
      <c r="AF29">
        <f>IF(AF12, 'existing 4'!AF26 * (1-AF28))</f>
        <v/>
      </c>
      <c r="AG29">
        <f>IF(AG12, 'existing 4'!AG26 * (1-AG28))</f>
        <v/>
      </c>
      <c r="AH29">
        <f>IF(AH12, 'existing 4'!AH26 * (1-AH28))</f>
        <v/>
      </c>
      <c r="AI29">
        <f>IF(AI12, 'existing 4'!AI26 * (1-AI28))</f>
        <v/>
      </c>
      <c r="AJ29">
        <f>IF(AJ12, 'existing 4'!AJ26 * (1-AJ28))</f>
        <v/>
      </c>
      <c r="AK29">
        <f>IF(AK12, 'existing 4'!AK26 * (1-AK28))</f>
        <v/>
      </c>
      <c r="AL29">
        <f>IF(AL12, 'existing 4'!AL26 * (1-AL28))</f>
        <v/>
      </c>
      <c r="AM29">
        <f>IF(AM12, 'existing 4'!AM26 * (1-AM28))</f>
        <v/>
      </c>
      <c r="AN29">
        <f>IF(AN12, 'existing 4'!AN26 * (1-AN28))</f>
        <v/>
      </c>
      <c r="AO29">
        <f>IF(AO12, 'existing 4'!AO26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0.03</v>
      </c>
      <c r="F36" t="n">
        <v>0.03</v>
      </c>
      <c r="G36" t="n">
        <v>0.03</v>
      </c>
      <c r="H36" t="n">
        <v>0.03</v>
      </c>
      <c r="I36" t="n">
        <v>0.03</v>
      </c>
      <c r="J36" t="n">
        <v>0.03</v>
      </c>
      <c r="K36" t="n">
        <v>0.03</v>
      </c>
      <c r="L36" t="n">
        <v>0.03</v>
      </c>
      <c r="M36" t="n">
        <v>0.03</v>
      </c>
      <c r="N36" t="n">
        <v>0.03</v>
      </c>
      <c r="O36" t="n">
        <v>0.03</v>
      </c>
      <c r="P36" t="n">
        <v>0.03</v>
      </c>
      <c r="Q36" t="n">
        <v>0.03</v>
      </c>
      <c r="R36" t="n">
        <v>0.03</v>
      </c>
      <c r="S36" t="n">
        <v>0.03</v>
      </c>
      <c r="T36" t="n">
        <v>0.03</v>
      </c>
      <c r="U36" t="n">
        <v>0.03</v>
      </c>
      <c r="V36" t="n">
        <v>0.03</v>
      </c>
      <c r="W36" t="n">
        <v>0.03</v>
      </c>
      <c r="X36" t="n">
        <v>0.03</v>
      </c>
      <c r="Y36" t="n">
        <v>0.03</v>
      </c>
      <c r="Z36" t="n">
        <v>0.03</v>
      </c>
      <c r="AA36" t="n">
        <v>0.03</v>
      </c>
      <c r="AB36" t="n">
        <v>0.03</v>
      </c>
      <c r="AC36" t="n">
        <v>0.03</v>
      </c>
      <c r="AD36" t="n">
        <v>0.03</v>
      </c>
      <c r="AE36" t="n">
        <v>0.03</v>
      </c>
      <c r="AF36" t="n">
        <v>0.03</v>
      </c>
      <c r="AG36" t="n">
        <v>0.03</v>
      </c>
      <c r="AH36" t="n">
        <v>0.03</v>
      </c>
      <c r="AI36" t="n">
        <v>0.03</v>
      </c>
      <c r="AJ36" t="n">
        <v>0.03</v>
      </c>
      <c r="AK36" t="n">
        <v>0.03</v>
      </c>
      <c r="AL36" t="n">
        <v>0.03</v>
      </c>
      <c r="AM36" t="n">
        <v>0.03</v>
      </c>
      <c r="AN36" t="n">
        <v>0.03</v>
      </c>
      <c r="AO36" t="n">
        <v>0.03</v>
      </c>
    </row>
    <row r="37" spans="1:41">
      <c r="A37" t="s">
        <v>50</v>
      </c>
      <c r="E37" t="n">
        <v>2015</v>
      </c>
      <c r="F37" t="n">
        <v>2015</v>
      </c>
      <c r="G37" t="n">
        <v>2015</v>
      </c>
      <c r="H37" t="n">
        <v>2015</v>
      </c>
      <c r="I37" t="n">
        <v>2015</v>
      </c>
      <c r="J37" t="n">
        <v>2015</v>
      </c>
      <c r="K37" t="n">
        <v>2015</v>
      </c>
      <c r="L37" t="n">
        <v>2015</v>
      </c>
      <c r="M37" t="n">
        <v>2015</v>
      </c>
      <c r="N37" t="n">
        <v>2015</v>
      </c>
      <c r="O37" t="n">
        <v>2015</v>
      </c>
      <c r="P37" t="n">
        <v>2015</v>
      </c>
      <c r="Q37" t="n">
        <v>2015</v>
      </c>
      <c r="R37" t="n">
        <v>2015</v>
      </c>
      <c r="S37" t="n">
        <v>2015</v>
      </c>
      <c r="T37" t="n">
        <v>2015</v>
      </c>
      <c r="U37" t="n">
        <v>2015</v>
      </c>
      <c r="V37" t="n">
        <v>2015</v>
      </c>
      <c r="W37" t="n">
        <v>2015</v>
      </c>
      <c r="X37" t="n">
        <v>2015</v>
      </c>
      <c r="Y37" t="n">
        <v>2015</v>
      </c>
      <c r="Z37" t="n">
        <v>2015</v>
      </c>
      <c r="AA37" t="n">
        <v>2015</v>
      </c>
      <c r="AB37" t="n">
        <v>2015</v>
      </c>
      <c r="AC37" t="n">
        <v>2015</v>
      </c>
      <c r="AD37" t="n">
        <v>2015</v>
      </c>
      <c r="AE37" t="n">
        <v>2015</v>
      </c>
      <c r="AF37" t="n">
        <v>2015</v>
      </c>
      <c r="AG37" t="n">
        <v>2015</v>
      </c>
      <c r="AH37" t="n">
        <v>2015</v>
      </c>
      <c r="AI37" t="n">
        <v>2015</v>
      </c>
      <c r="AJ37" t="n">
        <v>2015</v>
      </c>
      <c r="AK37" t="n">
        <v>2015</v>
      </c>
      <c r="AL37" t="n">
        <v>2015</v>
      </c>
      <c r="AM37" t="n">
        <v>2015</v>
      </c>
      <c r="AN37" t="n">
        <v>2015</v>
      </c>
      <c r="AO37" t="n">
        <v>2015</v>
      </c>
    </row>
    <row r="38" spans="1:41">
      <c r="A38" t="s">
        <v>51</v>
      </c>
      <c r="E38" t="n">
        <v>300000</v>
      </c>
      <c r="F38" t="n">
        <v>300000</v>
      </c>
      <c r="G38" t="n">
        <v>300000</v>
      </c>
      <c r="H38" t="n">
        <v>300000</v>
      </c>
      <c r="I38" t="n">
        <v>300000</v>
      </c>
      <c r="J38" t="n">
        <v>300000</v>
      </c>
      <c r="K38" t="n">
        <v>300000</v>
      </c>
      <c r="L38" t="n">
        <v>300000</v>
      </c>
      <c r="M38" t="n">
        <v>300000</v>
      </c>
      <c r="N38" t="n">
        <v>300000</v>
      </c>
      <c r="O38" t="n">
        <v>300000</v>
      </c>
      <c r="P38" t="n">
        <v>300000</v>
      </c>
      <c r="Q38" t="n">
        <v>300000</v>
      </c>
      <c r="R38" t="n">
        <v>300000</v>
      </c>
      <c r="S38" t="n">
        <v>300000</v>
      </c>
      <c r="T38" t="n">
        <v>300000</v>
      </c>
      <c r="U38" t="n">
        <v>300000</v>
      </c>
      <c r="V38" t="n">
        <v>300000</v>
      </c>
      <c r="W38" t="n">
        <v>300000</v>
      </c>
      <c r="X38" t="n">
        <v>300000</v>
      </c>
      <c r="Y38" t="n">
        <v>300000</v>
      </c>
      <c r="Z38" t="n">
        <v>300000</v>
      </c>
      <c r="AA38" t="n">
        <v>300000</v>
      </c>
      <c r="AB38" t="n">
        <v>300000</v>
      </c>
      <c r="AC38" t="n">
        <v>300000</v>
      </c>
      <c r="AD38" t="n">
        <v>300000</v>
      </c>
      <c r="AE38" t="n">
        <v>300000</v>
      </c>
      <c r="AF38" t="n">
        <v>300000</v>
      </c>
      <c r="AG38" t="n">
        <v>300000</v>
      </c>
      <c r="AH38" t="n">
        <v>300000</v>
      </c>
      <c r="AI38" t="n">
        <v>300000</v>
      </c>
      <c r="AJ38" t="n">
        <v>300000</v>
      </c>
      <c r="AK38" t="n">
        <v>300000</v>
      </c>
      <c r="AL38" t="n">
        <v>300000</v>
      </c>
      <c r="AM38" t="n">
        <v>300000</v>
      </c>
      <c r="AN38" t="n">
        <v>300000</v>
      </c>
      <c r="AO38" t="n">
        <v>300000</v>
      </c>
    </row>
    <row r="39" spans="1:41">
      <c r="A39" t="s">
        <v>52</v>
      </c>
      <c r="E39">
        <f>IF(E12,E38/12*(1+E36)^0)</f>
        <v/>
      </c>
      <c r="F39">
        <f>IF(F12,F38/12*(1+F36)^0)</f>
        <v/>
      </c>
      <c r="G39">
        <f>IF(G12,G38/12*(1+G36)^0)</f>
        <v/>
      </c>
      <c r="H39">
        <f>IF(H12,H38/12*(1+H36)^0)</f>
        <v/>
      </c>
      <c r="I39">
        <f>IF(I12,I38/12*(1+I36)^0)</f>
        <v/>
      </c>
      <c r="J39">
        <f>IF(J12,J38/12*(1+J36)^0)</f>
        <v/>
      </c>
      <c r="K39">
        <f>IF(K12,K38/12*(1+K36)^0)</f>
        <v/>
      </c>
      <c r="L39">
        <f>IF(L12,L38/12*(1+L36)^1)</f>
        <v/>
      </c>
      <c r="M39">
        <f>IF(M12,M38/12*(1+M36)^1)</f>
        <v/>
      </c>
      <c r="N39">
        <f>IF(N12,N38/12*(1+N36)^1)</f>
        <v/>
      </c>
      <c r="O39">
        <f>IF(O12,O38/12*(1+O36)^1)</f>
        <v/>
      </c>
      <c r="P39">
        <f>IF(P12,P38/12*(1+P36)^1)</f>
        <v/>
      </c>
      <c r="Q39">
        <f>IF(Q12,Q38/12*(1+Q36)^1)</f>
        <v/>
      </c>
      <c r="R39">
        <f>IF(R12,R38/12*(1+R36)^1)</f>
        <v/>
      </c>
      <c r="S39">
        <f>IF(S12,S38/12*(1+S36)^1)</f>
        <v/>
      </c>
      <c r="T39">
        <f>IF(T12,T38/12*(1+T36)^1)</f>
        <v/>
      </c>
      <c r="U39">
        <f>IF(U12,U38/12*(1+U36)^1)</f>
        <v/>
      </c>
      <c r="V39">
        <f>IF(V12,V38/12*(1+V36)^1)</f>
        <v/>
      </c>
      <c r="W39">
        <f>IF(W12,W38/12*(1+W36)^1)</f>
        <v/>
      </c>
      <c r="X39">
        <f>IF(X12,X38/12*(1+X36)^2)</f>
        <v/>
      </c>
      <c r="Y39">
        <f>IF(Y12,Y38/12*(1+Y36)^2)</f>
        <v/>
      </c>
      <c r="Z39">
        <f>IF(Z12,Z38/12*(1+Z36)^2)</f>
        <v/>
      </c>
      <c r="AA39">
        <f>IF(AA12,AA38/12*(1+AA36)^2)</f>
        <v/>
      </c>
      <c r="AB39">
        <f>IF(AB12,AB38/12*(1+AB36)^2)</f>
        <v/>
      </c>
      <c r="AC39">
        <f>IF(AC12,AC38/12*(1+AC36)^2)</f>
        <v/>
      </c>
      <c r="AD39">
        <f>IF(AD12,AD38/12*(1+AD36)^2)</f>
        <v/>
      </c>
      <c r="AE39">
        <f>IF(AE12,AE38/12*(1+AE36)^2)</f>
        <v/>
      </c>
      <c r="AF39">
        <f>IF(AF12,AF38/12*(1+AF36)^2)</f>
        <v/>
      </c>
      <c r="AG39">
        <f>IF(AG12,AG38/12*(1+AG36)^2)</f>
        <v/>
      </c>
      <c r="AH39">
        <f>IF(AH12,AH38/12*(1+AH36)^2)</f>
        <v/>
      </c>
      <c r="AI39">
        <f>IF(AI12,AI38/12*(1+AI36)^2)</f>
        <v/>
      </c>
      <c r="AJ39">
        <f>IF(AJ12,AJ38/12*(1+AJ36)^3)</f>
        <v/>
      </c>
      <c r="AK39">
        <f>IF(AK12,AK38/12*(1+AK36)^3)</f>
        <v/>
      </c>
      <c r="AL39">
        <f>IF(AL12,AL38/12*(1+AL36)^3)</f>
        <v/>
      </c>
      <c r="AM39">
        <f>IF(AM12,AM38/12*(1+AM36)^3)</f>
        <v/>
      </c>
      <c r="AN39">
        <f>IF(AN12,AN38/12*(1+AN36)^3)</f>
        <v/>
      </c>
      <c r="AO39">
        <f>IF(AO12,AO38/12*(1+AO36)^3)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  <c r="AF42" t="s">
        <v>54</v>
      </c>
      <c r="AG42" t="s">
        <v>54</v>
      </c>
      <c r="AH42" t="s">
        <v>54</v>
      </c>
      <c r="AI42" t="s">
        <v>54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</row>
    <row r="43" spans="1:41">
      <c r="A43" t="s">
        <v>55</v>
      </c>
      <c r="E43" t="n">
        <v>2000</v>
      </c>
      <c r="F43" t="n">
        <v>2000</v>
      </c>
      <c r="G43" t="n">
        <v>2000</v>
      </c>
      <c r="H43" t="n">
        <v>2000</v>
      </c>
      <c r="I43" t="n">
        <v>2000</v>
      </c>
      <c r="J43" t="n">
        <v>2000</v>
      </c>
      <c r="K43" t="n">
        <v>2000</v>
      </c>
      <c r="L43" t="n">
        <v>2000</v>
      </c>
      <c r="M43" t="n">
        <v>2000</v>
      </c>
      <c r="N43" t="n">
        <v>2000</v>
      </c>
      <c r="O43" t="n">
        <v>2000</v>
      </c>
      <c r="P43" t="n">
        <v>2000</v>
      </c>
      <c r="Q43" t="n">
        <v>2000</v>
      </c>
      <c r="R43" t="n">
        <v>2000</v>
      </c>
      <c r="S43" t="n">
        <v>2000</v>
      </c>
      <c r="T43" t="n">
        <v>2000</v>
      </c>
      <c r="U43" t="n">
        <v>2000</v>
      </c>
      <c r="V43" t="n">
        <v>2000</v>
      </c>
      <c r="W43" t="n">
        <v>2000</v>
      </c>
      <c r="X43" t="n">
        <v>2000</v>
      </c>
      <c r="Y43" t="n">
        <v>2000</v>
      </c>
      <c r="Z43" t="n">
        <v>2000</v>
      </c>
      <c r="AA43" t="n">
        <v>2000</v>
      </c>
      <c r="AB43" t="n">
        <v>2000</v>
      </c>
      <c r="AC43" t="n">
        <v>2000</v>
      </c>
      <c r="AD43" t="n">
        <v>2000</v>
      </c>
      <c r="AE43" t="n">
        <v>2000</v>
      </c>
      <c r="AF43" t="n">
        <v>2000</v>
      </c>
      <c r="AG43" t="n">
        <v>2000</v>
      </c>
      <c r="AH43" t="n">
        <v>2000</v>
      </c>
      <c r="AI43" t="n">
        <v>2000</v>
      </c>
      <c r="AJ43" t="n">
        <v>2000</v>
      </c>
      <c r="AK43" t="n">
        <v>2000</v>
      </c>
      <c r="AL43" t="n">
        <v>2000</v>
      </c>
      <c r="AM43" t="n">
        <v>2000</v>
      </c>
      <c r="AN43" t="n">
        <v>2000</v>
      </c>
      <c r="AO43" t="n">
        <v>2000</v>
      </c>
    </row>
    <row r="44" spans="1:41">
      <c r="A44" t="s">
        <v>56</v>
      </c>
      <c r="E44">
        <f>E43*E12</f>
        <v/>
      </c>
      <c r="F44">
        <f>F43*F12</f>
        <v/>
      </c>
      <c r="G44">
        <f>G43*G12</f>
        <v/>
      </c>
      <c r="H44">
        <f>H43*H12</f>
        <v/>
      </c>
      <c r="I44">
        <f>I43*I12</f>
        <v/>
      </c>
      <c r="J44">
        <f>J43*J12</f>
        <v/>
      </c>
      <c r="K44">
        <f>K43*K12</f>
        <v/>
      </c>
      <c r="L44">
        <f>L43*L12</f>
        <v/>
      </c>
      <c r="M44">
        <f>M43*M12</f>
        <v/>
      </c>
      <c r="N44">
        <f>N43*N12</f>
        <v/>
      </c>
      <c r="O44">
        <f>O43*O12</f>
        <v/>
      </c>
      <c r="P44">
        <f>P43*P12</f>
        <v/>
      </c>
      <c r="Q44">
        <f>Q43*Q12</f>
        <v/>
      </c>
      <c r="R44">
        <f>R43*R12</f>
        <v/>
      </c>
      <c r="S44">
        <f>S43*S12</f>
        <v/>
      </c>
      <c r="T44">
        <f>T43*T12</f>
        <v/>
      </c>
      <c r="U44">
        <f>U43*U12</f>
        <v/>
      </c>
      <c r="V44">
        <f>V43*V12</f>
        <v/>
      </c>
      <c r="W44">
        <f>W43*W12</f>
        <v/>
      </c>
      <c r="X44">
        <f>X43*X12</f>
        <v/>
      </c>
      <c r="Y44">
        <f>Y43*Y12</f>
        <v/>
      </c>
      <c r="Z44">
        <f>Z43*Z12</f>
        <v/>
      </c>
      <c r="AA44">
        <f>AA43*AA12</f>
        <v/>
      </c>
      <c r="AB44">
        <f>AB43*AB12</f>
        <v/>
      </c>
      <c r="AC44">
        <f>AC43*AC12</f>
        <v/>
      </c>
      <c r="AD44">
        <f>AD43*AD12</f>
        <v/>
      </c>
      <c r="AE44">
        <f>AE43*AE12</f>
        <v/>
      </c>
      <c r="AF44">
        <f>AF43*AF12</f>
        <v/>
      </c>
      <c r="AG44">
        <f>AG43*AG12</f>
        <v/>
      </c>
      <c r="AH44">
        <f>AH43*AH12</f>
        <v/>
      </c>
      <c r="AI44">
        <f>AI43*AI12</f>
        <v/>
      </c>
      <c r="AJ44">
        <f>AJ43*AJ12</f>
        <v/>
      </c>
      <c r="AK44">
        <f>AK43*AK12</f>
        <v/>
      </c>
      <c r="AL44">
        <f>AL43*AL12</f>
        <v/>
      </c>
      <c r="AM44">
        <f>AM43*AM12</f>
        <v/>
      </c>
      <c r="AN44">
        <f>AN43*AN12</f>
        <v/>
      </c>
      <c r="AO44">
        <f>AO43*AO12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0.05</v>
      </c>
      <c r="F47" t="n">
        <v>0.05</v>
      </c>
      <c r="G47" t="n">
        <v>0.05</v>
      </c>
      <c r="H47" t="n">
        <v>0.05</v>
      </c>
      <c r="I47" t="n">
        <v>0.05</v>
      </c>
      <c r="J47" t="n">
        <v>0.05</v>
      </c>
      <c r="K47" t="n">
        <v>0.05</v>
      </c>
      <c r="L47" t="n">
        <v>0.05</v>
      </c>
      <c r="M47" t="n">
        <v>0.05</v>
      </c>
      <c r="N47" t="n">
        <v>0.05</v>
      </c>
      <c r="O47" t="n">
        <v>0.05</v>
      </c>
      <c r="P47" t="n">
        <v>0.05</v>
      </c>
      <c r="Q47" t="n">
        <v>0.05</v>
      </c>
      <c r="R47" t="n">
        <v>0.05</v>
      </c>
      <c r="S47" t="n">
        <v>0.05</v>
      </c>
      <c r="T47" t="n">
        <v>0.05</v>
      </c>
      <c r="U47" t="n">
        <v>0.05</v>
      </c>
      <c r="V47" t="n">
        <v>0.05</v>
      </c>
      <c r="W47" t="n">
        <v>0.05</v>
      </c>
      <c r="X47" t="n">
        <v>0.05</v>
      </c>
      <c r="Y47" t="n">
        <v>0.05</v>
      </c>
      <c r="Z47" t="n">
        <v>0.05</v>
      </c>
      <c r="AA47" t="n">
        <v>0.05</v>
      </c>
      <c r="AB47" t="n">
        <v>0.05</v>
      </c>
      <c r="AC47" t="n">
        <v>0.05</v>
      </c>
      <c r="AD47" t="n">
        <v>0.05</v>
      </c>
      <c r="AE47" t="n">
        <v>0.05</v>
      </c>
      <c r="AF47" t="n">
        <v>0.05</v>
      </c>
      <c r="AG47" t="n">
        <v>0.05</v>
      </c>
      <c r="AH47" t="n">
        <v>0.05</v>
      </c>
      <c r="AI47" t="n">
        <v>0.05</v>
      </c>
      <c r="AJ47" t="n">
        <v>0.05</v>
      </c>
      <c r="AK47" t="n">
        <v>0.05</v>
      </c>
      <c r="AL47" t="n">
        <v>0.05</v>
      </c>
      <c r="AM47" t="n">
        <v>0.05</v>
      </c>
      <c r="AN47" t="n">
        <v>0.05</v>
      </c>
      <c r="AO47" t="n">
        <v>0.05</v>
      </c>
    </row>
    <row r="48" spans="1:41">
      <c r="A48" t="s">
        <v>58</v>
      </c>
      <c r="E48" t="s">
        <v>59</v>
      </c>
      <c r="F48" t="s">
        <v>59</v>
      </c>
      <c r="G48" t="s">
        <v>59</v>
      </c>
      <c r="H48" t="s">
        <v>59</v>
      </c>
      <c r="I48" t="s">
        <v>59</v>
      </c>
      <c r="J48" t="s">
        <v>59</v>
      </c>
      <c r="K48" t="s">
        <v>59</v>
      </c>
      <c r="L48" t="s">
        <v>59</v>
      </c>
      <c r="M48" t="s">
        <v>59</v>
      </c>
      <c r="N48" t="s">
        <v>59</v>
      </c>
      <c r="O48" t="s">
        <v>59</v>
      </c>
      <c r="P48" t="s">
        <v>59</v>
      </c>
      <c r="Q48" t="s">
        <v>59</v>
      </c>
      <c r="R48" t="s">
        <v>59</v>
      </c>
      <c r="S48" t="s">
        <v>59</v>
      </c>
      <c r="T48" t="s">
        <v>59</v>
      </c>
      <c r="U48" t="s">
        <v>59</v>
      </c>
      <c r="V48" t="s">
        <v>59</v>
      </c>
      <c r="W48" t="s">
        <v>59</v>
      </c>
      <c r="X48" t="s">
        <v>59</v>
      </c>
      <c r="Y48" t="s">
        <v>59</v>
      </c>
      <c r="Z48" t="s">
        <v>59</v>
      </c>
      <c r="AA48" t="s">
        <v>59</v>
      </c>
      <c r="AB48" t="s">
        <v>59</v>
      </c>
      <c r="AC48" t="s">
        <v>59</v>
      </c>
      <c r="AD48" t="s">
        <v>59</v>
      </c>
      <c r="AE48" t="s">
        <v>59</v>
      </c>
      <c r="AF48" t="s">
        <v>59</v>
      </c>
      <c r="AG48" t="s">
        <v>59</v>
      </c>
      <c r="AH48" t="s">
        <v>59</v>
      </c>
      <c r="AI48" t="s">
        <v>59</v>
      </c>
      <c r="AJ48" t="s">
        <v>59</v>
      </c>
      <c r="AK48" t="s">
        <v>59</v>
      </c>
      <c r="AL48" t="s">
        <v>59</v>
      </c>
      <c r="AM48" t="s">
        <v>59</v>
      </c>
      <c r="AN48" t="s">
        <v>59</v>
      </c>
      <c r="AO48" t="s">
        <v>59</v>
      </c>
    </row>
    <row r="49" spans="1:41">
      <c r="A49" t="s">
        <v>60</v>
      </c>
      <c r="E49" t="n">
        <v>2000</v>
      </c>
      <c r="F49" t="n">
        <v>2000</v>
      </c>
      <c r="G49" t="n">
        <v>2000</v>
      </c>
      <c r="H49" t="n">
        <v>2000</v>
      </c>
      <c r="I49" t="n">
        <v>2000</v>
      </c>
      <c r="J49" t="n">
        <v>2000</v>
      </c>
      <c r="K49" t="n">
        <v>2000</v>
      </c>
      <c r="L49" t="n">
        <v>2000</v>
      </c>
      <c r="M49" t="n">
        <v>2000</v>
      </c>
      <c r="N49" t="n">
        <v>2000</v>
      </c>
      <c r="O49" t="n">
        <v>2000</v>
      </c>
      <c r="P49" t="n">
        <v>2000</v>
      </c>
      <c r="Q49" t="n">
        <v>2000</v>
      </c>
      <c r="R49" t="n">
        <v>2000</v>
      </c>
      <c r="S49" t="n">
        <v>2000</v>
      </c>
      <c r="T49" t="n">
        <v>2000</v>
      </c>
      <c r="U49" t="n">
        <v>2000</v>
      </c>
      <c r="V49" t="n">
        <v>2000</v>
      </c>
      <c r="W49" t="n">
        <v>2000</v>
      </c>
      <c r="X49" t="n">
        <v>2000</v>
      </c>
      <c r="Y49" t="n">
        <v>2000</v>
      </c>
      <c r="Z49" t="n">
        <v>2000</v>
      </c>
      <c r="AA49" t="n">
        <v>2000</v>
      </c>
      <c r="AB49" t="n">
        <v>2000</v>
      </c>
      <c r="AC49" t="n">
        <v>2000</v>
      </c>
      <c r="AD49" t="n">
        <v>2000</v>
      </c>
      <c r="AE49" t="n">
        <v>2000</v>
      </c>
      <c r="AF49" t="n">
        <v>2000</v>
      </c>
      <c r="AG49" t="n">
        <v>2000</v>
      </c>
      <c r="AH49" t="n">
        <v>2000</v>
      </c>
      <c r="AI49" t="n">
        <v>2000</v>
      </c>
      <c r="AJ49" t="n">
        <v>2000</v>
      </c>
      <c r="AK49" t="n">
        <v>2000</v>
      </c>
      <c r="AL49" t="n">
        <v>2000</v>
      </c>
      <c r="AM49" t="n">
        <v>2000</v>
      </c>
      <c r="AN49" t="n">
        <v>2000</v>
      </c>
      <c r="AO49" t="n">
        <v>2000</v>
      </c>
    </row>
    <row r="50" spans="1:41">
      <c r="A50" t="s">
        <v>61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  <c r="AA50" t="n">
        <v>100</v>
      </c>
      <c r="AB50" t="n">
        <v>100</v>
      </c>
      <c r="AC50" t="n">
        <v>100</v>
      </c>
      <c r="AD50" t="n">
        <v>100</v>
      </c>
      <c r="AE50" t="n">
        <v>100</v>
      </c>
      <c r="AF50" t="n">
        <v>100</v>
      </c>
      <c r="AG50" t="n">
        <v>100</v>
      </c>
      <c r="AH50" t="n">
        <v>100</v>
      </c>
      <c r="AI50" t="n">
        <v>100</v>
      </c>
      <c r="AJ50" t="n">
        <v>100</v>
      </c>
      <c r="AK50" t="n">
        <v>100</v>
      </c>
      <c r="AL50" t="n">
        <v>100</v>
      </c>
      <c r="AM50" t="n">
        <v>100</v>
      </c>
      <c r="AN50" t="n">
        <v>100</v>
      </c>
      <c r="AO50" t="n">
        <v>100</v>
      </c>
    </row>
    <row r="51" spans="1:41">
      <c r="A51" t="s">
        <v>62</v>
      </c>
      <c r="E51">
        <f>MIN(+MAX(+'existing 4'!E45*E47, E50), E49)</f>
        <v/>
      </c>
      <c r="F51">
        <f>MIN(+MAX(+'existing 4'!F45*F47, F50), F49)</f>
        <v/>
      </c>
      <c r="G51">
        <f>MIN(+MAX(+'existing 4'!G45*G47, G50), G49)</f>
        <v/>
      </c>
      <c r="H51">
        <f>MIN(+MAX(+'existing 4'!H45*H47, H50), H49)</f>
        <v/>
      </c>
      <c r="I51">
        <f>MIN(+MAX(+'existing 4'!I45*I47, I50), I49)</f>
        <v/>
      </c>
      <c r="J51">
        <f>MIN(+MAX(+'existing 4'!J45*J47, J50), J49)</f>
        <v/>
      </c>
      <c r="K51">
        <f>MIN(+MAX(+'existing 4'!K45*K47, K50), K49)</f>
        <v/>
      </c>
      <c r="L51">
        <f>MIN(+MAX(+'existing 4'!L45*L47, L50), L49)</f>
        <v/>
      </c>
      <c r="M51">
        <f>MIN(+MAX(+'existing 4'!M45*M47, M50), M49)</f>
        <v/>
      </c>
      <c r="N51">
        <f>MIN(+MAX(+'existing 4'!N45*N47, N50), N49)</f>
        <v/>
      </c>
      <c r="O51">
        <f>MIN(+MAX(+'existing 4'!O45*O47, O50), O49)</f>
        <v/>
      </c>
      <c r="P51">
        <f>MIN(+MAX(+'existing 4'!P45*P47, P50), P49)</f>
        <v/>
      </c>
      <c r="Q51">
        <f>MIN(+MAX(+'existing 4'!Q45*Q47, Q50), Q49)</f>
        <v/>
      </c>
      <c r="R51">
        <f>MIN(+MAX(+'existing 4'!R45*R47, R50), R49)</f>
        <v/>
      </c>
      <c r="S51">
        <f>MIN(+MAX(+'existing 4'!S45*S47, S50), S49)</f>
        <v/>
      </c>
      <c r="T51">
        <f>MIN(+MAX(+'existing 4'!T45*T47, T50), T49)</f>
        <v/>
      </c>
      <c r="U51">
        <f>MIN(+MAX(+'existing 4'!U45*U47, U50), U49)</f>
        <v/>
      </c>
      <c r="V51">
        <f>MIN(+MAX(+'existing 4'!V45*V47, V50), V49)</f>
        <v/>
      </c>
      <c r="W51">
        <f>MIN(+MAX(+'existing 4'!W45*W47, W50), W49)</f>
        <v/>
      </c>
      <c r="X51">
        <f>MIN(+MAX(+'existing 4'!X45*X47, X50), X49)</f>
        <v/>
      </c>
      <c r="Y51">
        <f>MIN(+MAX(+'existing 4'!Y45*Y47, Y50), Y49)</f>
        <v/>
      </c>
      <c r="Z51">
        <f>MIN(+MAX(+'existing 4'!Z45*Z47, Z50), Z49)</f>
        <v/>
      </c>
      <c r="AA51">
        <f>'existing 4'!AA45*AA47</f>
        <v/>
      </c>
      <c r="AB51">
        <f>'existing 4'!AB45*AB47</f>
        <v/>
      </c>
      <c r="AC51">
        <f>'existing 4'!AC45*AC47</f>
        <v/>
      </c>
      <c r="AD51">
        <f>'existing 4'!AD45*AD47</f>
        <v/>
      </c>
      <c r="AE51">
        <f>'existing 4'!AE45*AE47</f>
        <v/>
      </c>
      <c r="AF51">
        <f>'existing 4'!AF45*AF47</f>
        <v/>
      </c>
      <c r="AG51">
        <f>'existing 4'!AG45*AG47</f>
        <v/>
      </c>
      <c r="AH51">
        <f>'existing 4'!AH45*AH47</f>
        <v/>
      </c>
      <c r="AI51">
        <f>'existing 4'!AI45*AI47</f>
        <v/>
      </c>
      <c r="AJ51">
        <f>'existing 4'!AJ45*AJ47</f>
        <v/>
      </c>
      <c r="AK51">
        <f>'existing 4'!AK45*AK47</f>
        <v/>
      </c>
      <c r="AL51">
        <f>'existing 4'!AL45*AL47</f>
        <v/>
      </c>
      <c r="AM51">
        <f>'existing 4'!AM45*AM47</f>
        <v/>
      </c>
      <c r="AN51">
        <f>'existing 4'!AN45*AN47</f>
        <v/>
      </c>
      <c r="AO51">
        <f>'existing 4'!AO45*AO47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s">
        <v>59</v>
      </c>
      <c r="F57" t="s">
        <v>59</v>
      </c>
      <c r="G57" t="s">
        <v>59</v>
      </c>
      <c r="H57" t="s">
        <v>59</v>
      </c>
      <c r="I57" t="s">
        <v>59</v>
      </c>
      <c r="J57" t="s">
        <v>59</v>
      </c>
      <c r="K57" t="s">
        <v>59</v>
      </c>
      <c r="L57" t="s">
        <v>59</v>
      </c>
      <c r="M57" t="s">
        <v>59</v>
      </c>
      <c r="N57" t="s">
        <v>59</v>
      </c>
      <c r="O57" t="s">
        <v>59</v>
      </c>
      <c r="P57" t="s">
        <v>59</v>
      </c>
      <c r="Q57" t="s">
        <v>59</v>
      </c>
      <c r="R57" t="s">
        <v>59</v>
      </c>
      <c r="S57" t="s">
        <v>59</v>
      </c>
      <c r="T57" t="s">
        <v>59</v>
      </c>
      <c r="U57" t="s">
        <v>59</v>
      </c>
      <c r="V57" t="s">
        <v>59</v>
      </c>
      <c r="W57" t="s">
        <v>59</v>
      </c>
      <c r="X57" t="s">
        <v>59</v>
      </c>
      <c r="Y57" t="s">
        <v>59</v>
      </c>
      <c r="Z57" t="s">
        <v>59</v>
      </c>
      <c r="AA57" t="s">
        <v>59</v>
      </c>
      <c r="AB57" t="s">
        <v>59</v>
      </c>
      <c r="AC57" t="s">
        <v>59</v>
      </c>
      <c r="AD57" t="s">
        <v>59</v>
      </c>
      <c r="AE57" t="s">
        <v>59</v>
      </c>
      <c r="AF57" t="s">
        <v>59</v>
      </c>
      <c r="AG57" t="s">
        <v>59</v>
      </c>
      <c r="AH57" t="s">
        <v>59</v>
      </c>
      <c r="AI57" t="s">
        <v>59</v>
      </c>
      <c r="AJ57" t="s">
        <v>59</v>
      </c>
      <c r="AK57" t="s">
        <v>59</v>
      </c>
      <c r="AL57" t="s">
        <v>59</v>
      </c>
      <c r="AM57" t="s">
        <v>59</v>
      </c>
      <c r="AN57" t="s">
        <v>59</v>
      </c>
      <c r="AO57" t="s">
        <v>59</v>
      </c>
    </row>
    <row r="58" spans="1:41">
      <c r="A58" t="s">
        <v>65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  <c r="AA58" t="n">
        <v>100</v>
      </c>
      <c r="AB58" t="n">
        <v>100</v>
      </c>
      <c r="AC58" t="n">
        <v>100</v>
      </c>
      <c r="AD58" t="n">
        <v>100</v>
      </c>
      <c r="AE58" t="n">
        <v>100</v>
      </c>
      <c r="AF58" t="n">
        <v>100</v>
      </c>
      <c r="AG58" t="n">
        <v>100</v>
      </c>
      <c r="AH58" t="n">
        <v>100</v>
      </c>
      <c r="AI58" t="n">
        <v>100</v>
      </c>
      <c r="AJ58" t="n">
        <v>100</v>
      </c>
      <c r="AK58" t="n">
        <v>100</v>
      </c>
      <c r="AL58" t="n">
        <v>100</v>
      </c>
      <c r="AM58" t="n">
        <v>100</v>
      </c>
      <c r="AN58" t="n">
        <v>100</v>
      </c>
      <c r="AO58" t="n">
        <v>100</v>
      </c>
    </row>
    <row r="59" spans="1:41">
      <c r="A59" t="s">
        <v>66</v>
      </c>
      <c r="E59">
        <f>MAX(+'existing 4'!E45*E56, E58)</f>
        <v/>
      </c>
      <c r="F59">
        <f>MAX(+'existing 4'!F45*F56, F58)</f>
        <v/>
      </c>
      <c r="G59">
        <f>MAX(+'existing 4'!G45*G56, G58)</f>
        <v/>
      </c>
      <c r="H59">
        <f>MAX(+'existing 4'!H45*H56, H58)</f>
        <v/>
      </c>
      <c r="I59">
        <f>MAX(+'existing 4'!I45*I56, I58)</f>
        <v/>
      </c>
      <c r="J59">
        <f>MAX(+'existing 4'!J45*J56, J58)</f>
        <v/>
      </c>
      <c r="K59">
        <f>MAX(+'existing 4'!K45*K56, K58)</f>
        <v/>
      </c>
      <c r="L59">
        <f>MAX(+'existing 4'!L45*L56, L58)</f>
        <v/>
      </c>
      <c r="M59">
        <f>MAX(+'existing 4'!M45*M56, M58)</f>
        <v/>
      </c>
      <c r="N59">
        <f>MAX(+'existing 4'!N45*N56, N58)</f>
        <v/>
      </c>
      <c r="O59">
        <f>MAX(+'existing 4'!O45*O56, O58)</f>
        <v/>
      </c>
      <c r="P59">
        <f>MAX(+'existing 4'!P45*P56, P58)</f>
        <v/>
      </c>
      <c r="Q59">
        <f>MAX(+'existing 4'!Q45*Q56, Q58)</f>
        <v/>
      </c>
      <c r="R59">
        <f>MAX(+'existing 4'!R45*R56, R58)</f>
        <v/>
      </c>
      <c r="S59">
        <f>MAX(+'existing 4'!S45*S56, S58)</f>
        <v/>
      </c>
      <c r="T59">
        <f>MAX(+'existing 4'!T45*T56, T58)</f>
        <v/>
      </c>
      <c r="U59">
        <f>MAX(+'existing 4'!U45*U56, U58)</f>
        <v/>
      </c>
      <c r="V59">
        <f>MAX(+'existing 4'!V45*V56, V58)</f>
        <v/>
      </c>
      <c r="W59">
        <f>MAX(+'existing 4'!W45*W56, W58)</f>
        <v/>
      </c>
      <c r="X59">
        <f>MAX(+'existing 4'!X45*X56, X58)</f>
        <v/>
      </c>
      <c r="Y59">
        <f>MAX(+'existing 4'!Y45*Y56, Y58)</f>
        <v/>
      </c>
      <c r="Z59">
        <f>MAX(+'existing 4'!Z45*Z56, Z58)</f>
        <v/>
      </c>
      <c r="AA59">
        <f>'existing 4'!AA45*AA56</f>
        <v/>
      </c>
      <c r="AB59">
        <f>'existing 4'!AB45*AB56</f>
        <v/>
      </c>
      <c r="AC59">
        <f>'existing 4'!AC45*AC56</f>
        <v/>
      </c>
      <c r="AD59">
        <f>'existing 4'!AD45*AD56</f>
        <v/>
      </c>
      <c r="AE59">
        <f>'existing 4'!AE45*AE56</f>
        <v/>
      </c>
      <c r="AF59">
        <f>'existing 4'!AF45*AF56</f>
        <v/>
      </c>
      <c r="AG59">
        <f>'existing 4'!AG45*AG56</f>
        <v/>
      </c>
      <c r="AH59">
        <f>'existing 4'!AH45*AH56</f>
        <v/>
      </c>
      <c r="AI59">
        <f>'existing 4'!AI45*AI56</f>
        <v/>
      </c>
      <c r="AJ59">
        <f>'existing 4'!AJ45*AJ56</f>
        <v/>
      </c>
      <c r="AK59">
        <f>'existing 4'!AK45*AK56</f>
        <v/>
      </c>
      <c r="AL59">
        <f>'existing 4'!AL45*AL56</f>
        <v/>
      </c>
      <c r="AM59">
        <f>'existing 4'!AM45*AM56</f>
        <v/>
      </c>
      <c r="AN59">
        <f>'existing 4'!AN45*AN56</f>
        <v/>
      </c>
      <c r="AO59">
        <f>'existing 4'!AO45*AO56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 t="s">
        <v>68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68</v>
      </c>
      <c r="AA62" t="s">
        <v>68</v>
      </c>
      <c r="AB62" t="s">
        <v>68</v>
      </c>
      <c r="AC62" t="s">
        <v>68</v>
      </c>
      <c r="AD62" t="s">
        <v>68</v>
      </c>
      <c r="AE62" t="s">
        <v>68</v>
      </c>
      <c r="AF62" t="s">
        <v>68</v>
      </c>
      <c r="AG62" t="s">
        <v>68</v>
      </c>
      <c r="AH62" t="s">
        <v>68</v>
      </c>
      <c r="AI62" t="s">
        <v>68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</row>
    <row r="63" spans="1:41">
      <c r="A63" t="s">
        <v>69</v>
      </c>
      <c r="E63" t="n">
        <v>500</v>
      </c>
      <c r="F63" t="n">
        <v>500</v>
      </c>
      <c r="G63" t="n">
        <v>500</v>
      </c>
      <c r="H63" t="n">
        <v>500</v>
      </c>
      <c r="I63" t="n">
        <v>500</v>
      </c>
      <c r="J63" t="n">
        <v>500</v>
      </c>
      <c r="K63" t="n">
        <v>500</v>
      </c>
      <c r="L63" t="n">
        <v>500</v>
      </c>
      <c r="M63" t="n">
        <v>500</v>
      </c>
      <c r="N63" t="n">
        <v>500</v>
      </c>
      <c r="O63" t="n">
        <v>500</v>
      </c>
      <c r="P63" t="n">
        <v>500</v>
      </c>
      <c r="Q63" t="n">
        <v>500</v>
      </c>
      <c r="R63" t="n">
        <v>500</v>
      </c>
      <c r="S63" t="n">
        <v>500</v>
      </c>
      <c r="T63" t="n">
        <v>500</v>
      </c>
      <c r="U63" t="n">
        <v>500</v>
      </c>
      <c r="V63" t="n">
        <v>500</v>
      </c>
      <c r="W63" t="n">
        <v>500</v>
      </c>
      <c r="X63" t="n">
        <v>500</v>
      </c>
      <c r="Y63" t="n">
        <v>500</v>
      </c>
      <c r="Z63" t="n">
        <v>500</v>
      </c>
      <c r="AA63" t="n">
        <v>500</v>
      </c>
      <c r="AB63" t="n">
        <v>500</v>
      </c>
      <c r="AC63" t="n">
        <v>500</v>
      </c>
      <c r="AD63" t="n">
        <v>500</v>
      </c>
      <c r="AE63" t="n">
        <v>500</v>
      </c>
      <c r="AF63" t="n">
        <v>500</v>
      </c>
      <c r="AG63" t="n">
        <v>500</v>
      </c>
      <c r="AH63" t="n">
        <v>500</v>
      </c>
      <c r="AI63" t="n">
        <v>500</v>
      </c>
      <c r="AJ63" t="n">
        <v>500</v>
      </c>
      <c r="AK63" t="n">
        <v>500</v>
      </c>
      <c r="AL63" t="n">
        <v>500</v>
      </c>
      <c r="AM63" t="n">
        <v>500</v>
      </c>
      <c r="AN63" t="n">
        <v>500</v>
      </c>
      <c r="AO63" t="n">
        <v>500</v>
      </c>
    </row>
    <row r="64" spans="1:41">
      <c r="A64" t="s">
        <v>70</v>
      </c>
      <c r="E64">
        <f>E63*E12</f>
        <v/>
      </c>
      <c r="F64">
        <f>F63*F12</f>
        <v/>
      </c>
      <c r="G64">
        <f>G63*G12</f>
        <v/>
      </c>
      <c r="H64">
        <f>H63*H12</f>
        <v/>
      </c>
      <c r="I64">
        <f>I63*I12</f>
        <v/>
      </c>
      <c r="J64">
        <f>J63*J12</f>
        <v/>
      </c>
      <c r="K64">
        <f>K63*K12</f>
        <v/>
      </c>
      <c r="L64">
        <f>L63*L12</f>
        <v/>
      </c>
      <c r="M64">
        <f>M63*M12</f>
        <v/>
      </c>
      <c r="N64">
        <f>N63*N12</f>
        <v/>
      </c>
      <c r="O64">
        <f>O63*O12</f>
        <v/>
      </c>
      <c r="P64">
        <f>P63*P12</f>
        <v/>
      </c>
      <c r="Q64">
        <f>Q63*Q12</f>
        <v/>
      </c>
      <c r="R64">
        <f>R63*R12</f>
        <v/>
      </c>
      <c r="S64">
        <f>S63*S12</f>
        <v/>
      </c>
      <c r="T64">
        <f>T63*T12</f>
        <v/>
      </c>
      <c r="U64">
        <f>U63*U12</f>
        <v/>
      </c>
      <c r="V64">
        <f>V63*V12</f>
        <v/>
      </c>
      <c r="W64">
        <f>W63*W12</f>
        <v/>
      </c>
      <c r="X64">
        <f>X63*X12</f>
        <v/>
      </c>
      <c r="Y64">
        <f>Y63*Y12</f>
        <v/>
      </c>
      <c r="Z64">
        <f>Z63*Z12</f>
        <v/>
      </c>
      <c r="AA64">
        <f>AA63*AA12</f>
        <v/>
      </c>
      <c r="AB64">
        <f>AB63*AB12</f>
        <v/>
      </c>
      <c r="AC64">
        <f>AC63*AC12</f>
        <v/>
      </c>
      <c r="AD64">
        <f>AD63*AD12</f>
        <v/>
      </c>
      <c r="AE64">
        <f>AE63*AE12</f>
        <v/>
      </c>
      <c r="AF64">
        <f>AF63*AF12</f>
        <v/>
      </c>
      <c r="AG64">
        <f>AG63*AG12</f>
        <v/>
      </c>
      <c r="AH64">
        <f>AH63*AH12</f>
        <v/>
      </c>
      <c r="AI64">
        <f>AI63*AI12</f>
        <v/>
      </c>
      <c r="AJ64">
        <f>AJ63*AJ12</f>
        <v/>
      </c>
      <c r="AK64">
        <f>AK63*AK12</f>
        <v/>
      </c>
      <c r="AL64">
        <f>AL63*AL12</f>
        <v/>
      </c>
      <c r="AM64">
        <f>AM63*AM12</f>
        <v/>
      </c>
      <c r="AN64">
        <f>AN63*AN12</f>
        <v/>
      </c>
      <c r="AO64">
        <f>AO63*AO12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4'!E60+'existing 4'!E65</f>
        <v/>
      </c>
      <c r="F66">
        <f>'existing 4'!F60+'existing 4'!F65</f>
        <v/>
      </c>
      <c r="G66">
        <f>'existing 4'!G60+'existing 4'!G65</f>
        <v/>
      </c>
      <c r="H66">
        <f>'existing 4'!H60+'existing 4'!H65</f>
        <v/>
      </c>
      <c r="I66">
        <f>'existing 4'!I60+'existing 4'!I65</f>
        <v/>
      </c>
      <c r="J66">
        <f>'existing 4'!J60+'existing 4'!J65</f>
        <v/>
      </c>
      <c r="K66">
        <f>'existing 4'!K60+'existing 4'!K65</f>
        <v/>
      </c>
      <c r="L66">
        <f>'existing 4'!L60+'existing 4'!L65</f>
        <v/>
      </c>
      <c r="M66">
        <f>'existing 4'!M60+'existing 4'!M65</f>
        <v/>
      </c>
      <c r="N66">
        <f>'existing 4'!N60+'existing 4'!N65</f>
        <v/>
      </c>
      <c r="O66">
        <f>'existing 4'!O60+'existing 4'!O65</f>
        <v/>
      </c>
      <c r="P66">
        <f>'existing 4'!P60+'existing 4'!P65</f>
        <v/>
      </c>
      <c r="Q66">
        <f>'existing 4'!Q60+'existing 4'!Q65</f>
        <v/>
      </c>
      <c r="R66">
        <f>'existing 4'!R60+'existing 4'!R65</f>
        <v/>
      </c>
      <c r="S66">
        <f>'existing 4'!S60+'existing 4'!S65</f>
        <v/>
      </c>
      <c r="T66">
        <f>'existing 4'!T60+'existing 4'!T65</f>
        <v/>
      </c>
      <c r="U66">
        <f>'existing 4'!U60+'existing 4'!U65</f>
        <v/>
      </c>
      <c r="V66">
        <f>'existing 4'!V60+'existing 4'!V65</f>
        <v/>
      </c>
      <c r="W66">
        <f>'existing 4'!W60+'existing 4'!W65</f>
        <v/>
      </c>
      <c r="X66">
        <f>'existing 4'!X60+'existing 4'!X65</f>
        <v/>
      </c>
      <c r="Y66">
        <f>'existing 4'!Y60+'existing 4'!Y65</f>
        <v/>
      </c>
      <c r="Z66">
        <f>'existing 4'!Z60+'existing 4'!Z65</f>
        <v/>
      </c>
      <c r="AA66">
        <f>'existing 4'!AA60+'existing 4'!AA65</f>
        <v/>
      </c>
      <c r="AB66">
        <f>'existing 4'!AB60+'existing 4'!AB65</f>
        <v/>
      </c>
      <c r="AC66">
        <f>'existing 4'!AC60+'existing 4'!AC65</f>
        <v/>
      </c>
      <c r="AD66">
        <f>'existing 4'!AD60+'existing 4'!AD65</f>
        <v/>
      </c>
      <c r="AE66">
        <f>'existing 4'!AE60+'existing 4'!AE65</f>
        <v/>
      </c>
      <c r="AF66">
        <f>'existing 4'!AF60+'existing 4'!AF65</f>
        <v/>
      </c>
      <c r="AG66">
        <f>'existing 4'!AG60+'existing 4'!AG65</f>
        <v/>
      </c>
      <c r="AH66">
        <f>'existing 4'!AH60+'existing 4'!AH65</f>
        <v/>
      </c>
      <c r="AI66">
        <f>'existing 4'!AI60+'existing 4'!AI65</f>
        <v/>
      </c>
      <c r="AJ66">
        <f>'existing 4'!AJ60+'existing 4'!AJ65</f>
        <v/>
      </c>
      <c r="AK66">
        <f>'existing 4'!AK60+'existing 4'!AK65</f>
        <v/>
      </c>
      <c r="AL66">
        <f>'existing 4'!AL60+'existing 4'!AL65</f>
        <v/>
      </c>
      <c r="AM66">
        <f>'existing 4'!AM60+'existing 4'!AM65</f>
        <v/>
      </c>
      <c r="AN66">
        <f>'existing 4'!AN60+'existing 4'!AN65</f>
        <v/>
      </c>
      <c r="AO66">
        <f>'existing 4'!AO60+'existing 4'!AO65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4'!E34+'existing 4'!E40+'existing 4'!E45+'existing 4'!E52+'existing 4'!E67</f>
        <v/>
      </c>
      <c r="F68">
        <f>'existing 4'!F34+'existing 4'!F40+'existing 4'!F45+'existing 4'!F52+'existing 4'!F67</f>
        <v/>
      </c>
      <c r="G68">
        <f>'existing 4'!G34+'existing 4'!G40+'existing 4'!G45+'existing 4'!G52+'existing 4'!G67</f>
        <v/>
      </c>
      <c r="H68">
        <f>'existing 4'!H34+'existing 4'!H40+'existing 4'!H45+'existing 4'!H52+'existing 4'!H67</f>
        <v/>
      </c>
      <c r="I68">
        <f>'existing 4'!I34+'existing 4'!I40+'existing 4'!I45+'existing 4'!I52+'existing 4'!I67</f>
        <v/>
      </c>
      <c r="J68">
        <f>'existing 4'!J34+'existing 4'!J40+'existing 4'!J45+'existing 4'!J52+'existing 4'!J67</f>
        <v/>
      </c>
      <c r="K68">
        <f>'existing 4'!K34+'existing 4'!K40+'existing 4'!K45+'existing 4'!K52+'existing 4'!K67</f>
        <v/>
      </c>
      <c r="L68">
        <f>'existing 4'!L34+'existing 4'!L40+'existing 4'!L45+'existing 4'!L52+'existing 4'!L67</f>
        <v/>
      </c>
      <c r="M68">
        <f>'existing 4'!M34+'existing 4'!M40+'existing 4'!M45+'existing 4'!M52+'existing 4'!M67</f>
        <v/>
      </c>
      <c r="N68">
        <f>'existing 4'!N34+'existing 4'!N40+'existing 4'!N45+'existing 4'!N52+'existing 4'!N67</f>
        <v/>
      </c>
      <c r="O68">
        <f>'existing 4'!O34+'existing 4'!O40+'existing 4'!O45+'existing 4'!O52+'existing 4'!O67</f>
        <v/>
      </c>
      <c r="P68">
        <f>'existing 4'!P34+'existing 4'!P40+'existing 4'!P45+'existing 4'!P52+'existing 4'!P67</f>
        <v/>
      </c>
      <c r="Q68">
        <f>'existing 4'!Q34+'existing 4'!Q40+'existing 4'!Q45+'existing 4'!Q52+'existing 4'!Q67</f>
        <v/>
      </c>
      <c r="R68">
        <f>'existing 4'!R34+'existing 4'!R40+'existing 4'!R45+'existing 4'!R52+'existing 4'!R67</f>
        <v/>
      </c>
      <c r="S68">
        <f>'existing 4'!S34+'existing 4'!S40+'existing 4'!S45+'existing 4'!S52+'existing 4'!S67</f>
        <v/>
      </c>
      <c r="T68">
        <f>'existing 4'!T34+'existing 4'!T40+'existing 4'!T45+'existing 4'!T52+'existing 4'!T67</f>
        <v/>
      </c>
      <c r="U68">
        <f>'existing 4'!U34+'existing 4'!U40+'existing 4'!U45+'existing 4'!U52+'existing 4'!U67</f>
        <v/>
      </c>
      <c r="V68">
        <f>'existing 4'!V34+'existing 4'!V40+'existing 4'!V45+'existing 4'!V52+'existing 4'!V67</f>
        <v/>
      </c>
      <c r="W68">
        <f>'existing 4'!W34+'existing 4'!W40+'existing 4'!W45+'existing 4'!W52+'existing 4'!W67</f>
        <v/>
      </c>
      <c r="X68">
        <f>'existing 4'!X34+'existing 4'!X40+'existing 4'!X45+'existing 4'!X52+'existing 4'!X67</f>
        <v/>
      </c>
      <c r="Y68">
        <f>'existing 4'!Y34+'existing 4'!Y40+'existing 4'!Y45+'existing 4'!Y52+'existing 4'!Y67</f>
        <v/>
      </c>
      <c r="Z68">
        <f>'existing 4'!Z34+'existing 4'!Z40+'existing 4'!Z45+'existing 4'!Z52+'existing 4'!Z67</f>
        <v/>
      </c>
      <c r="AA68">
        <f>'existing 4'!AA34+'existing 4'!AA40+'existing 4'!AA45+'existing 4'!AA52+'existing 4'!AA67</f>
        <v/>
      </c>
      <c r="AB68">
        <f>'existing 4'!AB34+'existing 4'!AB40+'existing 4'!AB45+'existing 4'!AB52+'existing 4'!AB67</f>
        <v/>
      </c>
      <c r="AC68">
        <f>'existing 4'!AC34+'existing 4'!AC40+'existing 4'!AC45+'existing 4'!AC52+'existing 4'!AC67</f>
        <v/>
      </c>
      <c r="AD68">
        <f>'existing 4'!AD34+'existing 4'!AD40+'existing 4'!AD45+'existing 4'!AD52+'existing 4'!AD67</f>
        <v/>
      </c>
      <c r="AE68">
        <f>'existing 4'!AE34+'existing 4'!AE40+'existing 4'!AE45+'existing 4'!AE52+'existing 4'!AE67</f>
        <v/>
      </c>
      <c r="AF68">
        <f>'existing 4'!AF34+'existing 4'!AF40+'existing 4'!AF45+'existing 4'!AF52+'existing 4'!AF67</f>
        <v/>
      </c>
      <c r="AG68">
        <f>'existing 4'!AG34+'existing 4'!AG40+'existing 4'!AG45+'existing 4'!AG52+'existing 4'!AG67</f>
        <v/>
      </c>
      <c r="AH68">
        <f>'existing 4'!AH34+'existing 4'!AH40+'existing 4'!AH45+'existing 4'!AH52+'existing 4'!AH67</f>
        <v/>
      </c>
      <c r="AI68">
        <f>'existing 4'!AI34+'existing 4'!AI40+'existing 4'!AI45+'existing 4'!AI52+'existing 4'!AI67</f>
        <v/>
      </c>
      <c r="AJ68">
        <f>'existing 4'!AJ34+'existing 4'!AJ40+'existing 4'!AJ45+'existing 4'!AJ52+'existing 4'!AJ67</f>
        <v/>
      </c>
      <c r="AK68">
        <f>'existing 4'!AK34+'existing 4'!AK40+'existing 4'!AK45+'existing 4'!AK52+'existing 4'!AK67</f>
        <v/>
      </c>
      <c r="AL68">
        <f>'existing 4'!AL34+'existing 4'!AL40+'existing 4'!AL45+'existing 4'!AL52+'existing 4'!AL67</f>
        <v/>
      </c>
      <c r="AM68">
        <f>'existing 4'!AM34+'existing 4'!AM40+'existing 4'!AM45+'existing 4'!AM52+'existing 4'!AM67</f>
        <v/>
      </c>
      <c r="AN68">
        <f>'existing 4'!AN34+'existing 4'!AN40+'existing 4'!AN45+'existing 4'!AN52+'existing 4'!AN67</f>
        <v/>
      </c>
      <c r="AO68">
        <f>'existing 4'!AO34+'existing 4'!AO40+'existing 4'!AO45+'existing 4'!AO52+'existing 4'!AO67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40375</v>
      </c>
      <c r="E18">
        <f>C18</f>
        <v/>
      </c>
      <c r="F18" s="1" t="n">
        <v>40375</v>
      </c>
      <c r="G18" s="1" t="n">
        <v>40375</v>
      </c>
      <c r="H18" s="1" t="n">
        <v>40375</v>
      </c>
      <c r="I18" s="1" t="n">
        <v>40375</v>
      </c>
      <c r="J18" s="1" t="n">
        <v>40375</v>
      </c>
      <c r="K18" s="1" t="n">
        <v>40375</v>
      </c>
      <c r="L18" s="1" t="n">
        <v>40375</v>
      </c>
      <c r="M18" s="1" t="n">
        <v>40375</v>
      </c>
      <c r="N18" s="1" t="n">
        <v>40375</v>
      </c>
      <c r="O18" s="1" t="n">
        <v>40375</v>
      </c>
      <c r="P18" s="1" t="n">
        <v>40375</v>
      </c>
      <c r="Q18" s="1" t="n">
        <v>40375</v>
      </c>
      <c r="R18" s="1" t="n">
        <v>40375</v>
      </c>
      <c r="S18" s="1" t="n">
        <v>40375</v>
      </c>
      <c r="T18" s="1" t="n">
        <v>40375</v>
      </c>
      <c r="U18" s="1" t="n">
        <v>40375</v>
      </c>
      <c r="V18" s="1" t="n">
        <v>40375</v>
      </c>
      <c r="W18" s="1" t="n">
        <v>40375</v>
      </c>
      <c r="X18" s="1" t="n">
        <v>40375</v>
      </c>
      <c r="Y18" s="1" t="n">
        <v>40375</v>
      </c>
      <c r="Z18" s="1" t="n">
        <v>40375</v>
      </c>
      <c r="AA18" s="1" t="n">
        <v>40375</v>
      </c>
      <c r="AB18" s="1" t="n">
        <v>40375</v>
      </c>
      <c r="AC18" s="1" t="n">
        <v>40375</v>
      </c>
      <c r="AD18" s="1" t="n">
        <v>40375</v>
      </c>
      <c r="AE18" s="1" t="n">
        <v>40375</v>
      </c>
      <c r="AF18" s="1" t="n">
        <v>40375</v>
      </c>
      <c r="AG18" s="1" t="n">
        <v>40375</v>
      </c>
      <c r="AH18" s="1" t="n">
        <v>40375</v>
      </c>
      <c r="AI18" s="1" t="n">
        <v>40375</v>
      </c>
      <c r="AJ18" s="1" t="n">
        <v>40375</v>
      </c>
      <c r="AK18" s="1" t="n">
        <v>40375</v>
      </c>
      <c r="AL18" s="1" t="n">
        <v>40375</v>
      </c>
      <c r="AM18" s="1" t="n">
        <v>40375</v>
      </c>
      <c r="AN18" s="1" t="n">
        <v>40375</v>
      </c>
      <c r="AO18" s="1" t="n">
        <v>40375</v>
      </c>
    </row>
    <row r="19" spans="1:41">
      <c r="A19" t="s">
        <v>9</v>
      </c>
      <c r="C19" s="1" t="n">
        <v>38990</v>
      </c>
      <c r="E19">
        <f>C19</f>
        <v/>
      </c>
      <c r="F19" s="1" t="n">
        <v>38990</v>
      </c>
      <c r="G19" s="1" t="n">
        <v>38990</v>
      </c>
      <c r="H19" s="1" t="n">
        <v>38990</v>
      </c>
      <c r="I19" s="1" t="n">
        <v>38990</v>
      </c>
      <c r="J19" s="1" t="n">
        <v>38990</v>
      </c>
      <c r="K19" s="1" t="n">
        <v>38990</v>
      </c>
      <c r="L19" s="1" t="n">
        <v>38990</v>
      </c>
      <c r="M19" s="1" t="n">
        <v>38990</v>
      </c>
      <c r="N19" s="1" t="n">
        <v>38990</v>
      </c>
      <c r="O19" s="1" t="n">
        <v>38990</v>
      </c>
      <c r="P19" s="1" t="n">
        <v>38990</v>
      </c>
      <c r="Q19" s="1" t="n">
        <v>38990</v>
      </c>
      <c r="R19" s="1" t="n">
        <v>38990</v>
      </c>
      <c r="S19" s="1" t="n">
        <v>38990</v>
      </c>
      <c r="T19" s="1" t="n">
        <v>38990</v>
      </c>
      <c r="U19" s="1" t="n">
        <v>38990</v>
      </c>
      <c r="V19" s="1" t="n">
        <v>38990</v>
      </c>
      <c r="W19" s="1" t="n">
        <v>38990</v>
      </c>
      <c r="X19" s="1" t="n">
        <v>38990</v>
      </c>
      <c r="Y19" s="1" t="n">
        <v>38990</v>
      </c>
      <c r="Z19" s="1" t="n">
        <v>38990</v>
      </c>
      <c r="AA19" s="1" t="n">
        <v>38990</v>
      </c>
      <c r="AB19" s="1" t="n">
        <v>38990</v>
      </c>
      <c r="AC19" s="1" t="n">
        <v>38990</v>
      </c>
      <c r="AD19" s="1" t="n">
        <v>38990</v>
      </c>
      <c r="AE19" s="1" t="n">
        <v>38990</v>
      </c>
      <c r="AF19" s="1" t="n">
        <v>38990</v>
      </c>
      <c r="AG19" s="1" t="n">
        <v>38990</v>
      </c>
      <c r="AH19" s="1" t="n">
        <v>38990</v>
      </c>
      <c r="AI19" s="1" t="n">
        <v>38990</v>
      </c>
      <c r="AJ19" s="1" t="n">
        <v>38990</v>
      </c>
      <c r="AK19" s="1" t="n">
        <v>38990</v>
      </c>
      <c r="AL19" s="1" t="n">
        <v>38990</v>
      </c>
      <c r="AM19" s="1" t="n">
        <v>38990</v>
      </c>
      <c r="AN19" s="1" t="n">
        <v>38990</v>
      </c>
      <c r="AO19" s="1" t="n">
        <v>38990</v>
      </c>
    </row>
    <row r="20" spans="1:41">
      <c r="A20" t="s">
        <v>10</v>
      </c>
      <c r="C20" s="1" t="n">
        <v>45850</v>
      </c>
      <c r="E20">
        <f>C20</f>
        <v/>
      </c>
      <c r="F20" s="1" t="n">
        <v>45850</v>
      </c>
      <c r="G20" s="1" t="n">
        <v>45850</v>
      </c>
      <c r="H20" s="1" t="n">
        <v>45850</v>
      </c>
      <c r="I20" s="1" t="n">
        <v>45850</v>
      </c>
      <c r="J20" s="1" t="n">
        <v>45850</v>
      </c>
      <c r="K20" s="1" t="n">
        <v>45850</v>
      </c>
      <c r="L20" s="1" t="n">
        <v>45850</v>
      </c>
      <c r="M20" s="1" t="n">
        <v>45850</v>
      </c>
      <c r="N20" s="1" t="n">
        <v>45850</v>
      </c>
      <c r="O20" s="1" t="n">
        <v>45850</v>
      </c>
      <c r="P20" s="1" t="n">
        <v>45850</v>
      </c>
      <c r="Q20" s="1" t="n">
        <v>45850</v>
      </c>
      <c r="R20" s="1" t="n">
        <v>45850</v>
      </c>
      <c r="S20" s="1" t="n">
        <v>45850</v>
      </c>
      <c r="T20" s="1" t="n">
        <v>45850</v>
      </c>
      <c r="U20" s="1" t="n">
        <v>45850</v>
      </c>
      <c r="V20" s="1" t="n">
        <v>45850</v>
      </c>
      <c r="W20" s="1" t="n">
        <v>45850</v>
      </c>
      <c r="X20" s="1" t="n">
        <v>45850</v>
      </c>
      <c r="Y20" s="1" t="n">
        <v>45850</v>
      </c>
      <c r="Z20" s="1" t="n">
        <v>45850</v>
      </c>
      <c r="AA20" s="1" t="n">
        <v>45850</v>
      </c>
      <c r="AB20" s="1" t="n">
        <v>45850</v>
      </c>
      <c r="AC20" s="1" t="n">
        <v>45850</v>
      </c>
      <c r="AD20" s="1" t="n">
        <v>45850</v>
      </c>
      <c r="AE20" s="1" t="n">
        <v>45850</v>
      </c>
      <c r="AF20" s="1" t="n">
        <v>45850</v>
      </c>
      <c r="AG20" s="1" t="n">
        <v>45850</v>
      </c>
      <c r="AH20" s="1" t="n">
        <v>45850</v>
      </c>
      <c r="AI20" s="1" t="n">
        <v>45850</v>
      </c>
      <c r="AJ20" s="1" t="n">
        <v>45850</v>
      </c>
      <c r="AK20" s="1" t="n">
        <v>45850</v>
      </c>
      <c r="AL20" s="1" t="n">
        <v>45850</v>
      </c>
      <c r="AM20" s="1" t="n">
        <v>45850</v>
      </c>
      <c r="AN20" s="1" t="n">
        <v>45850</v>
      </c>
      <c r="AO20" s="1" t="n">
        <v>45850</v>
      </c>
    </row>
    <row r="21" spans="1:41">
      <c r="A21" t="s">
        <v>11</v>
      </c>
      <c r="C21" s="1" t="n">
        <v>41470</v>
      </c>
      <c r="E21">
        <f>C21</f>
        <v/>
      </c>
      <c r="F21" s="1" t="n">
        <v>41470</v>
      </c>
      <c r="G21" s="1" t="n">
        <v>41470</v>
      </c>
      <c r="H21" s="1" t="n">
        <v>41470</v>
      </c>
      <c r="I21" s="1" t="n">
        <v>41470</v>
      </c>
      <c r="J21" s="1" t="n">
        <v>41470</v>
      </c>
      <c r="K21" s="1" t="n">
        <v>41470</v>
      </c>
      <c r="L21" s="1" t="n">
        <v>41470</v>
      </c>
      <c r="M21" s="1" t="n">
        <v>41470</v>
      </c>
      <c r="N21" s="1" t="n">
        <v>41470</v>
      </c>
      <c r="O21" s="1" t="n">
        <v>41470</v>
      </c>
      <c r="P21" s="1" t="n">
        <v>41470</v>
      </c>
      <c r="Q21" s="1" t="n">
        <v>41470</v>
      </c>
      <c r="R21" s="1" t="n">
        <v>41470</v>
      </c>
      <c r="S21" s="1" t="n">
        <v>41470</v>
      </c>
      <c r="T21" s="1" t="n">
        <v>41470</v>
      </c>
      <c r="U21" s="1" t="n">
        <v>41470</v>
      </c>
      <c r="V21" s="1" t="n">
        <v>41470</v>
      </c>
      <c r="W21" s="1" t="n">
        <v>41470</v>
      </c>
      <c r="X21" s="1" t="n">
        <v>41470</v>
      </c>
      <c r="Y21" s="1" t="n">
        <v>41470</v>
      </c>
      <c r="Z21" s="1" t="n">
        <v>41470</v>
      </c>
      <c r="AA21" s="1" t="n">
        <v>41470</v>
      </c>
      <c r="AB21" s="1" t="n">
        <v>41470</v>
      </c>
      <c r="AC21" s="1" t="n">
        <v>41470</v>
      </c>
      <c r="AD21" s="1" t="n">
        <v>41470</v>
      </c>
      <c r="AE21" s="1" t="n">
        <v>41470</v>
      </c>
      <c r="AF21" s="1" t="n">
        <v>41470</v>
      </c>
      <c r="AG21" s="1" t="n">
        <v>41470</v>
      </c>
      <c r="AH21" s="1" t="n">
        <v>41470</v>
      </c>
      <c r="AI21" s="1" t="n">
        <v>41470</v>
      </c>
      <c r="AJ21" s="1" t="n">
        <v>41470</v>
      </c>
      <c r="AK21" s="1" t="n">
        <v>41470</v>
      </c>
      <c r="AL21" s="1" t="n">
        <v>41470</v>
      </c>
      <c r="AM21" s="1" t="n">
        <v>41470</v>
      </c>
      <c r="AN21" s="1" t="n">
        <v>41470</v>
      </c>
      <c r="AO21" s="1" t="n">
        <v>41470</v>
      </c>
    </row>
    <row r="22" spans="1:41">
      <c r="A22" t="s">
        <v>12</v>
      </c>
      <c r="C22" s="1" t="n">
        <v>43112</v>
      </c>
      <c r="E22">
        <f>C22</f>
        <v/>
      </c>
      <c r="F22" s="1" t="n">
        <v>43112</v>
      </c>
      <c r="G22" s="1" t="n">
        <v>43112</v>
      </c>
      <c r="H22" s="1" t="n">
        <v>43112</v>
      </c>
      <c r="I22" s="1" t="n">
        <v>43112</v>
      </c>
      <c r="J22" s="1" t="n">
        <v>43112</v>
      </c>
      <c r="K22" s="1" t="n">
        <v>43112</v>
      </c>
      <c r="L22" s="1" t="n">
        <v>43112</v>
      </c>
      <c r="M22" s="1" t="n">
        <v>43112</v>
      </c>
      <c r="N22" s="1" t="n">
        <v>43112</v>
      </c>
      <c r="O22" s="1" t="n">
        <v>43112</v>
      </c>
      <c r="P22" s="1" t="n">
        <v>43112</v>
      </c>
      <c r="Q22" s="1" t="n">
        <v>43112</v>
      </c>
      <c r="R22" s="1" t="n">
        <v>43112</v>
      </c>
      <c r="S22" s="1" t="n">
        <v>43112</v>
      </c>
      <c r="T22" s="1" t="n">
        <v>43112</v>
      </c>
      <c r="U22" s="1" t="n">
        <v>43112</v>
      </c>
      <c r="V22" s="1" t="n">
        <v>43112</v>
      </c>
      <c r="W22" s="1" t="n">
        <v>43112</v>
      </c>
      <c r="X22" s="1" t="n">
        <v>43112</v>
      </c>
      <c r="Y22" s="1" t="n">
        <v>43112</v>
      </c>
      <c r="Z22" s="1" t="n">
        <v>43112</v>
      </c>
      <c r="AA22" s="1" t="n">
        <v>43112</v>
      </c>
      <c r="AB22" s="1" t="n">
        <v>43112</v>
      </c>
      <c r="AC22" s="1" t="n">
        <v>43112</v>
      </c>
      <c r="AD22" s="1" t="n">
        <v>43112</v>
      </c>
      <c r="AE22" s="1" t="n">
        <v>43112</v>
      </c>
      <c r="AF22" s="1" t="n">
        <v>43112</v>
      </c>
      <c r="AG22" s="1" t="n">
        <v>43112</v>
      </c>
      <c r="AH22" s="1" t="n">
        <v>43112</v>
      </c>
      <c r="AI22" s="1" t="n">
        <v>43112</v>
      </c>
      <c r="AJ22" s="1" t="n">
        <v>43112</v>
      </c>
      <c r="AK22" s="1" t="n">
        <v>43112</v>
      </c>
      <c r="AL22" s="1" t="n">
        <v>43112</v>
      </c>
      <c r="AM22" s="1" t="n">
        <v>43112</v>
      </c>
      <c r="AN22" s="1" t="n">
        <v>43112</v>
      </c>
      <c r="AO22" s="1" t="n">
        <v>43112</v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E12 * E24/12</f>
        <v/>
      </c>
      <c r="F25">
        <f>F12 * F24/12</f>
        <v/>
      </c>
      <c r="G25">
        <f>G12 * G24/12</f>
        <v/>
      </c>
      <c r="H25">
        <f>H12 * H24/12</f>
        <v/>
      </c>
      <c r="I25">
        <f>I12 * I24/12</f>
        <v/>
      </c>
      <c r="J25">
        <f>J12 * J24/12</f>
        <v/>
      </c>
      <c r="K25">
        <f>K12 * K24/12</f>
        <v/>
      </c>
      <c r="L25">
        <f>L12 * L24/12</f>
        <v/>
      </c>
      <c r="M25">
        <f>M12 * M24/12</f>
        <v/>
      </c>
      <c r="N25">
        <f>N12 * N24/12</f>
        <v/>
      </c>
      <c r="O25">
        <f>O12 * O24/12</f>
        <v/>
      </c>
      <c r="P25">
        <f>P12 * P24/12</f>
        <v/>
      </c>
      <c r="Q25">
        <f>Q12 * Q24/12</f>
        <v/>
      </c>
      <c r="R25">
        <f>R12 * R24/12</f>
        <v/>
      </c>
      <c r="S25">
        <f>S12 * S24/12</f>
        <v/>
      </c>
      <c r="T25">
        <f>T12 * T24/12</f>
        <v/>
      </c>
      <c r="U25">
        <f>U12 * U24/12</f>
        <v/>
      </c>
      <c r="V25">
        <f>V12 * V24/12</f>
        <v/>
      </c>
      <c r="W25">
        <f>W12 * W24/12</f>
        <v/>
      </c>
      <c r="X25">
        <f>X12 * X24/12</f>
        <v/>
      </c>
      <c r="Y25">
        <f>Y12 * Y24/12</f>
        <v/>
      </c>
      <c r="Z25">
        <f>Z12 * Z24/12</f>
        <v/>
      </c>
      <c r="AA25">
        <f>AA12 * AA24/12</f>
        <v/>
      </c>
      <c r="AB25">
        <f>AB12 * AB24/12</f>
        <v/>
      </c>
      <c r="AC25">
        <f>AC12 * AC24/12</f>
        <v/>
      </c>
      <c r="AD25">
        <f>AD12 * AD24/12</f>
        <v/>
      </c>
      <c r="AE25">
        <f>AE12 * AE24/12</f>
        <v/>
      </c>
      <c r="AF25">
        <f>AF12 * AF24/12</f>
        <v/>
      </c>
      <c r="AG25">
        <f>AG12 * AG24/12</f>
        <v/>
      </c>
      <c r="AH25">
        <f>AH12 * AH24/12</f>
        <v/>
      </c>
      <c r="AI25">
        <f>AI12 * AI24/12</f>
        <v/>
      </c>
      <c r="AJ25">
        <f>AJ12 * AJ24/12*(100-AJ14)/(100-50)</f>
        <v/>
      </c>
      <c r="AK25">
        <f>AK12 * AK24/12*(100-AK14)/(100-50)</f>
        <v/>
      </c>
      <c r="AL25">
        <f>AL12 * AL24/12*(100-AL14)/(100-50)</f>
        <v/>
      </c>
      <c r="AM25">
        <f>AM12 * AM24/12*(100-AM14)/(100-50)</f>
        <v/>
      </c>
      <c r="AN25">
        <f>AN12 * AN24/12*(100-AN14)/(100-50)</f>
        <v/>
      </c>
      <c r="AO25">
        <f>AO12 * AO24/12*(100-AO14)/(100-50)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3'!E26 * (1-E28))</f>
        <v/>
      </c>
      <c r="F29">
        <f>IF(F12, 'existing 3'!F26 * (1-F28))</f>
        <v/>
      </c>
      <c r="G29">
        <f>IF(G12, 'existing 3'!G26 * (1-G28))</f>
        <v/>
      </c>
      <c r="H29">
        <f>IF(H12, 'existing 3'!H26 * (1-H28))</f>
        <v/>
      </c>
      <c r="I29">
        <f>IF(I12, 'existing 3'!I26 * (1-I28))</f>
        <v/>
      </c>
      <c r="J29">
        <f>IF(J12, 'existing 3'!J26 * (1-J28))</f>
        <v/>
      </c>
      <c r="K29">
        <f>IF(K12, 'existing 3'!K26 * (1-K28))</f>
        <v/>
      </c>
      <c r="L29">
        <f>IF(L12, 'existing 3'!L26 * (1-L28))</f>
        <v/>
      </c>
      <c r="M29">
        <f>IF(M12, 'existing 3'!M26 * (1-M28))</f>
        <v/>
      </c>
      <c r="N29">
        <f>IF(N12, 'existing 3'!N26 * (1-N28))</f>
        <v/>
      </c>
      <c r="O29">
        <f>IF(O12, 'existing 3'!O26 * (1-O28))</f>
        <v/>
      </c>
      <c r="P29">
        <f>IF(P12, 'existing 3'!P26 * (1-P28))</f>
        <v/>
      </c>
      <c r="Q29">
        <f>IF(Q12, 'existing 3'!Q26 * (1-Q28))</f>
        <v/>
      </c>
      <c r="R29">
        <f>IF(R12, 'existing 3'!R26 * (1-R28))</f>
        <v/>
      </c>
      <c r="S29">
        <f>IF(S12, 'existing 3'!S26 * (1-S28))</f>
        <v/>
      </c>
      <c r="T29">
        <f>IF(T12, 'existing 3'!T26 * (1-T28))</f>
        <v/>
      </c>
      <c r="U29">
        <f>IF(U12, 'existing 3'!U26 * (1-U28))</f>
        <v/>
      </c>
      <c r="V29">
        <f>IF(V12, 'existing 3'!V26 * (1-V28))</f>
        <v/>
      </c>
      <c r="W29">
        <f>IF(W12, 'existing 3'!W26 * (1-W28))</f>
        <v/>
      </c>
      <c r="X29">
        <f>IF(X12, 'existing 3'!X26 * (1-X28))</f>
        <v/>
      </c>
      <c r="Y29">
        <f>IF(Y12, 'existing 3'!Y26 * (1-Y28))</f>
        <v/>
      </c>
      <c r="Z29">
        <f>IF(Z12, 'existing 3'!Z26 * (1-Z28))</f>
        <v/>
      </c>
      <c r="AA29">
        <f>IF(AA12, 'existing 3'!AA26 * (1-AA28))</f>
        <v/>
      </c>
      <c r="AB29">
        <f>IF(AB12, 'existing 3'!AB26 * (1-AB28))</f>
        <v/>
      </c>
      <c r="AC29">
        <f>IF(AC12, 'existing 3'!AC26 * (1-AC28))</f>
        <v/>
      </c>
      <c r="AD29">
        <f>IF(AD12, 'existing 3'!AD26 * (1-AD28))</f>
        <v/>
      </c>
      <c r="AE29">
        <f>IF(AE12, 'existing 3'!AE26 * (1-AE28))</f>
        <v/>
      </c>
      <c r="AF29">
        <f>IF(AF12, 'existing 3'!AF26 * (1-AF28))</f>
        <v/>
      </c>
      <c r="AG29">
        <f>IF(AG12, 'existing 3'!AG26 * (1-AG28))</f>
        <v/>
      </c>
      <c r="AH29">
        <f>IF(AH12, 'existing 3'!AH26 * (1-AH28))</f>
        <v/>
      </c>
      <c r="AI29">
        <f>IF(AI12, 'existing 3'!AI26 * (1-AI28))</f>
        <v/>
      </c>
      <c r="AJ29">
        <f>IF(AJ12, 'existing 3'!AJ26 * (1-AJ28))</f>
        <v/>
      </c>
      <c r="AK29">
        <f>IF(AK12, 'existing 3'!AK26 * (1-AK28))</f>
        <v/>
      </c>
      <c r="AL29">
        <f>IF(AL12, 'existing 3'!AL26 * (1-AL28))</f>
        <v/>
      </c>
      <c r="AM29">
        <f>IF(AM12, 'existing 3'!AM26 * (1-AM28))</f>
        <v/>
      </c>
      <c r="AN29">
        <f>IF(AN12, 'existing 3'!AN26 * (1-AN28))</f>
        <v/>
      </c>
      <c r="AO29">
        <f>IF(AO12, 'existing 3'!AO26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0.03</v>
      </c>
      <c r="F36" t="n">
        <v>0.03</v>
      </c>
      <c r="G36" t="n">
        <v>0.03</v>
      </c>
      <c r="H36" t="n">
        <v>0.03</v>
      </c>
      <c r="I36" t="n">
        <v>0.03</v>
      </c>
      <c r="J36" t="n">
        <v>0.03</v>
      </c>
      <c r="K36" t="n">
        <v>0.03</v>
      </c>
      <c r="L36" t="n">
        <v>0.03</v>
      </c>
      <c r="M36" t="n">
        <v>0.03</v>
      </c>
      <c r="N36" t="n">
        <v>0.03</v>
      </c>
      <c r="O36" t="n">
        <v>0.03</v>
      </c>
      <c r="P36" t="n">
        <v>0.03</v>
      </c>
      <c r="Q36" t="n">
        <v>0.03</v>
      </c>
      <c r="R36" t="n">
        <v>0.03</v>
      </c>
      <c r="S36" t="n">
        <v>0.03</v>
      </c>
      <c r="T36" t="n">
        <v>0.03</v>
      </c>
      <c r="U36" t="n">
        <v>0.03</v>
      </c>
      <c r="V36" t="n">
        <v>0.03</v>
      </c>
      <c r="W36" t="n">
        <v>0.03</v>
      </c>
      <c r="X36" t="n">
        <v>0.03</v>
      </c>
      <c r="Y36" t="n">
        <v>0.03</v>
      </c>
      <c r="Z36" t="n">
        <v>0.03</v>
      </c>
      <c r="AA36" t="n">
        <v>0.03</v>
      </c>
      <c r="AB36" t="n">
        <v>0.03</v>
      </c>
      <c r="AC36" t="n">
        <v>0.03</v>
      </c>
      <c r="AD36" t="n">
        <v>0.03</v>
      </c>
      <c r="AE36" t="n">
        <v>0.03</v>
      </c>
      <c r="AF36" t="n">
        <v>0.03</v>
      </c>
      <c r="AG36" t="n">
        <v>0.03</v>
      </c>
      <c r="AH36" t="n">
        <v>0.03</v>
      </c>
      <c r="AI36" t="n">
        <v>0.03</v>
      </c>
      <c r="AJ36" t="n">
        <v>0.03</v>
      </c>
      <c r="AK36" t="n">
        <v>0.03</v>
      </c>
      <c r="AL36" t="n">
        <v>0.03</v>
      </c>
      <c r="AM36" t="n">
        <v>0.03</v>
      </c>
      <c r="AN36" t="n">
        <v>0.03</v>
      </c>
      <c r="AO36" t="n">
        <v>0.03</v>
      </c>
    </row>
    <row r="37" spans="1:41">
      <c r="A37" t="s">
        <v>50</v>
      </c>
      <c r="E37" t="n">
        <v>2015</v>
      </c>
      <c r="F37" t="n">
        <v>2015</v>
      </c>
      <c r="G37" t="n">
        <v>2015</v>
      </c>
      <c r="H37" t="n">
        <v>2015</v>
      </c>
      <c r="I37" t="n">
        <v>2015</v>
      </c>
      <c r="J37" t="n">
        <v>2015</v>
      </c>
      <c r="K37" t="n">
        <v>2015</v>
      </c>
      <c r="L37" t="n">
        <v>2015</v>
      </c>
      <c r="M37" t="n">
        <v>2015</v>
      </c>
      <c r="N37" t="n">
        <v>2015</v>
      </c>
      <c r="O37" t="n">
        <v>2015</v>
      </c>
      <c r="P37" t="n">
        <v>2015</v>
      </c>
      <c r="Q37" t="n">
        <v>2015</v>
      </c>
      <c r="R37" t="n">
        <v>2015</v>
      </c>
      <c r="S37" t="n">
        <v>2015</v>
      </c>
      <c r="T37" t="n">
        <v>2015</v>
      </c>
      <c r="U37" t="n">
        <v>2015</v>
      </c>
      <c r="V37" t="n">
        <v>2015</v>
      </c>
      <c r="W37" t="n">
        <v>2015</v>
      </c>
      <c r="X37" t="n">
        <v>2015</v>
      </c>
      <c r="Y37" t="n">
        <v>2015</v>
      </c>
      <c r="Z37" t="n">
        <v>2015</v>
      </c>
      <c r="AA37" t="n">
        <v>2015</v>
      </c>
      <c r="AB37" t="n">
        <v>2015</v>
      </c>
      <c r="AC37" t="n">
        <v>2015</v>
      </c>
      <c r="AD37" t="n">
        <v>2015</v>
      </c>
      <c r="AE37" t="n">
        <v>2015</v>
      </c>
      <c r="AF37" t="n">
        <v>2015</v>
      </c>
      <c r="AG37" t="n">
        <v>2015</v>
      </c>
      <c r="AH37" t="n">
        <v>2015</v>
      </c>
      <c r="AI37" t="n">
        <v>2015</v>
      </c>
      <c r="AJ37" t="n">
        <v>2015</v>
      </c>
      <c r="AK37" t="n">
        <v>2015</v>
      </c>
      <c r="AL37" t="n">
        <v>2015</v>
      </c>
      <c r="AM37" t="n">
        <v>2015</v>
      </c>
      <c r="AN37" t="n">
        <v>2015</v>
      </c>
      <c r="AO37" t="n">
        <v>2015</v>
      </c>
    </row>
    <row r="38" spans="1:41">
      <c r="A38" t="s">
        <v>51</v>
      </c>
      <c r="E38" t="n">
        <v>300000</v>
      </c>
      <c r="F38" t="n">
        <v>300000</v>
      </c>
      <c r="G38" t="n">
        <v>300000</v>
      </c>
      <c r="H38" t="n">
        <v>300000</v>
      </c>
      <c r="I38" t="n">
        <v>300000</v>
      </c>
      <c r="J38" t="n">
        <v>300000</v>
      </c>
      <c r="K38" t="n">
        <v>300000</v>
      </c>
      <c r="L38" t="n">
        <v>300000</v>
      </c>
      <c r="M38" t="n">
        <v>300000</v>
      </c>
      <c r="N38" t="n">
        <v>300000</v>
      </c>
      <c r="O38" t="n">
        <v>300000</v>
      </c>
      <c r="P38" t="n">
        <v>300000</v>
      </c>
      <c r="Q38" t="n">
        <v>300000</v>
      </c>
      <c r="R38" t="n">
        <v>300000</v>
      </c>
      <c r="S38" t="n">
        <v>300000</v>
      </c>
      <c r="T38" t="n">
        <v>300000</v>
      </c>
      <c r="U38" t="n">
        <v>300000</v>
      </c>
      <c r="V38" t="n">
        <v>300000</v>
      </c>
      <c r="W38" t="n">
        <v>300000</v>
      </c>
      <c r="X38" t="n">
        <v>300000</v>
      </c>
      <c r="Y38" t="n">
        <v>300000</v>
      </c>
      <c r="Z38" t="n">
        <v>300000</v>
      </c>
      <c r="AA38" t="n">
        <v>300000</v>
      </c>
      <c r="AB38" t="n">
        <v>300000</v>
      </c>
      <c r="AC38" t="n">
        <v>300000</v>
      </c>
      <c r="AD38" t="n">
        <v>300000</v>
      </c>
      <c r="AE38" t="n">
        <v>300000</v>
      </c>
      <c r="AF38" t="n">
        <v>300000</v>
      </c>
      <c r="AG38" t="n">
        <v>300000</v>
      </c>
      <c r="AH38" t="n">
        <v>300000</v>
      </c>
      <c r="AI38" t="n">
        <v>300000</v>
      </c>
      <c r="AJ38" t="n">
        <v>300000</v>
      </c>
      <c r="AK38" t="n">
        <v>300000</v>
      </c>
      <c r="AL38" t="n">
        <v>300000</v>
      </c>
      <c r="AM38" t="n">
        <v>300000</v>
      </c>
      <c r="AN38" t="n">
        <v>300000</v>
      </c>
      <c r="AO38" t="n">
        <v>300000</v>
      </c>
    </row>
    <row r="39" spans="1:41">
      <c r="A39" t="s">
        <v>52</v>
      </c>
      <c r="E39">
        <f>IF(E12,E38/12*(1+E36)^0)</f>
        <v/>
      </c>
      <c r="F39">
        <f>IF(F12,F38/12*(1+F36)^0)</f>
        <v/>
      </c>
      <c r="G39">
        <f>IF(G12,G38/12*(1+G36)^0)</f>
        <v/>
      </c>
      <c r="H39">
        <f>IF(H12,H38/12*(1+H36)^0)</f>
        <v/>
      </c>
      <c r="I39">
        <f>IF(I12,I38/12*(1+I36)^0)</f>
        <v/>
      </c>
      <c r="J39">
        <f>IF(J12,J38/12*(1+J36)^0)</f>
        <v/>
      </c>
      <c r="K39">
        <f>IF(K12,K38/12*(1+K36)^0)</f>
        <v/>
      </c>
      <c r="L39">
        <f>IF(L12,L38/12*(1+L36)^1)</f>
        <v/>
      </c>
      <c r="M39">
        <f>IF(M12,M38/12*(1+M36)^1)</f>
        <v/>
      </c>
      <c r="N39">
        <f>IF(N12,N38/12*(1+N36)^1)</f>
        <v/>
      </c>
      <c r="O39">
        <f>IF(O12,O38/12*(1+O36)^1)</f>
        <v/>
      </c>
      <c r="P39">
        <f>IF(P12,P38/12*(1+P36)^1)</f>
        <v/>
      </c>
      <c r="Q39">
        <f>IF(Q12,Q38/12*(1+Q36)^1)</f>
        <v/>
      </c>
      <c r="R39">
        <f>IF(R12,R38/12*(1+R36)^1)</f>
        <v/>
      </c>
      <c r="S39">
        <f>IF(S12,S38/12*(1+S36)^1)</f>
        <v/>
      </c>
      <c r="T39">
        <f>IF(T12,T38/12*(1+T36)^1)</f>
        <v/>
      </c>
      <c r="U39">
        <f>IF(U12,U38/12*(1+U36)^1)</f>
        <v/>
      </c>
      <c r="V39">
        <f>IF(V12,V38/12*(1+V36)^1)</f>
        <v/>
      </c>
      <c r="W39">
        <f>IF(W12,W38/12*(1+W36)^1)</f>
        <v/>
      </c>
      <c r="X39">
        <f>IF(X12,X38/12*(1+X36)^2)</f>
        <v/>
      </c>
      <c r="Y39">
        <f>IF(Y12,Y38/12*(1+Y36)^2)</f>
        <v/>
      </c>
      <c r="Z39">
        <f>IF(Z12,Z38/12*(1+Z36)^2)</f>
        <v/>
      </c>
      <c r="AA39">
        <f>IF(AA12,AA38/12*(1+AA36)^2)</f>
        <v/>
      </c>
      <c r="AB39">
        <f>IF(AB12,AB38/12*(1+AB36)^2)</f>
        <v/>
      </c>
      <c r="AC39">
        <f>IF(AC12,AC38/12*(1+AC36)^2)</f>
        <v/>
      </c>
      <c r="AD39">
        <f>IF(AD12,AD38/12*(1+AD36)^2)</f>
        <v/>
      </c>
      <c r="AE39">
        <f>IF(AE12,AE38/12*(1+AE36)^2)</f>
        <v/>
      </c>
      <c r="AF39">
        <f>IF(AF12,AF38/12*(1+AF36)^2)</f>
        <v/>
      </c>
      <c r="AG39">
        <f>IF(AG12,AG38/12*(1+AG36)^2)</f>
        <v/>
      </c>
      <c r="AH39">
        <f>IF(AH12,AH38/12*(1+AH36)^2)</f>
        <v/>
      </c>
      <c r="AI39">
        <f>IF(AI12,AI38/12*(1+AI36)^2)</f>
        <v/>
      </c>
      <c r="AJ39">
        <f>IF(AJ12,AJ38/12*(1+AJ36)^3)</f>
        <v/>
      </c>
      <c r="AK39">
        <f>IF(AK12,AK38/12*(1+AK36)^3)</f>
        <v/>
      </c>
      <c r="AL39">
        <f>IF(AL12,AL38/12*(1+AL36)^3)</f>
        <v/>
      </c>
      <c r="AM39">
        <f>IF(AM12,AM38/12*(1+AM36)^3)</f>
        <v/>
      </c>
      <c r="AN39">
        <f>IF(AN12,AN38/12*(1+AN36)^3)</f>
        <v/>
      </c>
      <c r="AO39">
        <f>IF(AO12,AO38/12*(1+AO36)^3)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  <c r="AF42" t="s">
        <v>54</v>
      </c>
      <c r="AG42" t="s">
        <v>54</v>
      </c>
      <c r="AH42" t="s">
        <v>54</v>
      </c>
      <c r="AI42" t="s">
        <v>54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</row>
    <row r="43" spans="1:41">
      <c r="A43" t="s">
        <v>55</v>
      </c>
      <c r="E43" t="n">
        <v>2000</v>
      </c>
      <c r="F43" t="n">
        <v>2000</v>
      </c>
      <c r="G43" t="n">
        <v>2000</v>
      </c>
      <c r="H43" t="n">
        <v>2000</v>
      </c>
      <c r="I43" t="n">
        <v>2000</v>
      </c>
      <c r="J43" t="n">
        <v>2000</v>
      </c>
      <c r="K43" t="n">
        <v>2000</v>
      </c>
      <c r="L43" t="n">
        <v>2000</v>
      </c>
      <c r="M43" t="n">
        <v>2000</v>
      </c>
      <c r="N43" t="n">
        <v>2000</v>
      </c>
      <c r="O43" t="n">
        <v>2000</v>
      </c>
      <c r="P43" t="n">
        <v>2000</v>
      </c>
      <c r="Q43" t="n">
        <v>2000</v>
      </c>
      <c r="R43" t="n">
        <v>2000</v>
      </c>
      <c r="S43" t="n">
        <v>2000</v>
      </c>
      <c r="T43" t="n">
        <v>2000</v>
      </c>
      <c r="U43" t="n">
        <v>2000</v>
      </c>
      <c r="V43" t="n">
        <v>2000</v>
      </c>
      <c r="W43" t="n">
        <v>2000</v>
      </c>
      <c r="X43" t="n">
        <v>2000</v>
      </c>
      <c r="Y43" t="n">
        <v>2000</v>
      </c>
      <c r="Z43" t="n">
        <v>2000</v>
      </c>
      <c r="AA43" t="n">
        <v>2000</v>
      </c>
      <c r="AB43" t="n">
        <v>2000</v>
      </c>
      <c r="AC43" t="n">
        <v>2000</v>
      </c>
      <c r="AD43" t="n">
        <v>2000</v>
      </c>
      <c r="AE43" t="n">
        <v>2000</v>
      </c>
      <c r="AF43" t="n">
        <v>2000</v>
      </c>
      <c r="AG43" t="n">
        <v>2000</v>
      </c>
      <c r="AH43" t="n">
        <v>2000</v>
      </c>
      <c r="AI43" t="n">
        <v>2000</v>
      </c>
      <c r="AJ43" t="n">
        <v>2000</v>
      </c>
      <c r="AK43" t="n">
        <v>2000</v>
      </c>
      <c r="AL43" t="n">
        <v>2000</v>
      </c>
      <c r="AM43" t="n">
        <v>2000</v>
      </c>
      <c r="AN43" t="n">
        <v>2000</v>
      </c>
      <c r="AO43" t="n">
        <v>2000</v>
      </c>
    </row>
    <row r="44" spans="1:41">
      <c r="A44" t="s">
        <v>56</v>
      </c>
      <c r="E44">
        <f>E43*E12</f>
        <v/>
      </c>
      <c r="F44">
        <f>F43*F12</f>
        <v/>
      </c>
      <c r="G44">
        <f>G43*G12</f>
        <v/>
      </c>
      <c r="H44">
        <f>H43*H12</f>
        <v/>
      </c>
      <c r="I44">
        <f>I43*I12</f>
        <v/>
      </c>
      <c r="J44">
        <f>J43*J12</f>
        <v/>
      </c>
      <c r="K44">
        <f>K43*K12</f>
        <v/>
      </c>
      <c r="L44">
        <f>L43*L12</f>
        <v/>
      </c>
      <c r="M44">
        <f>M43*M12</f>
        <v/>
      </c>
      <c r="N44">
        <f>N43*N12</f>
        <v/>
      </c>
      <c r="O44">
        <f>O43*O12</f>
        <v/>
      </c>
      <c r="P44">
        <f>P43*P12</f>
        <v/>
      </c>
      <c r="Q44">
        <f>Q43*Q12</f>
        <v/>
      </c>
      <c r="R44">
        <f>R43*R12</f>
        <v/>
      </c>
      <c r="S44">
        <f>S43*S12</f>
        <v/>
      </c>
      <c r="T44">
        <f>T43*T12</f>
        <v/>
      </c>
      <c r="U44">
        <f>U43*U12</f>
        <v/>
      </c>
      <c r="V44">
        <f>V43*V12</f>
        <v/>
      </c>
      <c r="W44">
        <f>W43*W12</f>
        <v/>
      </c>
      <c r="X44">
        <f>X43*X12</f>
        <v/>
      </c>
      <c r="Y44">
        <f>Y43*Y12</f>
        <v/>
      </c>
      <c r="Z44">
        <f>Z43*Z12</f>
        <v/>
      </c>
      <c r="AA44">
        <f>AA43*AA12</f>
        <v/>
      </c>
      <c r="AB44">
        <f>AB43*AB12</f>
        <v/>
      </c>
      <c r="AC44">
        <f>AC43*AC12</f>
        <v/>
      </c>
      <c r="AD44">
        <f>AD43*AD12</f>
        <v/>
      </c>
      <c r="AE44">
        <f>AE43*AE12</f>
        <v/>
      </c>
      <c r="AF44">
        <f>AF43*AF12</f>
        <v/>
      </c>
      <c r="AG44">
        <f>AG43*AG12</f>
        <v/>
      </c>
      <c r="AH44">
        <f>AH43*AH12</f>
        <v/>
      </c>
      <c r="AI44">
        <f>AI43*AI12</f>
        <v/>
      </c>
      <c r="AJ44">
        <f>AJ43*AJ12</f>
        <v/>
      </c>
      <c r="AK44">
        <f>AK43*AK12</f>
        <v/>
      </c>
      <c r="AL44">
        <f>AL43*AL12</f>
        <v/>
      </c>
      <c r="AM44">
        <f>AM43*AM12</f>
        <v/>
      </c>
      <c r="AN44">
        <f>AN43*AN12</f>
        <v/>
      </c>
      <c r="AO44">
        <f>AO43*AO12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0.05</v>
      </c>
      <c r="F47" t="n">
        <v>0.05</v>
      </c>
      <c r="G47" t="n">
        <v>0.05</v>
      </c>
      <c r="H47" t="n">
        <v>0.05</v>
      </c>
      <c r="I47" t="n">
        <v>0.05</v>
      </c>
      <c r="J47" t="n">
        <v>0.05</v>
      </c>
      <c r="K47" t="n">
        <v>0.05</v>
      </c>
      <c r="L47" t="n">
        <v>0.05</v>
      </c>
      <c r="M47" t="n">
        <v>0.05</v>
      </c>
      <c r="N47" t="n">
        <v>0.05</v>
      </c>
      <c r="O47" t="n">
        <v>0.05</v>
      </c>
      <c r="P47" t="n">
        <v>0.05</v>
      </c>
      <c r="Q47" t="n">
        <v>0.05</v>
      </c>
      <c r="R47" t="n">
        <v>0.05</v>
      </c>
      <c r="S47" t="n">
        <v>0.05</v>
      </c>
      <c r="T47" t="n">
        <v>0.05</v>
      </c>
      <c r="U47" t="n">
        <v>0.05</v>
      </c>
      <c r="V47" t="n">
        <v>0.05</v>
      </c>
      <c r="W47" t="n">
        <v>0.05</v>
      </c>
      <c r="X47" t="n">
        <v>0.05</v>
      </c>
      <c r="Y47" t="n">
        <v>0.05</v>
      </c>
      <c r="Z47" t="n">
        <v>0.05</v>
      </c>
      <c r="AA47" t="n">
        <v>0.05</v>
      </c>
      <c r="AB47" t="n">
        <v>0.05</v>
      </c>
      <c r="AC47" t="n">
        <v>0.05</v>
      </c>
      <c r="AD47" t="n">
        <v>0.05</v>
      </c>
      <c r="AE47" t="n">
        <v>0.05</v>
      </c>
      <c r="AF47" t="n">
        <v>0.05</v>
      </c>
      <c r="AG47" t="n">
        <v>0.05</v>
      </c>
      <c r="AH47" t="n">
        <v>0.05</v>
      </c>
      <c r="AI47" t="n">
        <v>0.05</v>
      </c>
      <c r="AJ47" t="n">
        <v>0.05</v>
      </c>
      <c r="AK47" t="n">
        <v>0.05</v>
      </c>
      <c r="AL47" t="n">
        <v>0.05</v>
      </c>
      <c r="AM47" t="n">
        <v>0.05</v>
      </c>
      <c r="AN47" t="n">
        <v>0.05</v>
      </c>
      <c r="AO47" t="n">
        <v>0.05</v>
      </c>
    </row>
    <row r="48" spans="1:41">
      <c r="A48" t="s">
        <v>58</v>
      </c>
      <c r="E48" t="s">
        <v>59</v>
      </c>
      <c r="F48" t="s">
        <v>59</v>
      </c>
      <c r="G48" t="s">
        <v>59</v>
      </c>
      <c r="H48" t="s">
        <v>59</v>
      </c>
      <c r="I48" t="s">
        <v>59</v>
      </c>
      <c r="J48" t="s">
        <v>59</v>
      </c>
      <c r="K48" t="s">
        <v>59</v>
      </c>
      <c r="L48" t="s">
        <v>59</v>
      </c>
      <c r="M48" t="s">
        <v>59</v>
      </c>
      <c r="N48" t="s">
        <v>59</v>
      </c>
      <c r="O48" t="s">
        <v>59</v>
      </c>
      <c r="P48" t="s">
        <v>59</v>
      </c>
      <c r="Q48" t="s">
        <v>59</v>
      </c>
      <c r="R48" t="s">
        <v>59</v>
      </c>
      <c r="S48" t="s">
        <v>59</v>
      </c>
      <c r="T48" t="s">
        <v>59</v>
      </c>
      <c r="U48" t="s">
        <v>59</v>
      </c>
      <c r="V48" t="s">
        <v>59</v>
      </c>
      <c r="W48" t="s">
        <v>59</v>
      </c>
      <c r="X48" t="s">
        <v>59</v>
      </c>
      <c r="Y48" t="s">
        <v>59</v>
      </c>
      <c r="Z48" t="s">
        <v>59</v>
      </c>
      <c r="AA48" t="s">
        <v>59</v>
      </c>
      <c r="AB48" t="s">
        <v>59</v>
      </c>
      <c r="AC48" t="s">
        <v>59</v>
      </c>
      <c r="AD48" t="s">
        <v>59</v>
      </c>
      <c r="AE48" t="s">
        <v>59</v>
      </c>
      <c r="AF48" t="s">
        <v>59</v>
      </c>
      <c r="AG48" t="s">
        <v>59</v>
      </c>
      <c r="AH48" t="s">
        <v>59</v>
      </c>
      <c r="AI48" t="s">
        <v>59</v>
      </c>
      <c r="AJ48" t="s">
        <v>59</v>
      </c>
      <c r="AK48" t="s">
        <v>59</v>
      </c>
      <c r="AL48" t="s">
        <v>59</v>
      </c>
      <c r="AM48" t="s">
        <v>59</v>
      </c>
      <c r="AN48" t="s">
        <v>59</v>
      </c>
      <c r="AO48" t="s">
        <v>59</v>
      </c>
    </row>
    <row r="49" spans="1:41">
      <c r="A49" t="s">
        <v>60</v>
      </c>
      <c r="E49" t="n">
        <v>2000</v>
      </c>
      <c r="F49" t="n">
        <v>2000</v>
      </c>
      <c r="G49" t="n">
        <v>2000</v>
      </c>
      <c r="H49" t="n">
        <v>2000</v>
      </c>
      <c r="I49" t="n">
        <v>2000</v>
      </c>
      <c r="J49" t="n">
        <v>2000</v>
      </c>
      <c r="K49" t="n">
        <v>2000</v>
      </c>
      <c r="L49" t="n">
        <v>2000</v>
      </c>
      <c r="M49" t="n">
        <v>2000</v>
      </c>
      <c r="N49" t="n">
        <v>2000</v>
      </c>
      <c r="O49" t="n">
        <v>2000</v>
      </c>
      <c r="P49" t="n">
        <v>2000</v>
      </c>
      <c r="Q49" t="n">
        <v>2000</v>
      </c>
      <c r="R49" t="n">
        <v>2000</v>
      </c>
      <c r="S49" t="n">
        <v>2000</v>
      </c>
      <c r="T49" t="n">
        <v>2000</v>
      </c>
      <c r="U49" t="n">
        <v>2000</v>
      </c>
      <c r="V49" t="n">
        <v>2000</v>
      </c>
      <c r="W49" t="n">
        <v>2000</v>
      </c>
      <c r="X49" t="n">
        <v>2000</v>
      </c>
      <c r="Y49" t="n">
        <v>2000</v>
      </c>
      <c r="Z49" t="n">
        <v>2000</v>
      </c>
      <c r="AA49" t="n">
        <v>2000</v>
      </c>
      <c r="AB49" t="n">
        <v>2000</v>
      </c>
      <c r="AC49" t="n">
        <v>2000</v>
      </c>
      <c r="AD49" t="n">
        <v>2000</v>
      </c>
      <c r="AE49" t="n">
        <v>2000</v>
      </c>
      <c r="AF49" t="n">
        <v>2000</v>
      </c>
      <c r="AG49" t="n">
        <v>2000</v>
      </c>
      <c r="AH49" t="n">
        <v>2000</v>
      </c>
      <c r="AI49" t="n">
        <v>2000</v>
      </c>
      <c r="AJ49" t="n">
        <v>2000</v>
      </c>
      <c r="AK49" t="n">
        <v>2000</v>
      </c>
      <c r="AL49" t="n">
        <v>2000</v>
      </c>
      <c r="AM49" t="n">
        <v>2000</v>
      </c>
      <c r="AN49" t="n">
        <v>2000</v>
      </c>
      <c r="AO49" t="n">
        <v>2000</v>
      </c>
    </row>
    <row r="50" spans="1:41">
      <c r="A50" t="s">
        <v>61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  <c r="AA50" t="n">
        <v>100</v>
      </c>
      <c r="AB50" t="n">
        <v>100</v>
      </c>
      <c r="AC50" t="n">
        <v>100</v>
      </c>
      <c r="AD50" t="n">
        <v>100</v>
      </c>
      <c r="AE50" t="n">
        <v>100</v>
      </c>
      <c r="AF50" t="n">
        <v>100</v>
      </c>
      <c r="AG50" t="n">
        <v>100</v>
      </c>
      <c r="AH50" t="n">
        <v>100</v>
      </c>
      <c r="AI50" t="n">
        <v>100</v>
      </c>
      <c r="AJ50" t="n">
        <v>100</v>
      </c>
      <c r="AK50" t="n">
        <v>100</v>
      </c>
      <c r="AL50" t="n">
        <v>100</v>
      </c>
      <c r="AM50" t="n">
        <v>100</v>
      </c>
      <c r="AN50" t="n">
        <v>100</v>
      </c>
      <c r="AO50" t="n">
        <v>100</v>
      </c>
    </row>
    <row r="51" spans="1:41">
      <c r="A51" t="s">
        <v>62</v>
      </c>
      <c r="E51">
        <f>MIN(+MAX(+'existing 3'!E45*E47, E50), E49)</f>
        <v/>
      </c>
      <c r="F51">
        <f>MIN(+MAX(+'existing 3'!F45*F47, F50), F49)</f>
        <v/>
      </c>
      <c r="G51">
        <f>MIN(+MAX(+'existing 3'!G45*G47, G50), G49)</f>
        <v/>
      </c>
      <c r="H51">
        <f>MIN(+MAX(+'existing 3'!H45*H47, H50), H49)</f>
        <v/>
      </c>
      <c r="I51">
        <f>MIN(+MAX(+'existing 3'!I45*I47, I50), I49)</f>
        <v/>
      </c>
      <c r="J51">
        <f>MIN(+MAX(+'existing 3'!J45*J47, J50), J49)</f>
        <v/>
      </c>
      <c r="K51">
        <f>MIN(+MAX(+'existing 3'!K45*K47, K50), K49)</f>
        <v/>
      </c>
      <c r="L51">
        <f>MIN(+MAX(+'existing 3'!L45*L47, L50), L49)</f>
        <v/>
      </c>
      <c r="M51">
        <f>MIN(+MAX(+'existing 3'!M45*M47, M50), M49)</f>
        <v/>
      </c>
      <c r="N51">
        <f>MIN(+MAX(+'existing 3'!N45*N47, N50), N49)</f>
        <v/>
      </c>
      <c r="O51">
        <f>MIN(+MAX(+'existing 3'!O45*O47, O50), O49)</f>
        <v/>
      </c>
      <c r="P51">
        <f>MIN(+MAX(+'existing 3'!P45*P47, P50), P49)</f>
        <v/>
      </c>
      <c r="Q51">
        <f>MIN(+MAX(+'existing 3'!Q45*Q47, Q50), Q49)</f>
        <v/>
      </c>
      <c r="R51">
        <f>MIN(+MAX(+'existing 3'!R45*R47, R50), R49)</f>
        <v/>
      </c>
      <c r="S51">
        <f>MIN(+MAX(+'existing 3'!S45*S47, S50), S49)</f>
        <v/>
      </c>
      <c r="T51">
        <f>MIN(+MAX(+'existing 3'!T45*T47, T50), T49)</f>
        <v/>
      </c>
      <c r="U51">
        <f>MIN(+MAX(+'existing 3'!U45*U47, U50), U49)</f>
        <v/>
      </c>
      <c r="V51">
        <f>MIN(+MAX(+'existing 3'!V45*V47, V50), V49)</f>
        <v/>
      </c>
      <c r="W51">
        <f>MIN(+MAX(+'existing 3'!W45*W47, W50), W49)</f>
        <v/>
      </c>
      <c r="X51">
        <f>MIN(+MAX(+'existing 3'!X45*X47, X50), X49)</f>
        <v/>
      </c>
      <c r="Y51">
        <f>MIN(+MAX(+'existing 3'!Y45*Y47, Y50), Y49)</f>
        <v/>
      </c>
      <c r="Z51">
        <f>MIN(+MAX(+'existing 3'!Z45*Z47, Z50), Z49)</f>
        <v/>
      </c>
      <c r="AA51">
        <f>MIN(+MAX(+'existing 3'!AA45*AA47, AA50), AA49)</f>
        <v/>
      </c>
      <c r="AB51">
        <f>MIN(+MAX(+'existing 3'!AB45*AB47, AB50), AB49)</f>
        <v/>
      </c>
      <c r="AC51">
        <f>MIN(+MAX(+'existing 3'!AC45*AC47, AC50), AC49)</f>
        <v/>
      </c>
      <c r="AD51">
        <f>MIN(+MAX(+'existing 3'!AD45*AD47, AD50), AD49)</f>
        <v/>
      </c>
      <c r="AE51">
        <f>MIN(+MAX(+'existing 3'!AE45*AE47, AE50), AE49)</f>
        <v/>
      </c>
      <c r="AF51">
        <f>MIN(+MAX(+'existing 3'!AF45*AF47, AF50), AF49)</f>
        <v/>
      </c>
      <c r="AG51">
        <f>MIN(+MAX(+'existing 3'!AG45*AG47, AG50), AG49)</f>
        <v/>
      </c>
      <c r="AH51">
        <f>MIN(+MAX(+'existing 3'!AH45*AH47, AH50), AH49)</f>
        <v/>
      </c>
      <c r="AI51">
        <f>MIN(+MAX(+'existing 3'!AI45*AI47, AI50), AI49)</f>
        <v/>
      </c>
      <c r="AJ51">
        <f>MIN(+MAX(+'existing 3'!AJ45*AJ47, AJ50), AJ49)</f>
        <v/>
      </c>
      <c r="AK51">
        <f>MIN(+MAX(+'existing 3'!AK45*AK47, AK50), AK49)</f>
        <v/>
      </c>
      <c r="AL51">
        <f>MIN(+MAX(+'existing 3'!AL45*AL47, AL50), AL49)</f>
        <v/>
      </c>
      <c r="AM51">
        <f>MIN(+MAX(+'existing 3'!AM45*AM47, AM50), AM49)</f>
        <v/>
      </c>
      <c r="AN51">
        <f>MIN(+MAX(+'existing 3'!AN45*AN47, AN50), AN49)</f>
        <v/>
      </c>
      <c r="AO51">
        <f>MIN(+MAX(+'existing 3'!AO45*AO47, AO50), AO49)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s">
        <v>59</v>
      </c>
      <c r="F57" t="s">
        <v>59</v>
      </c>
      <c r="G57" t="s">
        <v>59</v>
      </c>
      <c r="H57" t="s">
        <v>59</v>
      </c>
      <c r="I57" t="s">
        <v>59</v>
      </c>
      <c r="J57" t="s">
        <v>59</v>
      </c>
      <c r="K57" t="s">
        <v>59</v>
      </c>
      <c r="L57" t="s">
        <v>59</v>
      </c>
      <c r="M57" t="s">
        <v>59</v>
      </c>
      <c r="N57" t="s">
        <v>59</v>
      </c>
      <c r="O57" t="s">
        <v>59</v>
      </c>
      <c r="P57" t="s">
        <v>59</v>
      </c>
      <c r="Q57" t="s">
        <v>59</v>
      </c>
      <c r="R57" t="s">
        <v>59</v>
      </c>
      <c r="S57" t="s">
        <v>59</v>
      </c>
      <c r="T57" t="s">
        <v>59</v>
      </c>
      <c r="U57" t="s">
        <v>59</v>
      </c>
      <c r="V57" t="s">
        <v>59</v>
      </c>
      <c r="W57" t="s">
        <v>59</v>
      </c>
      <c r="X57" t="s">
        <v>59</v>
      </c>
      <c r="Y57" t="s">
        <v>59</v>
      </c>
      <c r="Z57" t="s">
        <v>59</v>
      </c>
      <c r="AA57" t="s">
        <v>59</v>
      </c>
      <c r="AB57" t="s">
        <v>59</v>
      </c>
      <c r="AC57" t="s">
        <v>59</v>
      </c>
      <c r="AD57" t="s">
        <v>59</v>
      </c>
      <c r="AE57" t="s">
        <v>59</v>
      </c>
      <c r="AF57" t="s">
        <v>59</v>
      </c>
      <c r="AG57" t="s">
        <v>59</v>
      </c>
      <c r="AH57" t="s">
        <v>59</v>
      </c>
      <c r="AI57" t="s">
        <v>59</v>
      </c>
      <c r="AJ57" t="s">
        <v>59</v>
      </c>
      <c r="AK57" t="s">
        <v>59</v>
      </c>
      <c r="AL57" t="s">
        <v>59</v>
      </c>
      <c r="AM57" t="s">
        <v>59</v>
      </c>
      <c r="AN57" t="s">
        <v>59</v>
      </c>
      <c r="AO57" t="s">
        <v>59</v>
      </c>
    </row>
    <row r="58" spans="1:41">
      <c r="A58" t="s">
        <v>65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  <c r="AA58" t="n">
        <v>100</v>
      </c>
      <c r="AB58" t="n">
        <v>100</v>
      </c>
      <c r="AC58" t="n">
        <v>100</v>
      </c>
      <c r="AD58" t="n">
        <v>100</v>
      </c>
      <c r="AE58" t="n">
        <v>100</v>
      </c>
      <c r="AF58" t="n">
        <v>100</v>
      </c>
      <c r="AG58" t="n">
        <v>100</v>
      </c>
      <c r="AH58" t="n">
        <v>100</v>
      </c>
      <c r="AI58" t="n">
        <v>100</v>
      </c>
      <c r="AJ58" t="n">
        <v>100</v>
      </c>
      <c r="AK58" t="n">
        <v>100</v>
      </c>
      <c r="AL58" t="n">
        <v>100</v>
      </c>
      <c r="AM58" t="n">
        <v>100</v>
      </c>
      <c r="AN58" t="n">
        <v>100</v>
      </c>
      <c r="AO58" t="n">
        <v>100</v>
      </c>
    </row>
    <row r="59" spans="1:41">
      <c r="A59" t="s">
        <v>66</v>
      </c>
      <c r="E59">
        <f>MAX(+'existing 3'!E45*E56, E58)</f>
        <v/>
      </c>
      <c r="F59">
        <f>MAX(+'existing 3'!F45*F56, F58)</f>
        <v/>
      </c>
      <c r="G59">
        <f>MAX(+'existing 3'!G45*G56, G58)</f>
        <v/>
      </c>
      <c r="H59">
        <f>MAX(+'existing 3'!H45*H56, H58)</f>
        <v/>
      </c>
      <c r="I59">
        <f>MAX(+'existing 3'!I45*I56, I58)</f>
        <v/>
      </c>
      <c r="J59">
        <f>MAX(+'existing 3'!J45*J56, J58)</f>
        <v/>
      </c>
      <c r="K59">
        <f>MAX(+'existing 3'!K45*K56, K58)</f>
        <v/>
      </c>
      <c r="L59">
        <f>MAX(+'existing 3'!L45*L56, L58)</f>
        <v/>
      </c>
      <c r="M59">
        <f>MAX(+'existing 3'!M45*M56, M58)</f>
        <v/>
      </c>
      <c r="N59">
        <f>MAX(+'existing 3'!N45*N56, N58)</f>
        <v/>
      </c>
      <c r="O59">
        <f>MAX(+'existing 3'!O45*O56, O58)</f>
        <v/>
      </c>
      <c r="P59">
        <f>MAX(+'existing 3'!P45*P56, P58)</f>
        <v/>
      </c>
      <c r="Q59">
        <f>MAX(+'existing 3'!Q45*Q56, Q58)</f>
        <v/>
      </c>
      <c r="R59">
        <f>MAX(+'existing 3'!R45*R56, R58)</f>
        <v/>
      </c>
      <c r="S59">
        <f>MAX(+'existing 3'!S45*S56, S58)</f>
        <v/>
      </c>
      <c r="T59">
        <f>MAX(+'existing 3'!T45*T56, T58)</f>
        <v/>
      </c>
      <c r="U59">
        <f>MAX(+'existing 3'!U45*U56, U58)</f>
        <v/>
      </c>
      <c r="V59">
        <f>MAX(+'existing 3'!V45*V56, V58)</f>
        <v/>
      </c>
      <c r="W59">
        <f>MAX(+'existing 3'!W45*W56, W58)</f>
        <v/>
      </c>
      <c r="X59">
        <f>MAX(+'existing 3'!X45*X56, X58)</f>
        <v/>
      </c>
      <c r="Y59">
        <f>MAX(+'existing 3'!Y45*Y56, Y58)</f>
        <v/>
      </c>
      <c r="Z59">
        <f>MAX(+'existing 3'!Z45*Z56, Z58)</f>
        <v/>
      </c>
      <c r="AA59">
        <f>MAX(+'existing 3'!AA45*AA56, AA58)</f>
        <v/>
      </c>
      <c r="AB59">
        <f>MAX(+'existing 3'!AB45*AB56, AB58)</f>
        <v/>
      </c>
      <c r="AC59">
        <f>MAX(+'existing 3'!AC45*AC56, AC58)</f>
        <v/>
      </c>
      <c r="AD59">
        <f>MAX(+'existing 3'!AD45*AD56, AD58)</f>
        <v/>
      </c>
      <c r="AE59">
        <f>MAX(+'existing 3'!AE45*AE56, AE58)</f>
        <v/>
      </c>
      <c r="AF59">
        <f>MAX(+'existing 3'!AF45*AF56, AF58)</f>
        <v/>
      </c>
      <c r="AG59">
        <f>MAX(+'existing 3'!AG45*AG56, AG58)</f>
        <v/>
      </c>
      <c r="AH59">
        <f>MAX(+'existing 3'!AH45*AH56, AH58)</f>
        <v/>
      </c>
      <c r="AI59">
        <f>MAX(+'existing 3'!AI45*AI56, AI58)</f>
        <v/>
      </c>
      <c r="AJ59">
        <f>MAX(+'existing 3'!AJ45*AJ56, AJ58)</f>
        <v/>
      </c>
      <c r="AK59">
        <f>MAX(+'existing 3'!AK45*AK56, AK58)</f>
        <v/>
      </c>
      <c r="AL59">
        <f>MAX(+'existing 3'!AL45*AL56, AL58)</f>
        <v/>
      </c>
      <c r="AM59">
        <f>MAX(+'existing 3'!AM45*AM56, AM58)</f>
        <v/>
      </c>
      <c r="AN59">
        <f>MAX(+'existing 3'!AN45*AN56, AN58)</f>
        <v/>
      </c>
      <c r="AO59">
        <f>MAX(+'existing 3'!AO45*AO56, AO58)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 t="s">
        <v>68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68</v>
      </c>
      <c r="AA62" t="s">
        <v>68</v>
      </c>
      <c r="AB62" t="s">
        <v>68</v>
      </c>
      <c r="AC62" t="s">
        <v>68</v>
      </c>
      <c r="AD62" t="s">
        <v>68</v>
      </c>
      <c r="AE62" t="s">
        <v>68</v>
      </c>
      <c r="AF62" t="s">
        <v>68</v>
      </c>
      <c r="AG62" t="s">
        <v>68</v>
      </c>
      <c r="AH62" t="s">
        <v>68</v>
      </c>
      <c r="AI62" t="s">
        <v>68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</row>
    <row r="63" spans="1:41">
      <c r="A63" t="s">
        <v>69</v>
      </c>
      <c r="E63" t="n">
        <v>500</v>
      </c>
      <c r="F63" t="n">
        <v>500</v>
      </c>
      <c r="G63" t="n">
        <v>500</v>
      </c>
      <c r="H63" t="n">
        <v>500</v>
      </c>
      <c r="I63" t="n">
        <v>500</v>
      </c>
      <c r="J63" t="n">
        <v>500</v>
      </c>
      <c r="K63" t="n">
        <v>500</v>
      </c>
      <c r="L63" t="n">
        <v>500</v>
      </c>
      <c r="M63" t="n">
        <v>500</v>
      </c>
      <c r="N63" t="n">
        <v>500</v>
      </c>
      <c r="O63" t="n">
        <v>500</v>
      </c>
      <c r="P63" t="n">
        <v>500</v>
      </c>
      <c r="Q63" t="n">
        <v>500</v>
      </c>
      <c r="R63" t="n">
        <v>500</v>
      </c>
      <c r="S63" t="n">
        <v>500</v>
      </c>
      <c r="T63" t="n">
        <v>500</v>
      </c>
      <c r="U63" t="n">
        <v>500</v>
      </c>
      <c r="V63" t="n">
        <v>500</v>
      </c>
      <c r="W63" t="n">
        <v>500</v>
      </c>
      <c r="X63" t="n">
        <v>500</v>
      </c>
      <c r="Y63" t="n">
        <v>500</v>
      </c>
      <c r="Z63" t="n">
        <v>500</v>
      </c>
      <c r="AA63" t="n">
        <v>500</v>
      </c>
      <c r="AB63" t="n">
        <v>500</v>
      </c>
      <c r="AC63" t="n">
        <v>500</v>
      </c>
      <c r="AD63" t="n">
        <v>500</v>
      </c>
      <c r="AE63" t="n">
        <v>500</v>
      </c>
      <c r="AF63" t="n">
        <v>500</v>
      </c>
      <c r="AG63" t="n">
        <v>500</v>
      </c>
      <c r="AH63" t="n">
        <v>500</v>
      </c>
      <c r="AI63" t="n">
        <v>500</v>
      </c>
      <c r="AJ63" t="n">
        <v>500</v>
      </c>
      <c r="AK63" t="n">
        <v>500</v>
      </c>
      <c r="AL63" t="n">
        <v>500</v>
      </c>
      <c r="AM63" t="n">
        <v>500</v>
      </c>
      <c r="AN63" t="n">
        <v>500</v>
      </c>
      <c r="AO63" t="n">
        <v>500</v>
      </c>
    </row>
    <row r="64" spans="1:41">
      <c r="A64" t="s">
        <v>70</v>
      </c>
      <c r="E64">
        <f>E63*E12</f>
        <v/>
      </c>
      <c r="F64">
        <f>F63*F12</f>
        <v/>
      </c>
      <c r="G64">
        <f>G63*G12</f>
        <v/>
      </c>
      <c r="H64">
        <f>H63*H12</f>
        <v/>
      </c>
      <c r="I64">
        <f>I63*I12</f>
        <v/>
      </c>
      <c r="J64">
        <f>J63*J12</f>
        <v/>
      </c>
      <c r="K64">
        <f>K63*K12</f>
        <v/>
      </c>
      <c r="L64">
        <f>L63*L12</f>
        <v/>
      </c>
      <c r="M64">
        <f>M63*M12</f>
        <v/>
      </c>
      <c r="N64">
        <f>N63*N12</f>
        <v/>
      </c>
      <c r="O64">
        <f>O63*O12</f>
        <v/>
      </c>
      <c r="P64">
        <f>P63*P12</f>
        <v/>
      </c>
      <c r="Q64">
        <f>Q63*Q12</f>
        <v/>
      </c>
      <c r="R64">
        <f>R63*R12</f>
        <v/>
      </c>
      <c r="S64">
        <f>S63*S12</f>
        <v/>
      </c>
      <c r="T64">
        <f>T63*T12</f>
        <v/>
      </c>
      <c r="U64">
        <f>U63*U12</f>
        <v/>
      </c>
      <c r="V64">
        <f>V63*V12</f>
        <v/>
      </c>
      <c r="W64">
        <f>W63*W12</f>
        <v/>
      </c>
      <c r="X64">
        <f>X63*X12</f>
        <v/>
      </c>
      <c r="Y64">
        <f>Y63*Y12</f>
        <v/>
      </c>
      <c r="Z64">
        <f>Z63*Z12</f>
        <v/>
      </c>
      <c r="AA64">
        <f>AA63*AA12</f>
        <v/>
      </c>
      <c r="AB64">
        <f>AB63*AB12</f>
        <v/>
      </c>
      <c r="AC64">
        <f>AC63*AC12</f>
        <v/>
      </c>
      <c r="AD64">
        <f>AD63*AD12</f>
        <v/>
      </c>
      <c r="AE64">
        <f>AE63*AE12</f>
        <v/>
      </c>
      <c r="AF64">
        <f>AF63*AF12</f>
        <v/>
      </c>
      <c r="AG64">
        <f>AG63*AG12</f>
        <v/>
      </c>
      <c r="AH64">
        <f>AH63*AH12</f>
        <v/>
      </c>
      <c r="AI64">
        <f>AI63*AI12</f>
        <v/>
      </c>
      <c r="AJ64">
        <f>AJ63*AJ12</f>
        <v/>
      </c>
      <c r="AK64">
        <f>AK63*AK12</f>
        <v/>
      </c>
      <c r="AL64">
        <f>AL63*AL12</f>
        <v/>
      </c>
      <c r="AM64">
        <f>AM63*AM12</f>
        <v/>
      </c>
      <c r="AN64">
        <f>AN63*AN12</f>
        <v/>
      </c>
      <c r="AO64">
        <f>AO63*AO12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3'!E60+'existing 3'!E65</f>
        <v/>
      </c>
      <c r="F66">
        <f>'existing 3'!F60+'existing 3'!F65</f>
        <v/>
      </c>
      <c r="G66">
        <f>'existing 3'!G60+'existing 3'!G65</f>
        <v/>
      </c>
      <c r="H66">
        <f>'existing 3'!H60+'existing 3'!H65</f>
        <v/>
      </c>
      <c r="I66">
        <f>'existing 3'!I60+'existing 3'!I65</f>
        <v/>
      </c>
      <c r="J66">
        <f>'existing 3'!J60+'existing 3'!J65</f>
        <v/>
      </c>
      <c r="K66">
        <f>'existing 3'!K60+'existing 3'!K65</f>
        <v/>
      </c>
      <c r="L66">
        <f>'existing 3'!L60+'existing 3'!L65</f>
        <v/>
      </c>
      <c r="M66">
        <f>'existing 3'!M60+'existing 3'!M65</f>
        <v/>
      </c>
      <c r="N66">
        <f>'existing 3'!N60+'existing 3'!N65</f>
        <v/>
      </c>
      <c r="O66">
        <f>'existing 3'!O60+'existing 3'!O65</f>
        <v/>
      </c>
      <c r="P66">
        <f>'existing 3'!P60+'existing 3'!P65</f>
        <v/>
      </c>
      <c r="Q66">
        <f>'existing 3'!Q60+'existing 3'!Q65</f>
        <v/>
      </c>
      <c r="R66">
        <f>'existing 3'!R60+'existing 3'!R65</f>
        <v/>
      </c>
      <c r="S66">
        <f>'existing 3'!S60+'existing 3'!S65</f>
        <v/>
      </c>
      <c r="T66">
        <f>'existing 3'!T60+'existing 3'!T65</f>
        <v/>
      </c>
      <c r="U66">
        <f>'existing 3'!U60+'existing 3'!U65</f>
        <v/>
      </c>
      <c r="V66">
        <f>'existing 3'!V60+'existing 3'!V65</f>
        <v/>
      </c>
      <c r="W66">
        <f>'existing 3'!W60+'existing 3'!W65</f>
        <v/>
      </c>
      <c r="X66">
        <f>'existing 3'!X60+'existing 3'!X65</f>
        <v/>
      </c>
      <c r="Y66">
        <f>'existing 3'!Y60+'existing 3'!Y65</f>
        <v/>
      </c>
      <c r="Z66">
        <f>'existing 3'!Z60+'existing 3'!Z65</f>
        <v/>
      </c>
      <c r="AA66">
        <f>'existing 3'!AA60+'existing 3'!AA65</f>
        <v/>
      </c>
      <c r="AB66">
        <f>'existing 3'!AB60+'existing 3'!AB65</f>
        <v/>
      </c>
      <c r="AC66">
        <f>'existing 3'!AC60+'existing 3'!AC65</f>
        <v/>
      </c>
      <c r="AD66">
        <f>'existing 3'!AD60+'existing 3'!AD65</f>
        <v/>
      </c>
      <c r="AE66">
        <f>'existing 3'!AE60+'existing 3'!AE65</f>
        <v/>
      </c>
      <c r="AF66">
        <f>'existing 3'!AF60+'existing 3'!AF65</f>
        <v/>
      </c>
      <c r="AG66">
        <f>'existing 3'!AG60+'existing 3'!AG65</f>
        <v/>
      </c>
      <c r="AH66">
        <f>'existing 3'!AH60+'existing 3'!AH65</f>
        <v/>
      </c>
      <c r="AI66">
        <f>'existing 3'!AI60+'existing 3'!AI65</f>
        <v/>
      </c>
      <c r="AJ66">
        <f>'existing 3'!AJ60+'existing 3'!AJ65</f>
        <v/>
      </c>
      <c r="AK66">
        <f>'existing 3'!AK60+'existing 3'!AK65</f>
        <v/>
      </c>
      <c r="AL66">
        <f>'existing 3'!AL60+'existing 3'!AL65</f>
        <v/>
      </c>
      <c r="AM66">
        <f>'existing 3'!AM60+'existing 3'!AM65</f>
        <v/>
      </c>
      <c r="AN66">
        <f>'existing 3'!AN60+'existing 3'!AN65</f>
        <v/>
      </c>
      <c r="AO66">
        <f>'existing 3'!AO60+'existing 3'!AO65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3'!E34+'existing 3'!E40+'existing 3'!E45+'existing 3'!E52+'existing 3'!E67</f>
        <v/>
      </c>
      <c r="F68">
        <f>'existing 3'!F34+'existing 3'!F40+'existing 3'!F45+'existing 3'!F52+'existing 3'!F67</f>
        <v/>
      </c>
      <c r="G68">
        <f>'existing 3'!G34+'existing 3'!G40+'existing 3'!G45+'existing 3'!G52+'existing 3'!G67</f>
        <v/>
      </c>
      <c r="H68">
        <f>'existing 3'!H34+'existing 3'!H40+'existing 3'!H45+'existing 3'!H52+'existing 3'!H67</f>
        <v/>
      </c>
      <c r="I68">
        <f>'existing 3'!I34+'existing 3'!I40+'existing 3'!I45+'existing 3'!I52+'existing 3'!I67</f>
        <v/>
      </c>
      <c r="J68">
        <f>'existing 3'!J34+'existing 3'!J40+'existing 3'!J45+'existing 3'!J52+'existing 3'!J67</f>
        <v/>
      </c>
      <c r="K68">
        <f>'existing 3'!K34+'existing 3'!K40+'existing 3'!K45+'existing 3'!K52+'existing 3'!K67</f>
        <v/>
      </c>
      <c r="L68">
        <f>'existing 3'!L34+'existing 3'!L40+'existing 3'!L45+'existing 3'!L52+'existing 3'!L67</f>
        <v/>
      </c>
      <c r="M68">
        <f>'existing 3'!M34+'existing 3'!M40+'existing 3'!M45+'existing 3'!M52+'existing 3'!M67</f>
        <v/>
      </c>
      <c r="N68">
        <f>'existing 3'!N34+'existing 3'!N40+'existing 3'!N45+'existing 3'!N52+'existing 3'!N67</f>
        <v/>
      </c>
      <c r="O68">
        <f>'existing 3'!O34+'existing 3'!O40+'existing 3'!O45+'existing 3'!O52+'existing 3'!O67</f>
        <v/>
      </c>
      <c r="P68">
        <f>'existing 3'!P34+'existing 3'!P40+'existing 3'!P45+'existing 3'!P52+'existing 3'!P67</f>
        <v/>
      </c>
      <c r="Q68">
        <f>'existing 3'!Q34+'existing 3'!Q40+'existing 3'!Q45+'existing 3'!Q52+'existing 3'!Q67</f>
        <v/>
      </c>
      <c r="R68">
        <f>'existing 3'!R34+'existing 3'!R40+'existing 3'!R45+'existing 3'!R52+'existing 3'!R67</f>
        <v/>
      </c>
      <c r="S68">
        <f>'existing 3'!S34+'existing 3'!S40+'existing 3'!S45+'existing 3'!S52+'existing 3'!S67</f>
        <v/>
      </c>
      <c r="T68">
        <f>'existing 3'!T34+'existing 3'!T40+'existing 3'!T45+'existing 3'!T52+'existing 3'!T67</f>
        <v/>
      </c>
      <c r="U68">
        <f>'existing 3'!U34+'existing 3'!U40+'existing 3'!U45+'existing 3'!U52+'existing 3'!U67</f>
        <v/>
      </c>
      <c r="V68">
        <f>'existing 3'!V34+'existing 3'!V40+'existing 3'!V45+'existing 3'!V52+'existing 3'!V67</f>
        <v/>
      </c>
      <c r="W68">
        <f>'existing 3'!W34+'existing 3'!W40+'existing 3'!W45+'existing 3'!W52+'existing 3'!W67</f>
        <v/>
      </c>
      <c r="X68">
        <f>'existing 3'!X34+'existing 3'!X40+'existing 3'!X45+'existing 3'!X52+'existing 3'!X67</f>
        <v/>
      </c>
      <c r="Y68">
        <f>'existing 3'!Y34+'existing 3'!Y40+'existing 3'!Y45+'existing 3'!Y52+'existing 3'!Y67</f>
        <v/>
      </c>
      <c r="Z68">
        <f>'existing 3'!Z34+'existing 3'!Z40+'existing 3'!Z45+'existing 3'!Z52+'existing 3'!Z67</f>
        <v/>
      </c>
      <c r="AA68">
        <f>'existing 3'!AA34+'existing 3'!AA40+'existing 3'!AA45+'existing 3'!AA52+'existing 3'!AA67</f>
        <v/>
      </c>
      <c r="AB68">
        <f>'existing 3'!AB34+'existing 3'!AB40+'existing 3'!AB45+'existing 3'!AB52+'existing 3'!AB67</f>
        <v/>
      </c>
      <c r="AC68">
        <f>'existing 3'!AC34+'existing 3'!AC40+'existing 3'!AC45+'existing 3'!AC52+'existing 3'!AC67</f>
        <v/>
      </c>
      <c r="AD68">
        <f>'existing 3'!AD34+'existing 3'!AD40+'existing 3'!AD45+'existing 3'!AD52+'existing 3'!AD67</f>
        <v/>
      </c>
      <c r="AE68">
        <f>'existing 3'!AE34+'existing 3'!AE40+'existing 3'!AE45+'existing 3'!AE52+'existing 3'!AE67</f>
        <v/>
      </c>
      <c r="AF68">
        <f>'existing 3'!AF34+'existing 3'!AF40+'existing 3'!AF45+'existing 3'!AF52+'existing 3'!AF67</f>
        <v/>
      </c>
      <c r="AG68">
        <f>'existing 3'!AG34+'existing 3'!AG40+'existing 3'!AG45+'existing 3'!AG52+'existing 3'!AG67</f>
        <v/>
      </c>
      <c r="AH68">
        <f>'existing 3'!AH34+'existing 3'!AH40+'existing 3'!AH45+'existing 3'!AH52+'existing 3'!AH67</f>
        <v/>
      </c>
      <c r="AI68">
        <f>'existing 3'!AI34+'existing 3'!AI40+'existing 3'!AI45+'existing 3'!AI52+'existing 3'!AI67</f>
        <v/>
      </c>
      <c r="AJ68">
        <f>'existing 3'!AJ34+'existing 3'!AJ40+'existing 3'!AJ45+'existing 3'!AJ52+'existing 3'!AJ67</f>
        <v/>
      </c>
      <c r="AK68">
        <f>'existing 3'!AK34+'existing 3'!AK40+'existing 3'!AK45+'existing 3'!AK52+'existing 3'!AK67</f>
        <v/>
      </c>
      <c r="AL68">
        <f>'existing 3'!AL34+'existing 3'!AL40+'existing 3'!AL45+'existing 3'!AL52+'existing 3'!AL67</f>
        <v/>
      </c>
      <c r="AM68">
        <f>'existing 3'!AM34+'existing 3'!AM40+'existing 3'!AM45+'existing 3'!AM52+'existing 3'!AM67</f>
        <v/>
      </c>
      <c r="AN68">
        <f>'existing 3'!AN34+'existing 3'!AN40+'existing 3'!AN45+'existing 3'!AN52+'existing 3'!AN67</f>
        <v/>
      </c>
      <c r="AO68">
        <f>'existing 3'!AO34+'existing 3'!AO40+'existing 3'!AO45+'existing 3'!AO52+'existing 3'!AO67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41760</v>
      </c>
      <c r="E18">
        <f>C18</f>
        <v/>
      </c>
      <c r="F18" s="1" t="n">
        <v>41760</v>
      </c>
      <c r="G18" s="1" t="n">
        <v>41760</v>
      </c>
      <c r="H18" s="1" t="n">
        <v>41760</v>
      </c>
      <c r="I18" s="1" t="n">
        <v>41760</v>
      </c>
      <c r="J18" s="1" t="n">
        <v>41760</v>
      </c>
      <c r="K18" s="1" t="n">
        <v>41760</v>
      </c>
      <c r="L18" s="1" t="n">
        <v>41760</v>
      </c>
      <c r="M18" s="1" t="n">
        <v>41760</v>
      </c>
      <c r="N18" s="1" t="n">
        <v>41760</v>
      </c>
      <c r="O18" s="1" t="n">
        <v>41760</v>
      </c>
      <c r="P18" s="1" t="n">
        <v>41760</v>
      </c>
      <c r="Q18" s="1" t="n">
        <v>41760</v>
      </c>
      <c r="R18" s="1" t="n">
        <v>41760</v>
      </c>
      <c r="S18" s="1" t="n">
        <v>41760</v>
      </c>
      <c r="T18" s="1" t="n">
        <v>41760</v>
      </c>
      <c r="U18" s="1" t="n">
        <v>41760</v>
      </c>
      <c r="V18" s="1" t="n">
        <v>41760</v>
      </c>
      <c r="W18" s="1" t="n">
        <v>41760</v>
      </c>
      <c r="X18" s="1" t="n">
        <v>41760</v>
      </c>
      <c r="Y18" s="1" t="n">
        <v>41760</v>
      </c>
      <c r="Z18" s="1" t="n">
        <v>41760</v>
      </c>
      <c r="AA18" s="1" t="n">
        <v>41760</v>
      </c>
      <c r="AB18" s="1" t="n">
        <v>41760</v>
      </c>
      <c r="AC18" s="1" t="n">
        <v>41760</v>
      </c>
      <c r="AD18" s="1" t="n">
        <v>41760</v>
      </c>
      <c r="AE18" s="1" t="n">
        <v>41760</v>
      </c>
      <c r="AF18" s="1" t="n">
        <v>41760</v>
      </c>
      <c r="AG18" s="1" t="n">
        <v>41760</v>
      </c>
      <c r="AH18" s="1" t="n">
        <v>41760</v>
      </c>
      <c r="AI18" s="1" t="n">
        <v>41760</v>
      </c>
      <c r="AJ18" s="1" t="n">
        <v>41760</v>
      </c>
      <c r="AK18" s="1" t="n">
        <v>41760</v>
      </c>
      <c r="AL18" s="1" t="n">
        <v>41760</v>
      </c>
      <c r="AM18" s="1" t="n">
        <v>41760</v>
      </c>
      <c r="AN18" s="1" t="n">
        <v>41760</v>
      </c>
      <c r="AO18" s="1" t="n">
        <v>41760</v>
      </c>
    </row>
    <row r="19" spans="1:41">
      <c r="A19" t="s">
        <v>9</v>
      </c>
      <c r="C19" s="1" t="n">
        <v>40375</v>
      </c>
      <c r="E19">
        <f>C19</f>
        <v/>
      </c>
      <c r="F19" s="1" t="n">
        <v>40375</v>
      </c>
      <c r="G19" s="1" t="n">
        <v>40375</v>
      </c>
      <c r="H19" s="1" t="n">
        <v>40375</v>
      </c>
      <c r="I19" s="1" t="n">
        <v>40375</v>
      </c>
      <c r="J19" s="1" t="n">
        <v>40375</v>
      </c>
      <c r="K19" s="1" t="n">
        <v>40375</v>
      </c>
      <c r="L19" s="1" t="n">
        <v>40375</v>
      </c>
      <c r="M19" s="1" t="n">
        <v>40375</v>
      </c>
      <c r="N19" s="1" t="n">
        <v>40375</v>
      </c>
      <c r="O19" s="1" t="n">
        <v>40375</v>
      </c>
      <c r="P19" s="1" t="n">
        <v>40375</v>
      </c>
      <c r="Q19" s="1" t="n">
        <v>40375</v>
      </c>
      <c r="R19" s="1" t="n">
        <v>40375</v>
      </c>
      <c r="S19" s="1" t="n">
        <v>40375</v>
      </c>
      <c r="T19" s="1" t="n">
        <v>40375</v>
      </c>
      <c r="U19" s="1" t="n">
        <v>40375</v>
      </c>
      <c r="V19" s="1" t="n">
        <v>40375</v>
      </c>
      <c r="W19" s="1" t="n">
        <v>40375</v>
      </c>
      <c r="X19" s="1" t="n">
        <v>40375</v>
      </c>
      <c r="Y19" s="1" t="n">
        <v>40375</v>
      </c>
      <c r="Z19" s="1" t="n">
        <v>40375</v>
      </c>
      <c r="AA19" s="1" t="n">
        <v>40375</v>
      </c>
      <c r="AB19" s="1" t="n">
        <v>40375</v>
      </c>
      <c r="AC19" s="1" t="n">
        <v>40375</v>
      </c>
      <c r="AD19" s="1" t="n">
        <v>40375</v>
      </c>
      <c r="AE19" s="1" t="n">
        <v>40375</v>
      </c>
      <c r="AF19" s="1" t="n">
        <v>40375</v>
      </c>
      <c r="AG19" s="1" t="n">
        <v>40375</v>
      </c>
      <c r="AH19" s="1" t="n">
        <v>40375</v>
      </c>
      <c r="AI19" s="1" t="n">
        <v>40375</v>
      </c>
      <c r="AJ19" s="1" t="n">
        <v>40375</v>
      </c>
      <c r="AK19" s="1" t="n">
        <v>40375</v>
      </c>
      <c r="AL19" s="1" t="n">
        <v>40375</v>
      </c>
      <c r="AM19" s="1" t="n">
        <v>40375</v>
      </c>
      <c r="AN19" s="1" t="n">
        <v>40375</v>
      </c>
      <c r="AO19" s="1" t="n">
        <v>40375</v>
      </c>
    </row>
    <row r="20" spans="1:41">
      <c r="A20" t="s">
        <v>10</v>
      </c>
      <c r="C20" s="1" t="n">
        <v>47235</v>
      </c>
      <c r="E20">
        <f>C20</f>
        <v/>
      </c>
      <c r="F20" s="1" t="n">
        <v>47235</v>
      </c>
      <c r="G20" s="1" t="n">
        <v>47235</v>
      </c>
      <c r="H20" s="1" t="n">
        <v>47235</v>
      </c>
      <c r="I20" s="1" t="n">
        <v>47235</v>
      </c>
      <c r="J20" s="1" t="n">
        <v>47235</v>
      </c>
      <c r="K20" s="1" t="n">
        <v>47235</v>
      </c>
      <c r="L20" s="1" t="n">
        <v>47235</v>
      </c>
      <c r="M20" s="1" t="n">
        <v>47235</v>
      </c>
      <c r="N20" s="1" t="n">
        <v>47235</v>
      </c>
      <c r="O20" s="1" t="n">
        <v>47235</v>
      </c>
      <c r="P20" s="1" t="n">
        <v>47235</v>
      </c>
      <c r="Q20" s="1" t="n">
        <v>47235</v>
      </c>
      <c r="R20" s="1" t="n">
        <v>47235</v>
      </c>
      <c r="S20" s="1" t="n">
        <v>47235</v>
      </c>
      <c r="T20" s="1" t="n">
        <v>47235</v>
      </c>
      <c r="U20" s="1" t="n">
        <v>47235</v>
      </c>
      <c r="V20" s="1" t="n">
        <v>47235</v>
      </c>
      <c r="W20" s="1" t="n">
        <v>47235</v>
      </c>
      <c r="X20" s="1" t="n">
        <v>47235</v>
      </c>
      <c r="Y20" s="1" t="n">
        <v>47235</v>
      </c>
      <c r="Z20" s="1" t="n">
        <v>47235</v>
      </c>
      <c r="AA20" s="1" t="n">
        <v>47235</v>
      </c>
      <c r="AB20" s="1" t="n">
        <v>47235</v>
      </c>
      <c r="AC20" s="1" t="n">
        <v>47235</v>
      </c>
      <c r="AD20" s="1" t="n">
        <v>47235</v>
      </c>
      <c r="AE20" s="1" t="n">
        <v>47235</v>
      </c>
      <c r="AF20" s="1" t="n">
        <v>47235</v>
      </c>
      <c r="AG20" s="1" t="n">
        <v>47235</v>
      </c>
      <c r="AH20" s="1" t="n">
        <v>47235</v>
      </c>
      <c r="AI20" s="1" t="n">
        <v>47235</v>
      </c>
      <c r="AJ20" s="1" t="n">
        <v>47235</v>
      </c>
      <c r="AK20" s="1" t="n">
        <v>47235</v>
      </c>
      <c r="AL20" s="1" t="n">
        <v>47235</v>
      </c>
      <c r="AM20" s="1" t="n">
        <v>47235</v>
      </c>
      <c r="AN20" s="1" t="n">
        <v>47235</v>
      </c>
      <c r="AO20" s="1" t="n">
        <v>47235</v>
      </c>
    </row>
    <row r="21" spans="1:41">
      <c r="A21" t="s">
        <v>11</v>
      </c>
      <c r="C21" s="1" t="n">
        <v>42855</v>
      </c>
      <c r="E21">
        <f>C21</f>
        <v/>
      </c>
      <c r="F21" s="1" t="n">
        <v>42855</v>
      </c>
      <c r="G21" s="1" t="n">
        <v>42855</v>
      </c>
      <c r="H21" s="1" t="n">
        <v>42855</v>
      </c>
      <c r="I21" s="1" t="n">
        <v>42855</v>
      </c>
      <c r="J21" s="1" t="n">
        <v>42855</v>
      </c>
      <c r="K21" s="1" t="n">
        <v>42855</v>
      </c>
      <c r="L21" s="1" t="n">
        <v>42855</v>
      </c>
      <c r="M21" s="1" t="n">
        <v>42855</v>
      </c>
      <c r="N21" s="1" t="n">
        <v>42855</v>
      </c>
      <c r="O21" s="1" t="n">
        <v>42855</v>
      </c>
      <c r="P21" s="1" t="n">
        <v>42855</v>
      </c>
      <c r="Q21" s="1" t="n">
        <v>42855</v>
      </c>
      <c r="R21" s="1" t="n">
        <v>42855</v>
      </c>
      <c r="S21" s="1" t="n">
        <v>42855</v>
      </c>
      <c r="T21" s="1" t="n">
        <v>42855</v>
      </c>
      <c r="U21" s="1" t="n">
        <v>42855</v>
      </c>
      <c r="V21" s="1" t="n">
        <v>42855</v>
      </c>
      <c r="W21" s="1" t="n">
        <v>42855</v>
      </c>
      <c r="X21" s="1" t="n">
        <v>42855</v>
      </c>
      <c r="Y21" s="1" t="n">
        <v>42855</v>
      </c>
      <c r="Z21" s="1" t="n">
        <v>42855</v>
      </c>
      <c r="AA21" s="1" t="n">
        <v>42855</v>
      </c>
      <c r="AB21" s="1" t="n">
        <v>42855</v>
      </c>
      <c r="AC21" s="1" t="n">
        <v>42855</v>
      </c>
      <c r="AD21" s="1" t="n">
        <v>42855</v>
      </c>
      <c r="AE21" s="1" t="n">
        <v>42855</v>
      </c>
      <c r="AF21" s="1" t="n">
        <v>42855</v>
      </c>
      <c r="AG21" s="1" t="n">
        <v>42855</v>
      </c>
      <c r="AH21" s="1" t="n">
        <v>42855</v>
      </c>
      <c r="AI21" s="1" t="n">
        <v>42855</v>
      </c>
      <c r="AJ21" s="1" t="n">
        <v>42855</v>
      </c>
      <c r="AK21" s="1" t="n">
        <v>42855</v>
      </c>
      <c r="AL21" s="1" t="n">
        <v>42855</v>
      </c>
      <c r="AM21" s="1" t="n">
        <v>42855</v>
      </c>
      <c r="AN21" s="1" t="n">
        <v>42855</v>
      </c>
      <c r="AO21" s="1" t="n">
        <v>42855</v>
      </c>
    </row>
    <row r="22" spans="1:41">
      <c r="A22" t="s">
        <v>12</v>
      </c>
      <c r="C22" s="1" t="n">
        <v>44497</v>
      </c>
      <c r="E22">
        <f>C22</f>
        <v/>
      </c>
      <c r="F22" s="1" t="n">
        <v>44497</v>
      </c>
      <c r="G22" s="1" t="n">
        <v>44497</v>
      </c>
      <c r="H22" s="1" t="n">
        <v>44497</v>
      </c>
      <c r="I22" s="1" t="n">
        <v>44497</v>
      </c>
      <c r="J22" s="1" t="n">
        <v>44497</v>
      </c>
      <c r="K22" s="1" t="n">
        <v>44497</v>
      </c>
      <c r="L22" s="1" t="n">
        <v>44497</v>
      </c>
      <c r="M22" s="1" t="n">
        <v>44497</v>
      </c>
      <c r="N22" s="1" t="n">
        <v>44497</v>
      </c>
      <c r="O22" s="1" t="n">
        <v>44497</v>
      </c>
      <c r="P22" s="1" t="n">
        <v>44497</v>
      </c>
      <c r="Q22" s="1" t="n">
        <v>44497</v>
      </c>
      <c r="R22" s="1" t="n">
        <v>44497</v>
      </c>
      <c r="S22" s="1" t="n">
        <v>44497</v>
      </c>
      <c r="T22" s="1" t="n">
        <v>44497</v>
      </c>
      <c r="U22" s="1" t="n">
        <v>44497</v>
      </c>
      <c r="V22" s="1" t="n">
        <v>44497</v>
      </c>
      <c r="W22" s="1" t="n">
        <v>44497</v>
      </c>
      <c r="X22" s="1" t="n">
        <v>44497</v>
      </c>
      <c r="Y22" s="1" t="n">
        <v>44497</v>
      </c>
      <c r="Z22" s="1" t="n">
        <v>44497</v>
      </c>
      <c r="AA22" s="1" t="n">
        <v>44497</v>
      </c>
      <c r="AB22" s="1" t="n">
        <v>44497</v>
      </c>
      <c r="AC22" s="1" t="n">
        <v>44497</v>
      </c>
      <c r="AD22" s="1" t="n">
        <v>44497</v>
      </c>
      <c r="AE22" s="1" t="n">
        <v>44497</v>
      </c>
      <c r="AF22" s="1" t="n">
        <v>44497</v>
      </c>
      <c r="AG22" s="1" t="n">
        <v>44497</v>
      </c>
      <c r="AH22" s="1" t="n">
        <v>44497</v>
      </c>
      <c r="AI22" s="1" t="n">
        <v>44497</v>
      </c>
      <c r="AJ22" s="1" t="n">
        <v>44497</v>
      </c>
      <c r="AK22" s="1" t="n">
        <v>44497</v>
      </c>
      <c r="AL22" s="1" t="n">
        <v>44497</v>
      </c>
      <c r="AM22" s="1" t="n">
        <v>44497</v>
      </c>
      <c r="AN22" s="1" t="n">
        <v>44497</v>
      </c>
      <c r="AO22" s="1" t="n">
        <v>44497</v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E12 * E24/12*E14/(20-0)</f>
        <v/>
      </c>
      <c r="F25">
        <f>F12 * F24/12*F14/(20-0)</f>
        <v/>
      </c>
      <c r="G25">
        <f>G12 * G24/12*G14/(20-0)</f>
        <v/>
      </c>
      <c r="H25">
        <f>H12 * H24/12*H14/(20-0)</f>
        <v/>
      </c>
      <c r="I25">
        <f>I12 * I24/12*I14/(20-0)</f>
        <v/>
      </c>
      <c r="J25">
        <f>J12 * J24/12*J14/(20-0)</f>
        <v/>
      </c>
      <c r="K25">
        <f>K12 * K24/12*K14/(20-0)</f>
        <v/>
      </c>
      <c r="L25">
        <f>L12 * L24/12*L14/(20-0)</f>
        <v/>
      </c>
      <c r="M25">
        <f>M12 * M24/12*M14/(20-0)</f>
        <v/>
      </c>
      <c r="N25">
        <f>N12 * N24/12*N14/(20-0)</f>
        <v/>
      </c>
      <c r="O25">
        <f>O12 * O24/12*O14/(20-0)</f>
        <v/>
      </c>
      <c r="P25">
        <f>P12 * P24/12*P14/(20-0)</f>
        <v/>
      </c>
      <c r="Q25">
        <f>Q12 * Q24/12*Q14/(20-0)</f>
        <v/>
      </c>
      <c r="R25">
        <f>R12 * R24/12*R14/(20-0)</f>
        <v/>
      </c>
      <c r="S25">
        <f>S12 * S24/12*S14/(20-0)</f>
        <v/>
      </c>
      <c r="T25">
        <f>T12 * T24/12*T14/(20-0)</f>
        <v/>
      </c>
      <c r="U25">
        <f>U12 * U24/12*U14/(20-0)</f>
        <v/>
      </c>
      <c r="V25">
        <f>V12 * V24/12*V14/(20-0)</f>
        <v/>
      </c>
      <c r="W25">
        <f>W12 * W24/12*W14/(20-0)</f>
        <v/>
      </c>
      <c r="X25">
        <f>X12 * X24/12*X14/(20-0)</f>
        <v/>
      </c>
      <c r="Y25">
        <f>Y12 * Y24/12*Y14/(20-0)</f>
        <v/>
      </c>
      <c r="Z25">
        <f>Z12 * Z24/12*Z14/(20-0)</f>
        <v/>
      </c>
      <c r="AA25">
        <f>AA12 * AA24/12</f>
        <v/>
      </c>
      <c r="AB25">
        <f>AB12 * AB24/12</f>
        <v/>
      </c>
      <c r="AC25">
        <f>AC12 * AC24/12</f>
        <v/>
      </c>
      <c r="AD25">
        <f>AD12 * AD24/12</f>
        <v/>
      </c>
      <c r="AE25">
        <f>AE12 * AE24/12</f>
        <v/>
      </c>
      <c r="AF25">
        <f>AF12 * AF24/12</f>
        <v/>
      </c>
      <c r="AG25">
        <f>AG12 * AG24/12</f>
        <v/>
      </c>
      <c r="AH25">
        <f>AH12 * AH24/12</f>
        <v/>
      </c>
      <c r="AI25">
        <f>AI12 * AI24/12</f>
        <v/>
      </c>
      <c r="AJ25">
        <f>AJ12 * AJ24/12</f>
        <v/>
      </c>
      <c r="AK25">
        <f>AK12 * AK24/12</f>
        <v/>
      </c>
      <c r="AL25">
        <f>AL12 * AL24/12</f>
        <v/>
      </c>
      <c r="AM25">
        <f>AM12 * AM24/12</f>
        <v/>
      </c>
      <c r="AN25">
        <f>AN12 * AN24/12</f>
        <v/>
      </c>
      <c r="AO25">
        <f>AO12 * AO24/12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0'!E26 * (1-E28))</f>
        <v/>
      </c>
      <c r="F29">
        <f>IF(F12, 'existing 0'!F26 * (1-F28))</f>
        <v/>
      </c>
      <c r="G29">
        <f>IF(G12, 'existing 0'!G26 * (1-G28))</f>
        <v/>
      </c>
      <c r="H29">
        <f>IF(H12, 'existing 0'!H26 * (1-H28))</f>
        <v/>
      </c>
      <c r="I29">
        <f>IF(I12, 'existing 0'!I26 * (1-I28))</f>
        <v/>
      </c>
      <c r="J29">
        <f>IF(J12, 'existing 0'!J26 * (1-J28))</f>
        <v/>
      </c>
      <c r="K29">
        <f>IF(K12, 'existing 0'!K26 * (1-K28))</f>
        <v/>
      </c>
      <c r="L29">
        <f>IF(L12, 'existing 0'!L26 * (1-L28))</f>
        <v/>
      </c>
      <c r="M29">
        <f>IF(M12, 'existing 0'!M26 * (1-M28))</f>
        <v/>
      </c>
      <c r="N29">
        <f>IF(N12, 'existing 0'!N26 * (1-N28))</f>
        <v/>
      </c>
      <c r="O29">
        <f>IF(O12, 'existing 0'!O26 * (1-O28))</f>
        <v/>
      </c>
      <c r="P29">
        <f>IF(P12, 'existing 0'!P26 * (1-P28))</f>
        <v/>
      </c>
      <c r="Q29">
        <f>IF(Q12, 'existing 0'!Q26 * (1-Q28))</f>
        <v/>
      </c>
      <c r="R29">
        <f>IF(R12, 'existing 0'!R26 * (1-R28))</f>
        <v/>
      </c>
      <c r="S29">
        <f>IF(S12, 'existing 0'!S26 * (1-S28))</f>
        <v/>
      </c>
      <c r="T29">
        <f>IF(T12, 'existing 0'!T26 * (1-T28))</f>
        <v/>
      </c>
      <c r="U29">
        <f>IF(U12, 'existing 0'!U26 * (1-U28))</f>
        <v/>
      </c>
      <c r="V29">
        <f>IF(V12, 'existing 0'!V26 * (1-V28))</f>
        <v/>
      </c>
      <c r="W29">
        <f>IF(W12, 'existing 0'!W26 * (1-W28))</f>
        <v/>
      </c>
      <c r="X29">
        <f>IF(X12, 'existing 0'!X26 * (1-X28))</f>
        <v/>
      </c>
      <c r="Y29">
        <f>IF(Y12, 'existing 0'!Y26 * (1-Y28))</f>
        <v/>
      </c>
      <c r="Z29">
        <f>IF(Z12, 'existing 0'!Z26 * (1-Z28))</f>
        <v/>
      </c>
      <c r="AA29">
        <f>IF(AA12, 'existing 0'!AA26 * (1-AA28))</f>
        <v/>
      </c>
      <c r="AB29">
        <f>IF(AB12, 'existing 0'!AB26 * (1-AB28))</f>
        <v/>
      </c>
      <c r="AC29">
        <f>IF(AC12, 'existing 0'!AC26 * (1-AC28))</f>
        <v/>
      </c>
      <c r="AD29">
        <f>IF(AD12, 'existing 0'!AD26 * (1-AD28))</f>
        <v/>
      </c>
      <c r="AE29">
        <f>IF(AE12, 'existing 0'!AE26 * (1-AE28))</f>
        <v/>
      </c>
      <c r="AF29">
        <f>IF(AF12, 'existing 0'!AF26 * (1-AF28))</f>
        <v/>
      </c>
      <c r="AG29">
        <f>IF(AG12, 'existing 0'!AG26 * (1-AG28))</f>
        <v/>
      </c>
      <c r="AH29">
        <f>IF(AH12, 'existing 0'!AH26 * (1-AH28))</f>
        <v/>
      </c>
      <c r="AI29">
        <f>IF(AI12, 'existing 0'!AI26 * (1-AI28))</f>
        <v/>
      </c>
      <c r="AJ29">
        <f>IF(AJ12, 'existing 0'!AJ26 * (1-AJ28))</f>
        <v/>
      </c>
      <c r="AK29">
        <f>IF(AK12, 'existing 0'!AK26 * (1-AK28))</f>
        <v/>
      </c>
      <c r="AL29">
        <f>IF(AL12, 'existing 0'!AL26 * (1-AL28))</f>
        <v/>
      </c>
      <c r="AM29">
        <f>IF(AM12, 'existing 0'!AM26 * (1-AM28))</f>
        <v/>
      </c>
      <c r="AN29">
        <f>IF(AN12, 'existing 0'!AN26 * (1-AN28))</f>
        <v/>
      </c>
      <c r="AO29">
        <f>IF(AO12, 'existing 0'!AO26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0.03</v>
      </c>
      <c r="F36" t="n">
        <v>0.03</v>
      </c>
      <c r="G36" t="n">
        <v>0.03</v>
      </c>
      <c r="H36" t="n">
        <v>0.03</v>
      </c>
      <c r="I36" t="n">
        <v>0.03</v>
      </c>
      <c r="J36" t="n">
        <v>0.03</v>
      </c>
      <c r="K36" t="n">
        <v>0.03</v>
      </c>
      <c r="L36" t="n">
        <v>0.03</v>
      </c>
      <c r="M36" t="n">
        <v>0.03</v>
      </c>
      <c r="N36" t="n">
        <v>0.03</v>
      </c>
      <c r="O36" t="n">
        <v>0.03</v>
      </c>
      <c r="P36" t="n">
        <v>0.03</v>
      </c>
      <c r="Q36" t="n">
        <v>0.03</v>
      </c>
      <c r="R36" t="n">
        <v>0.03</v>
      </c>
      <c r="S36" t="n">
        <v>0.03</v>
      </c>
      <c r="T36" t="n">
        <v>0.03</v>
      </c>
      <c r="U36" t="n">
        <v>0.03</v>
      </c>
      <c r="V36" t="n">
        <v>0.03</v>
      </c>
      <c r="W36" t="n">
        <v>0.03</v>
      </c>
      <c r="X36" t="n">
        <v>0.03</v>
      </c>
      <c r="Y36" t="n">
        <v>0.03</v>
      </c>
      <c r="Z36" t="n">
        <v>0.03</v>
      </c>
      <c r="AA36" t="n">
        <v>0.03</v>
      </c>
      <c r="AB36" t="n">
        <v>0.03</v>
      </c>
      <c r="AC36" t="n">
        <v>0.03</v>
      </c>
      <c r="AD36" t="n">
        <v>0.03</v>
      </c>
      <c r="AE36" t="n">
        <v>0.03</v>
      </c>
      <c r="AF36" t="n">
        <v>0.03</v>
      </c>
      <c r="AG36" t="n">
        <v>0.03</v>
      </c>
      <c r="AH36" t="n">
        <v>0.03</v>
      </c>
      <c r="AI36" t="n">
        <v>0.03</v>
      </c>
      <c r="AJ36" t="n">
        <v>0.03</v>
      </c>
      <c r="AK36" t="n">
        <v>0.03</v>
      </c>
      <c r="AL36" t="n">
        <v>0.03</v>
      </c>
      <c r="AM36" t="n">
        <v>0.03</v>
      </c>
      <c r="AN36" t="n">
        <v>0.03</v>
      </c>
      <c r="AO36" t="n">
        <v>0.03</v>
      </c>
    </row>
    <row r="37" spans="1:41">
      <c r="A37" t="s">
        <v>50</v>
      </c>
      <c r="E37" t="n">
        <v>2015</v>
      </c>
      <c r="F37" t="n">
        <v>2015</v>
      </c>
      <c r="G37" t="n">
        <v>2015</v>
      </c>
      <c r="H37" t="n">
        <v>2015</v>
      </c>
      <c r="I37" t="n">
        <v>2015</v>
      </c>
      <c r="J37" t="n">
        <v>2015</v>
      </c>
      <c r="K37" t="n">
        <v>2015</v>
      </c>
      <c r="L37" t="n">
        <v>2015</v>
      </c>
      <c r="M37" t="n">
        <v>2015</v>
      </c>
      <c r="N37" t="n">
        <v>2015</v>
      </c>
      <c r="O37" t="n">
        <v>2015</v>
      </c>
      <c r="P37" t="n">
        <v>2015</v>
      </c>
      <c r="Q37" t="n">
        <v>2015</v>
      </c>
      <c r="R37" t="n">
        <v>2015</v>
      </c>
      <c r="S37" t="n">
        <v>2015</v>
      </c>
      <c r="T37" t="n">
        <v>2015</v>
      </c>
      <c r="U37" t="n">
        <v>2015</v>
      </c>
      <c r="V37" t="n">
        <v>2015</v>
      </c>
      <c r="W37" t="n">
        <v>2015</v>
      </c>
      <c r="X37" t="n">
        <v>2015</v>
      </c>
      <c r="Y37" t="n">
        <v>2015</v>
      </c>
      <c r="Z37" t="n">
        <v>2015</v>
      </c>
      <c r="AA37" t="n">
        <v>2015</v>
      </c>
      <c r="AB37" t="n">
        <v>2015</v>
      </c>
      <c r="AC37" t="n">
        <v>2015</v>
      </c>
      <c r="AD37" t="n">
        <v>2015</v>
      </c>
      <c r="AE37" t="n">
        <v>2015</v>
      </c>
      <c r="AF37" t="n">
        <v>2015</v>
      </c>
      <c r="AG37" t="n">
        <v>2015</v>
      </c>
      <c r="AH37" t="n">
        <v>2015</v>
      </c>
      <c r="AI37" t="n">
        <v>2015</v>
      </c>
      <c r="AJ37" t="n">
        <v>2015</v>
      </c>
      <c r="AK37" t="n">
        <v>2015</v>
      </c>
      <c r="AL37" t="n">
        <v>2015</v>
      </c>
      <c r="AM37" t="n">
        <v>2015</v>
      </c>
      <c r="AN37" t="n">
        <v>2015</v>
      </c>
      <c r="AO37" t="n">
        <v>2015</v>
      </c>
    </row>
    <row r="38" spans="1:41">
      <c r="A38" t="s">
        <v>51</v>
      </c>
      <c r="E38" t="n">
        <v>300000</v>
      </c>
      <c r="F38" t="n">
        <v>300000</v>
      </c>
      <c r="G38" t="n">
        <v>300000</v>
      </c>
      <c r="H38" t="n">
        <v>300000</v>
      </c>
      <c r="I38" t="n">
        <v>300000</v>
      </c>
      <c r="J38" t="n">
        <v>300000</v>
      </c>
      <c r="K38" t="n">
        <v>300000</v>
      </c>
      <c r="L38" t="n">
        <v>300000</v>
      </c>
      <c r="M38" t="n">
        <v>300000</v>
      </c>
      <c r="N38" t="n">
        <v>300000</v>
      </c>
      <c r="O38" t="n">
        <v>300000</v>
      </c>
      <c r="P38" t="n">
        <v>300000</v>
      </c>
      <c r="Q38" t="n">
        <v>300000</v>
      </c>
      <c r="R38" t="n">
        <v>300000</v>
      </c>
      <c r="S38" t="n">
        <v>300000</v>
      </c>
      <c r="T38" t="n">
        <v>300000</v>
      </c>
      <c r="U38" t="n">
        <v>300000</v>
      </c>
      <c r="V38" t="n">
        <v>300000</v>
      </c>
      <c r="W38" t="n">
        <v>300000</v>
      </c>
      <c r="X38" t="n">
        <v>300000</v>
      </c>
      <c r="Y38" t="n">
        <v>300000</v>
      </c>
      <c r="Z38" t="n">
        <v>300000</v>
      </c>
      <c r="AA38" t="n">
        <v>300000</v>
      </c>
      <c r="AB38" t="n">
        <v>300000</v>
      </c>
      <c r="AC38" t="n">
        <v>300000</v>
      </c>
      <c r="AD38" t="n">
        <v>300000</v>
      </c>
      <c r="AE38" t="n">
        <v>300000</v>
      </c>
      <c r="AF38" t="n">
        <v>300000</v>
      </c>
      <c r="AG38" t="n">
        <v>300000</v>
      </c>
      <c r="AH38" t="n">
        <v>300000</v>
      </c>
      <c r="AI38" t="n">
        <v>300000</v>
      </c>
      <c r="AJ38" t="n">
        <v>300000</v>
      </c>
      <c r="AK38" t="n">
        <v>300000</v>
      </c>
      <c r="AL38" t="n">
        <v>300000</v>
      </c>
      <c r="AM38" t="n">
        <v>300000</v>
      </c>
      <c r="AN38" t="n">
        <v>300000</v>
      </c>
      <c r="AO38" t="n">
        <v>300000</v>
      </c>
    </row>
    <row r="39" spans="1:41">
      <c r="A39" t="s">
        <v>52</v>
      </c>
      <c r="E39">
        <f>IF(E12,E38/12*(1+E36)^0)</f>
        <v/>
      </c>
      <c r="F39">
        <f>IF(F12,F38/12*(1+F36)^0)</f>
        <v/>
      </c>
      <c r="G39">
        <f>IF(G12,G38/12*(1+G36)^0)</f>
        <v/>
      </c>
      <c r="H39">
        <f>IF(H12,H38/12*(1+H36)^0)</f>
        <v/>
      </c>
      <c r="I39">
        <f>IF(I12,I38/12*(1+I36)^0)</f>
        <v/>
      </c>
      <c r="J39">
        <f>IF(J12,J38/12*(1+J36)^0)</f>
        <v/>
      </c>
      <c r="K39">
        <f>IF(K12,K38/12*(1+K36)^0)</f>
        <v/>
      </c>
      <c r="L39">
        <f>IF(L12,L38/12*(1+L36)^1)</f>
        <v/>
      </c>
      <c r="M39">
        <f>IF(M12,M38/12*(1+M36)^1)</f>
        <v/>
      </c>
      <c r="N39">
        <f>IF(N12,N38/12*(1+N36)^1)</f>
        <v/>
      </c>
      <c r="O39">
        <f>IF(O12,O38/12*(1+O36)^1)</f>
        <v/>
      </c>
      <c r="P39">
        <f>IF(P12,P38/12*(1+P36)^1)</f>
        <v/>
      </c>
      <c r="Q39">
        <f>IF(Q12,Q38/12*(1+Q36)^1)</f>
        <v/>
      </c>
      <c r="R39">
        <f>IF(R12,R38/12*(1+R36)^1)</f>
        <v/>
      </c>
      <c r="S39">
        <f>IF(S12,S38/12*(1+S36)^1)</f>
        <v/>
      </c>
      <c r="T39">
        <f>IF(T12,T38/12*(1+T36)^1)</f>
        <v/>
      </c>
      <c r="U39">
        <f>IF(U12,U38/12*(1+U36)^1)</f>
        <v/>
      </c>
      <c r="V39">
        <f>IF(V12,V38/12*(1+V36)^1)</f>
        <v/>
      </c>
      <c r="W39">
        <f>IF(W12,W38/12*(1+W36)^1)</f>
        <v/>
      </c>
      <c r="X39">
        <f>IF(X12,X38/12*(1+X36)^2)</f>
        <v/>
      </c>
      <c r="Y39">
        <f>IF(Y12,Y38/12*(1+Y36)^2)</f>
        <v/>
      </c>
      <c r="Z39">
        <f>IF(Z12,Z38/12*(1+Z36)^2)</f>
        <v/>
      </c>
      <c r="AA39">
        <f>IF(AA12,AA38/12*(1+AA36)^2)</f>
        <v/>
      </c>
      <c r="AB39">
        <f>IF(AB12,AB38/12*(1+AB36)^2)</f>
        <v/>
      </c>
      <c r="AC39">
        <f>IF(AC12,AC38/12*(1+AC36)^2)</f>
        <v/>
      </c>
      <c r="AD39">
        <f>IF(AD12,AD38/12*(1+AD36)^2)</f>
        <v/>
      </c>
      <c r="AE39">
        <f>IF(AE12,AE38/12*(1+AE36)^2)</f>
        <v/>
      </c>
      <c r="AF39">
        <f>IF(AF12,AF38/12*(1+AF36)^2)</f>
        <v/>
      </c>
      <c r="AG39">
        <f>IF(AG12,AG38/12*(1+AG36)^2)</f>
        <v/>
      </c>
      <c r="AH39">
        <f>IF(AH12,AH38/12*(1+AH36)^2)</f>
        <v/>
      </c>
      <c r="AI39">
        <f>IF(AI12,AI38/12*(1+AI36)^2)</f>
        <v/>
      </c>
      <c r="AJ39">
        <f>IF(AJ12,AJ38/12*(1+AJ36)^3)</f>
        <v/>
      </c>
      <c r="AK39">
        <f>IF(AK12,AK38/12*(1+AK36)^3)</f>
        <v/>
      </c>
      <c r="AL39">
        <f>IF(AL12,AL38/12*(1+AL36)^3)</f>
        <v/>
      </c>
      <c r="AM39">
        <f>IF(AM12,AM38/12*(1+AM36)^3)</f>
        <v/>
      </c>
      <c r="AN39">
        <f>IF(AN12,AN38/12*(1+AN36)^3)</f>
        <v/>
      </c>
      <c r="AO39">
        <f>IF(AO12,AO38/12*(1+AO36)^3)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  <c r="AF42" t="s">
        <v>54</v>
      </c>
      <c r="AG42" t="s">
        <v>54</v>
      </c>
      <c r="AH42" t="s">
        <v>54</v>
      </c>
      <c r="AI42" t="s">
        <v>54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</row>
    <row r="43" spans="1:41">
      <c r="A43" t="s">
        <v>55</v>
      </c>
      <c r="E43" t="n">
        <v>2000</v>
      </c>
      <c r="F43" t="n">
        <v>2000</v>
      </c>
      <c r="G43" t="n">
        <v>2000</v>
      </c>
      <c r="H43" t="n">
        <v>2000</v>
      </c>
      <c r="I43" t="n">
        <v>2000</v>
      </c>
      <c r="J43" t="n">
        <v>2000</v>
      </c>
      <c r="K43" t="n">
        <v>2000</v>
      </c>
      <c r="L43" t="n">
        <v>2000</v>
      </c>
      <c r="M43" t="n">
        <v>2000</v>
      </c>
      <c r="N43" t="n">
        <v>2000</v>
      </c>
      <c r="O43" t="n">
        <v>2000</v>
      </c>
      <c r="P43" t="n">
        <v>2000</v>
      </c>
      <c r="Q43" t="n">
        <v>2000</v>
      </c>
      <c r="R43" t="n">
        <v>2000</v>
      </c>
      <c r="S43" t="n">
        <v>2000</v>
      </c>
      <c r="T43" t="n">
        <v>2000</v>
      </c>
      <c r="U43" t="n">
        <v>2000</v>
      </c>
      <c r="V43" t="n">
        <v>2000</v>
      </c>
      <c r="W43" t="n">
        <v>2000</v>
      </c>
      <c r="X43" t="n">
        <v>2000</v>
      </c>
      <c r="Y43" t="n">
        <v>2000</v>
      </c>
      <c r="Z43" t="n">
        <v>2000</v>
      </c>
      <c r="AA43" t="n">
        <v>2000</v>
      </c>
      <c r="AB43" t="n">
        <v>2000</v>
      </c>
      <c r="AC43" t="n">
        <v>2000</v>
      </c>
      <c r="AD43" t="n">
        <v>2000</v>
      </c>
      <c r="AE43" t="n">
        <v>2000</v>
      </c>
      <c r="AF43" t="n">
        <v>2000</v>
      </c>
      <c r="AG43" t="n">
        <v>2000</v>
      </c>
      <c r="AH43" t="n">
        <v>2000</v>
      </c>
      <c r="AI43" t="n">
        <v>2000</v>
      </c>
      <c r="AJ43" t="n">
        <v>2000</v>
      </c>
      <c r="AK43" t="n">
        <v>2000</v>
      </c>
      <c r="AL43" t="n">
        <v>2000</v>
      </c>
      <c r="AM43" t="n">
        <v>2000</v>
      </c>
      <c r="AN43" t="n">
        <v>2000</v>
      </c>
      <c r="AO43" t="n">
        <v>2000</v>
      </c>
    </row>
    <row r="44" spans="1:41">
      <c r="A44" t="s">
        <v>56</v>
      </c>
      <c r="E44">
        <f>E43*E12</f>
        <v/>
      </c>
      <c r="F44">
        <f>F43*F12</f>
        <v/>
      </c>
      <c r="G44">
        <f>G43*G12</f>
        <v/>
      </c>
      <c r="H44">
        <f>H43*H12</f>
        <v/>
      </c>
      <c r="I44">
        <f>I43*I12</f>
        <v/>
      </c>
      <c r="J44">
        <f>J43*J12</f>
        <v/>
      </c>
      <c r="K44">
        <f>K43*K12</f>
        <v/>
      </c>
      <c r="L44">
        <f>L43*L12</f>
        <v/>
      </c>
      <c r="M44">
        <f>M43*M12</f>
        <v/>
      </c>
      <c r="N44">
        <f>N43*N12</f>
        <v/>
      </c>
      <c r="O44">
        <f>O43*O12</f>
        <v/>
      </c>
      <c r="P44">
        <f>P43*P12</f>
        <v/>
      </c>
      <c r="Q44">
        <f>Q43*Q12</f>
        <v/>
      </c>
      <c r="R44">
        <f>R43*R12</f>
        <v/>
      </c>
      <c r="S44">
        <f>S43*S12</f>
        <v/>
      </c>
      <c r="T44">
        <f>T43*T12</f>
        <v/>
      </c>
      <c r="U44">
        <f>U43*U12</f>
        <v/>
      </c>
      <c r="V44">
        <f>V43*V12</f>
        <v/>
      </c>
      <c r="W44">
        <f>W43*W12</f>
        <v/>
      </c>
      <c r="X44">
        <f>X43*X12</f>
        <v/>
      </c>
      <c r="Y44">
        <f>Y43*Y12</f>
        <v/>
      </c>
      <c r="Z44">
        <f>Z43*Z12</f>
        <v/>
      </c>
      <c r="AA44">
        <f>AA43*AA12</f>
        <v/>
      </c>
      <c r="AB44">
        <f>AB43*AB12</f>
        <v/>
      </c>
      <c r="AC44">
        <f>AC43*AC12</f>
        <v/>
      </c>
      <c r="AD44">
        <f>AD43*AD12</f>
        <v/>
      </c>
      <c r="AE44">
        <f>AE43*AE12</f>
        <v/>
      </c>
      <c r="AF44">
        <f>AF43*AF12</f>
        <v/>
      </c>
      <c r="AG44">
        <f>AG43*AG12</f>
        <v/>
      </c>
      <c r="AH44">
        <f>AH43*AH12</f>
        <v/>
      </c>
      <c r="AI44">
        <f>AI43*AI12</f>
        <v/>
      </c>
      <c r="AJ44">
        <f>AJ43*AJ12</f>
        <v/>
      </c>
      <c r="AK44">
        <f>AK43*AK12</f>
        <v/>
      </c>
      <c r="AL44">
        <f>AL43*AL12</f>
        <v/>
      </c>
      <c r="AM44">
        <f>AM43*AM12</f>
        <v/>
      </c>
      <c r="AN44">
        <f>AN43*AN12</f>
        <v/>
      </c>
      <c r="AO44">
        <f>AO43*AO12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0.05</v>
      </c>
      <c r="F47" t="n">
        <v>0.05</v>
      </c>
      <c r="G47" t="n">
        <v>0.05</v>
      </c>
      <c r="H47" t="n">
        <v>0.05</v>
      </c>
      <c r="I47" t="n">
        <v>0.05</v>
      </c>
      <c r="J47" t="n">
        <v>0.05</v>
      </c>
      <c r="K47" t="n">
        <v>0.05</v>
      </c>
      <c r="L47" t="n">
        <v>0.05</v>
      </c>
      <c r="M47" t="n">
        <v>0.05</v>
      </c>
      <c r="N47" t="n">
        <v>0.05</v>
      </c>
      <c r="O47" t="n">
        <v>0.05</v>
      </c>
      <c r="P47" t="n">
        <v>0.05</v>
      </c>
      <c r="Q47" t="n">
        <v>0.05</v>
      </c>
      <c r="R47" t="n">
        <v>0.05</v>
      </c>
      <c r="S47" t="n">
        <v>0.05</v>
      </c>
      <c r="T47" t="n">
        <v>0.05</v>
      </c>
      <c r="U47" t="n">
        <v>0.05</v>
      </c>
      <c r="V47" t="n">
        <v>0.05</v>
      </c>
      <c r="W47" t="n">
        <v>0.05</v>
      </c>
      <c r="X47" t="n">
        <v>0.05</v>
      </c>
      <c r="Y47" t="n">
        <v>0.05</v>
      </c>
      <c r="Z47" t="n">
        <v>0.05</v>
      </c>
      <c r="AA47" t="n">
        <v>0.05</v>
      </c>
      <c r="AB47" t="n">
        <v>0.05</v>
      </c>
      <c r="AC47" t="n">
        <v>0.05</v>
      </c>
      <c r="AD47" t="n">
        <v>0.05</v>
      </c>
      <c r="AE47" t="n">
        <v>0.05</v>
      </c>
      <c r="AF47" t="n">
        <v>0.05</v>
      </c>
      <c r="AG47" t="n">
        <v>0.05</v>
      </c>
      <c r="AH47" t="n">
        <v>0.05</v>
      </c>
      <c r="AI47" t="n">
        <v>0.05</v>
      </c>
      <c r="AJ47" t="n">
        <v>0.05</v>
      </c>
      <c r="AK47" t="n">
        <v>0.05</v>
      </c>
      <c r="AL47" t="n">
        <v>0.05</v>
      </c>
      <c r="AM47" t="n">
        <v>0.05</v>
      </c>
      <c r="AN47" t="n">
        <v>0.05</v>
      </c>
      <c r="AO47" t="n">
        <v>0.05</v>
      </c>
    </row>
    <row r="48" spans="1:41">
      <c r="A48" t="s">
        <v>58</v>
      </c>
      <c r="E48" t="s">
        <v>59</v>
      </c>
      <c r="F48" t="s">
        <v>59</v>
      </c>
      <c r="G48" t="s">
        <v>59</v>
      </c>
      <c r="H48" t="s">
        <v>59</v>
      </c>
      <c r="I48" t="s">
        <v>59</v>
      </c>
      <c r="J48" t="s">
        <v>59</v>
      </c>
      <c r="K48" t="s">
        <v>59</v>
      </c>
      <c r="L48" t="s">
        <v>59</v>
      </c>
      <c r="M48" t="s">
        <v>59</v>
      </c>
      <c r="N48" t="s">
        <v>59</v>
      </c>
      <c r="O48" t="s">
        <v>59</v>
      </c>
      <c r="P48" t="s">
        <v>59</v>
      </c>
      <c r="Q48" t="s">
        <v>59</v>
      </c>
      <c r="R48" t="s">
        <v>59</v>
      </c>
      <c r="S48" t="s">
        <v>59</v>
      </c>
      <c r="T48" t="s">
        <v>59</v>
      </c>
      <c r="U48" t="s">
        <v>59</v>
      </c>
      <c r="V48" t="s">
        <v>59</v>
      </c>
      <c r="W48" t="s">
        <v>59</v>
      </c>
      <c r="X48" t="s">
        <v>59</v>
      </c>
      <c r="Y48" t="s">
        <v>59</v>
      </c>
      <c r="Z48" t="s">
        <v>59</v>
      </c>
      <c r="AA48" t="s">
        <v>59</v>
      </c>
      <c r="AB48" t="s">
        <v>59</v>
      </c>
      <c r="AC48" t="s">
        <v>59</v>
      </c>
      <c r="AD48" t="s">
        <v>59</v>
      </c>
      <c r="AE48" t="s">
        <v>59</v>
      </c>
      <c r="AF48" t="s">
        <v>59</v>
      </c>
      <c r="AG48" t="s">
        <v>59</v>
      </c>
      <c r="AH48" t="s">
        <v>59</v>
      </c>
      <c r="AI48" t="s">
        <v>59</v>
      </c>
      <c r="AJ48" t="s">
        <v>59</v>
      </c>
      <c r="AK48" t="s">
        <v>59</v>
      </c>
      <c r="AL48" t="s">
        <v>59</v>
      </c>
      <c r="AM48" t="s">
        <v>59</v>
      </c>
      <c r="AN48" t="s">
        <v>59</v>
      </c>
      <c r="AO48" t="s">
        <v>59</v>
      </c>
    </row>
    <row r="49" spans="1:41">
      <c r="A49" t="s">
        <v>60</v>
      </c>
      <c r="E49" t="n">
        <v>2000</v>
      </c>
      <c r="F49" t="n">
        <v>2000</v>
      </c>
      <c r="G49" t="n">
        <v>2000</v>
      </c>
      <c r="H49" t="n">
        <v>2000</v>
      </c>
      <c r="I49" t="n">
        <v>2000</v>
      </c>
      <c r="J49" t="n">
        <v>2000</v>
      </c>
      <c r="K49" t="n">
        <v>2000</v>
      </c>
      <c r="L49" t="n">
        <v>2000</v>
      </c>
      <c r="M49" t="n">
        <v>2000</v>
      </c>
      <c r="N49" t="n">
        <v>2000</v>
      </c>
      <c r="O49" t="n">
        <v>2000</v>
      </c>
      <c r="P49" t="n">
        <v>2000</v>
      </c>
      <c r="Q49" t="n">
        <v>2000</v>
      </c>
      <c r="R49" t="n">
        <v>2000</v>
      </c>
      <c r="S49" t="n">
        <v>2000</v>
      </c>
      <c r="T49" t="n">
        <v>2000</v>
      </c>
      <c r="U49" t="n">
        <v>2000</v>
      </c>
      <c r="V49" t="n">
        <v>2000</v>
      </c>
      <c r="W49" t="n">
        <v>2000</v>
      </c>
      <c r="X49" t="n">
        <v>2000</v>
      </c>
      <c r="Y49" t="n">
        <v>2000</v>
      </c>
      <c r="Z49" t="n">
        <v>2000</v>
      </c>
      <c r="AA49" t="n">
        <v>2000</v>
      </c>
      <c r="AB49" t="n">
        <v>2000</v>
      </c>
      <c r="AC49" t="n">
        <v>2000</v>
      </c>
      <c r="AD49" t="n">
        <v>2000</v>
      </c>
      <c r="AE49" t="n">
        <v>2000</v>
      </c>
      <c r="AF49" t="n">
        <v>2000</v>
      </c>
      <c r="AG49" t="n">
        <v>2000</v>
      </c>
      <c r="AH49" t="n">
        <v>2000</v>
      </c>
      <c r="AI49" t="n">
        <v>2000</v>
      </c>
      <c r="AJ49" t="n">
        <v>2000</v>
      </c>
      <c r="AK49" t="n">
        <v>2000</v>
      </c>
      <c r="AL49" t="n">
        <v>2000</v>
      </c>
      <c r="AM49" t="n">
        <v>2000</v>
      </c>
      <c r="AN49" t="n">
        <v>2000</v>
      </c>
      <c r="AO49" t="n">
        <v>2000</v>
      </c>
    </row>
    <row r="50" spans="1:41">
      <c r="A50" t="s">
        <v>61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  <c r="AA50" t="n">
        <v>100</v>
      </c>
      <c r="AB50" t="n">
        <v>100</v>
      </c>
      <c r="AC50" t="n">
        <v>100</v>
      </c>
      <c r="AD50" t="n">
        <v>100</v>
      </c>
      <c r="AE50" t="n">
        <v>100</v>
      </c>
      <c r="AF50" t="n">
        <v>100</v>
      </c>
      <c r="AG50" t="n">
        <v>100</v>
      </c>
      <c r="AH50" t="n">
        <v>100</v>
      </c>
      <c r="AI50" t="n">
        <v>100</v>
      </c>
      <c r="AJ50" t="n">
        <v>100</v>
      </c>
      <c r="AK50" t="n">
        <v>100</v>
      </c>
      <c r="AL50" t="n">
        <v>100</v>
      </c>
      <c r="AM50" t="n">
        <v>100</v>
      </c>
      <c r="AN50" t="n">
        <v>100</v>
      </c>
      <c r="AO50" t="n">
        <v>100</v>
      </c>
    </row>
    <row r="51" spans="1:41">
      <c r="A51" t="s">
        <v>62</v>
      </c>
      <c r="E51">
        <f>MIN(+MAX(+'existing 0'!E45*E47, E50), E49)</f>
        <v/>
      </c>
      <c r="F51">
        <f>MIN(+MAX(+'existing 0'!F45*F47, F50), F49)</f>
        <v/>
      </c>
      <c r="G51">
        <f>MIN(+MAX(+'existing 0'!G45*G47, G50), G49)</f>
        <v/>
      </c>
      <c r="H51">
        <f>MIN(+MAX(+'existing 0'!H45*H47, H50), H49)</f>
        <v/>
      </c>
      <c r="I51">
        <f>MIN(+MAX(+'existing 0'!I45*I47, I50), I49)</f>
        <v/>
      </c>
      <c r="J51">
        <f>MIN(+MAX(+'existing 0'!J45*J47, J50), J49)</f>
        <v/>
      </c>
      <c r="K51">
        <f>MIN(+MAX(+'existing 0'!K45*K47, K50), K49)</f>
        <v/>
      </c>
      <c r="L51">
        <f>MIN(+MAX(+'existing 0'!L45*L47, L50), L49)</f>
        <v/>
      </c>
      <c r="M51">
        <f>MIN(+MAX(+'existing 0'!M45*M47, M50), M49)</f>
        <v/>
      </c>
      <c r="N51">
        <f>MIN(+MAX(+'existing 0'!N45*N47, N50), N49)</f>
        <v/>
      </c>
      <c r="O51">
        <f>MIN(+MAX(+'existing 0'!O45*O47, O50), O49)</f>
        <v/>
      </c>
      <c r="P51">
        <f>MIN(+MAX(+'existing 0'!P45*P47, P50), P49)</f>
        <v/>
      </c>
      <c r="Q51">
        <f>MIN(+MAX(+'existing 0'!Q45*Q47, Q50), Q49)</f>
        <v/>
      </c>
      <c r="R51">
        <f>MIN(+MAX(+'existing 0'!R45*R47, R50), R49)</f>
        <v/>
      </c>
      <c r="S51">
        <f>MIN(+MAX(+'existing 0'!S45*S47, S50), S49)</f>
        <v/>
      </c>
      <c r="T51">
        <f>MIN(+MAX(+'existing 0'!T45*T47, T50), T49)</f>
        <v/>
      </c>
      <c r="U51">
        <f>MIN(+MAX(+'existing 0'!U45*U47, U50), U49)</f>
        <v/>
      </c>
      <c r="V51">
        <f>MIN(+MAX(+'existing 0'!V45*V47, V50), V49)</f>
        <v/>
      </c>
      <c r="W51">
        <f>MIN(+MAX(+'existing 0'!W45*W47, W50), W49)</f>
        <v/>
      </c>
      <c r="X51">
        <f>MIN(+MAX(+'existing 0'!X45*X47, X50), X49)</f>
        <v/>
      </c>
      <c r="Y51">
        <f>MIN(+MAX(+'existing 0'!Y45*Y47, Y50), Y49)</f>
        <v/>
      </c>
      <c r="Z51">
        <f>MIN(+MAX(+'existing 0'!Z45*Z47, Z50), Z49)</f>
        <v/>
      </c>
      <c r="AA51">
        <f>MIN(+MAX(+'existing 0'!AA45*AA47, AA50), AA49)</f>
        <v/>
      </c>
      <c r="AB51">
        <f>MIN(+MAX(+'existing 0'!AB45*AB47, AB50), AB49)</f>
        <v/>
      </c>
      <c r="AC51">
        <f>MIN(+MAX(+'existing 0'!AC45*AC47, AC50), AC49)</f>
        <v/>
      </c>
      <c r="AD51">
        <f>MIN(+MAX(+'existing 0'!AD45*AD47, AD50), AD49)</f>
        <v/>
      </c>
      <c r="AE51">
        <f>MIN(+MAX(+'existing 0'!AE45*AE47, AE50), AE49)</f>
        <v/>
      </c>
      <c r="AF51">
        <f>MIN(+MAX(+'existing 0'!AF45*AF47, AF50), AF49)</f>
        <v/>
      </c>
      <c r="AG51">
        <f>MIN(+MAX(+'existing 0'!AG45*AG47, AG50), AG49)</f>
        <v/>
      </c>
      <c r="AH51">
        <f>MIN(+MAX(+'existing 0'!AH45*AH47, AH50), AH49)</f>
        <v/>
      </c>
      <c r="AI51">
        <f>MIN(+MAX(+'existing 0'!AI45*AI47, AI50), AI49)</f>
        <v/>
      </c>
      <c r="AJ51">
        <f>MIN(+MAX(+'existing 0'!AJ45*AJ47, AJ50), AJ49)</f>
        <v/>
      </c>
      <c r="AK51">
        <f>MIN(+MAX(+'existing 0'!AK45*AK47, AK50), AK49)</f>
        <v/>
      </c>
      <c r="AL51">
        <f>MIN(+MAX(+'existing 0'!AL45*AL47, AL50), AL49)</f>
        <v/>
      </c>
      <c r="AM51">
        <f>MIN(+MAX(+'existing 0'!AM45*AM47, AM50), AM49)</f>
        <v/>
      </c>
      <c r="AN51">
        <f>MIN(+MAX(+'existing 0'!AN45*AN47, AN50), AN49)</f>
        <v/>
      </c>
      <c r="AO51">
        <f>MIN(+MAX(+'existing 0'!AO45*AO47, AO50), AO49)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s">
        <v>59</v>
      </c>
      <c r="F57" t="s">
        <v>59</v>
      </c>
      <c r="G57" t="s">
        <v>59</v>
      </c>
      <c r="H57" t="s">
        <v>59</v>
      </c>
      <c r="I57" t="s">
        <v>59</v>
      </c>
      <c r="J57" t="s">
        <v>59</v>
      </c>
      <c r="K57" t="s">
        <v>59</v>
      </c>
      <c r="L57" t="s">
        <v>59</v>
      </c>
      <c r="M57" t="s">
        <v>59</v>
      </c>
      <c r="N57" t="s">
        <v>59</v>
      </c>
      <c r="O57" t="s">
        <v>59</v>
      </c>
      <c r="P57" t="s">
        <v>59</v>
      </c>
      <c r="Q57" t="s">
        <v>59</v>
      </c>
      <c r="R57" t="s">
        <v>59</v>
      </c>
      <c r="S57" t="s">
        <v>59</v>
      </c>
      <c r="T57" t="s">
        <v>59</v>
      </c>
      <c r="U57" t="s">
        <v>59</v>
      </c>
      <c r="V57" t="s">
        <v>59</v>
      </c>
      <c r="W57" t="s">
        <v>59</v>
      </c>
      <c r="X57" t="s">
        <v>59</v>
      </c>
      <c r="Y57" t="s">
        <v>59</v>
      </c>
      <c r="Z57" t="s">
        <v>59</v>
      </c>
      <c r="AA57" t="s">
        <v>59</v>
      </c>
      <c r="AB57" t="s">
        <v>59</v>
      </c>
      <c r="AC57" t="s">
        <v>59</v>
      </c>
      <c r="AD57" t="s">
        <v>59</v>
      </c>
      <c r="AE57" t="s">
        <v>59</v>
      </c>
      <c r="AF57" t="s">
        <v>59</v>
      </c>
      <c r="AG57" t="s">
        <v>59</v>
      </c>
      <c r="AH57" t="s">
        <v>59</v>
      </c>
      <c r="AI57" t="s">
        <v>59</v>
      </c>
      <c r="AJ57" t="s">
        <v>59</v>
      </c>
      <c r="AK57" t="s">
        <v>59</v>
      </c>
      <c r="AL57" t="s">
        <v>59</v>
      </c>
      <c r="AM57" t="s">
        <v>59</v>
      </c>
      <c r="AN57" t="s">
        <v>59</v>
      </c>
      <c r="AO57" t="s">
        <v>59</v>
      </c>
    </row>
    <row r="58" spans="1:41">
      <c r="A58" t="s">
        <v>65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  <c r="AA58" t="n">
        <v>100</v>
      </c>
      <c r="AB58" t="n">
        <v>100</v>
      </c>
      <c r="AC58" t="n">
        <v>100</v>
      </c>
      <c r="AD58" t="n">
        <v>100</v>
      </c>
      <c r="AE58" t="n">
        <v>100</v>
      </c>
      <c r="AF58" t="n">
        <v>100</v>
      </c>
      <c r="AG58" t="n">
        <v>100</v>
      </c>
      <c r="AH58" t="n">
        <v>100</v>
      </c>
      <c r="AI58" t="n">
        <v>100</v>
      </c>
      <c r="AJ58" t="n">
        <v>100</v>
      </c>
      <c r="AK58" t="n">
        <v>100</v>
      </c>
      <c r="AL58" t="n">
        <v>100</v>
      </c>
      <c r="AM58" t="n">
        <v>100</v>
      </c>
      <c r="AN58" t="n">
        <v>100</v>
      </c>
      <c r="AO58" t="n">
        <v>100</v>
      </c>
    </row>
    <row r="59" spans="1:41">
      <c r="A59" t="s">
        <v>66</v>
      </c>
      <c r="E59">
        <f>MAX(+'existing 0'!E45*E56, E58)</f>
        <v/>
      </c>
      <c r="F59">
        <f>MAX(+'existing 0'!F45*F56, F58)</f>
        <v/>
      </c>
      <c r="G59">
        <f>MAX(+'existing 0'!G45*G56, G58)</f>
        <v/>
      </c>
      <c r="H59">
        <f>MAX(+'existing 0'!H45*H56, H58)</f>
        <v/>
      </c>
      <c r="I59">
        <f>MAX(+'existing 0'!I45*I56, I58)</f>
        <v/>
      </c>
      <c r="J59">
        <f>MAX(+'existing 0'!J45*J56, J58)</f>
        <v/>
      </c>
      <c r="K59">
        <f>MAX(+'existing 0'!K45*K56, K58)</f>
        <v/>
      </c>
      <c r="L59">
        <f>MAX(+'existing 0'!L45*L56, L58)</f>
        <v/>
      </c>
      <c r="M59">
        <f>MAX(+'existing 0'!M45*M56, M58)</f>
        <v/>
      </c>
      <c r="N59">
        <f>MAX(+'existing 0'!N45*N56, N58)</f>
        <v/>
      </c>
      <c r="O59">
        <f>MAX(+'existing 0'!O45*O56, O58)</f>
        <v/>
      </c>
      <c r="P59">
        <f>MAX(+'existing 0'!P45*P56, P58)</f>
        <v/>
      </c>
      <c r="Q59">
        <f>MAX(+'existing 0'!Q45*Q56, Q58)</f>
        <v/>
      </c>
      <c r="R59">
        <f>MAX(+'existing 0'!R45*R56, R58)</f>
        <v/>
      </c>
      <c r="S59">
        <f>MAX(+'existing 0'!S45*S56, S58)</f>
        <v/>
      </c>
      <c r="T59">
        <f>MAX(+'existing 0'!T45*T56, T58)</f>
        <v/>
      </c>
      <c r="U59">
        <f>MAX(+'existing 0'!U45*U56, U58)</f>
        <v/>
      </c>
      <c r="V59">
        <f>MAX(+'existing 0'!V45*V56, V58)</f>
        <v/>
      </c>
      <c r="W59">
        <f>MAX(+'existing 0'!W45*W56, W58)</f>
        <v/>
      </c>
      <c r="X59">
        <f>MAX(+'existing 0'!X45*X56, X58)</f>
        <v/>
      </c>
      <c r="Y59">
        <f>MAX(+'existing 0'!Y45*Y56, Y58)</f>
        <v/>
      </c>
      <c r="Z59">
        <f>MAX(+'existing 0'!Z45*Z56, Z58)</f>
        <v/>
      </c>
      <c r="AA59">
        <f>MAX(+'existing 0'!AA45*AA56, AA58)</f>
        <v/>
      </c>
      <c r="AB59">
        <f>MAX(+'existing 0'!AB45*AB56, AB58)</f>
        <v/>
      </c>
      <c r="AC59">
        <f>MAX(+'existing 0'!AC45*AC56, AC58)</f>
        <v/>
      </c>
      <c r="AD59">
        <f>MAX(+'existing 0'!AD45*AD56, AD58)</f>
        <v/>
      </c>
      <c r="AE59">
        <f>MAX(+'existing 0'!AE45*AE56, AE58)</f>
        <v/>
      </c>
      <c r="AF59">
        <f>MAX(+'existing 0'!AF45*AF56, AF58)</f>
        <v/>
      </c>
      <c r="AG59">
        <f>MAX(+'existing 0'!AG45*AG56, AG58)</f>
        <v/>
      </c>
      <c r="AH59">
        <f>MAX(+'existing 0'!AH45*AH56, AH58)</f>
        <v/>
      </c>
      <c r="AI59">
        <f>MAX(+'existing 0'!AI45*AI56, AI58)</f>
        <v/>
      </c>
      <c r="AJ59">
        <f>MAX(+'existing 0'!AJ45*AJ56, AJ58)</f>
        <v/>
      </c>
      <c r="AK59">
        <f>MAX(+'existing 0'!AK45*AK56, AK58)</f>
        <v/>
      </c>
      <c r="AL59">
        <f>MAX(+'existing 0'!AL45*AL56, AL58)</f>
        <v/>
      </c>
      <c r="AM59">
        <f>MAX(+'existing 0'!AM45*AM56, AM58)</f>
        <v/>
      </c>
      <c r="AN59">
        <f>MAX(+'existing 0'!AN45*AN56, AN58)</f>
        <v/>
      </c>
      <c r="AO59">
        <f>MAX(+'existing 0'!AO45*AO56, AO58)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 t="s">
        <v>68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68</v>
      </c>
      <c r="AA62" t="s">
        <v>68</v>
      </c>
      <c r="AB62" t="s">
        <v>68</v>
      </c>
      <c r="AC62" t="s">
        <v>68</v>
      </c>
      <c r="AD62" t="s">
        <v>68</v>
      </c>
      <c r="AE62" t="s">
        <v>68</v>
      </c>
      <c r="AF62" t="s">
        <v>68</v>
      </c>
      <c r="AG62" t="s">
        <v>68</v>
      </c>
      <c r="AH62" t="s">
        <v>68</v>
      </c>
      <c r="AI62" t="s">
        <v>68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</row>
    <row r="63" spans="1:41">
      <c r="A63" t="s">
        <v>69</v>
      </c>
      <c r="E63" t="n">
        <v>500</v>
      </c>
      <c r="F63" t="n">
        <v>500</v>
      </c>
      <c r="G63" t="n">
        <v>500</v>
      </c>
      <c r="H63" t="n">
        <v>500</v>
      </c>
      <c r="I63" t="n">
        <v>500</v>
      </c>
      <c r="J63" t="n">
        <v>500</v>
      </c>
      <c r="K63" t="n">
        <v>500</v>
      </c>
      <c r="L63" t="n">
        <v>500</v>
      </c>
      <c r="M63" t="n">
        <v>500</v>
      </c>
      <c r="N63" t="n">
        <v>500</v>
      </c>
      <c r="O63" t="n">
        <v>500</v>
      </c>
      <c r="P63" t="n">
        <v>500</v>
      </c>
      <c r="Q63" t="n">
        <v>500</v>
      </c>
      <c r="R63" t="n">
        <v>500</v>
      </c>
      <c r="S63" t="n">
        <v>500</v>
      </c>
      <c r="T63" t="n">
        <v>500</v>
      </c>
      <c r="U63" t="n">
        <v>500</v>
      </c>
      <c r="V63" t="n">
        <v>500</v>
      </c>
      <c r="W63" t="n">
        <v>500</v>
      </c>
      <c r="X63" t="n">
        <v>500</v>
      </c>
      <c r="Y63" t="n">
        <v>500</v>
      </c>
      <c r="Z63" t="n">
        <v>500</v>
      </c>
      <c r="AA63" t="n">
        <v>500</v>
      </c>
      <c r="AB63" t="n">
        <v>500</v>
      </c>
      <c r="AC63" t="n">
        <v>500</v>
      </c>
      <c r="AD63" t="n">
        <v>500</v>
      </c>
      <c r="AE63" t="n">
        <v>500</v>
      </c>
      <c r="AF63" t="n">
        <v>500</v>
      </c>
      <c r="AG63" t="n">
        <v>500</v>
      </c>
      <c r="AH63" t="n">
        <v>500</v>
      </c>
      <c r="AI63" t="n">
        <v>500</v>
      </c>
      <c r="AJ63" t="n">
        <v>500</v>
      </c>
      <c r="AK63" t="n">
        <v>500</v>
      </c>
      <c r="AL63" t="n">
        <v>500</v>
      </c>
      <c r="AM63" t="n">
        <v>500</v>
      </c>
      <c r="AN63" t="n">
        <v>500</v>
      </c>
      <c r="AO63" t="n">
        <v>500</v>
      </c>
    </row>
    <row r="64" spans="1:41">
      <c r="A64" t="s">
        <v>70</v>
      </c>
      <c r="E64">
        <f>E63*E12</f>
        <v/>
      </c>
      <c r="F64">
        <f>F63*F12</f>
        <v/>
      </c>
      <c r="G64">
        <f>G63*G12</f>
        <v/>
      </c>
      <c r="H64">
        <f>H63*H12</f>
        <v/>
      </c>
      <c r="I64">
        <f>I63*I12</f>
        <v/>
      </c>
      <c r="J64">
        <f>J63*J12</f>
        <v/>
      </c>
      <c r="K64">
        <f>K63*K12</f>
        <v/>
      </c>
      <c r="L64">
        <f>L63*L12</f>
        <v/>
      </c>
      <c r="M64">
        <f>M63*M12</f>
        <v/>
      </c>
      <c r="N64">
        <f>N63*N12</f>
        <v/>
      </c>
      <c r="O64">
        <f>O63*O12</f>
        <v/>
      </c>
      <c r="P64">
        <f>P63*P12</f>
        <v/>
      </c>
      <c r="Q64">
        <f>Q63*Q12</f>
        <v/>
      </c>
      <c r="R64">
        <f>R63*R12</f>
        <v/>
      </c>
      <c r="S64">
        <f>S63*S12</f>
        <v/>
      </c>
      <c r="T64">
        <f>T63*T12</f>
        <v/>
      </c>
      <c r="U64">
        <f>U63*U12</f>
        <v/>
      </c>
      <c r="V64">
        <f>V63*V12</f>
        <v/>
      </c>
      <c r="W64">
        <f>W63*W12</f>
        <v/>
      </c>
      <c r="X64">
        <f>X63*X12</f>
        <v/>
      </c>
      <c r="Y64">
        <f>Y63*Y12</f>
        <v/>
      </c>
      <c r="Z64">
        <f>Z63*Z12</f>
        <v/>
      </c>
      <c r="AA64">
        <f>AA63*AA12</f>
        <v/>
      </c>
      <c r="AB64">
        <f>AB63*AB12</f>
        <v/>
      </c>
      <c r="AC64">
        <f>AC63*AC12</f>
        <v/>
      </c>
      <c r="AD64">
        <f>AD63*AD12</f>
        <v/>
      </c>
      <c r="AE64">
        <f>AE63*AE12</f>
        <v/>
      </c>
      <c r="AF64">
        <f>AF63*AF12</f>
        <v/>
      </c>
      <c r="AG64">
        <f>AG63*AG12</f>
        <v/>
      </c>
      <c r="AH64">
        <f>AH63*AH12</f>
        <v/>
      </c>
      <c r="AI64">
        <f>AI63*AI12</f>
        <v/>
      </c>
      <c r="AJ64">
        <f>AJ63*AJ12</f>
        <v/>
      </c>
      <c r="AK64">
        <f>AK63*AK12</f>
        <v/>
      </c>
      <c r="AL64">
        <f>AL63*AL12</f>
        <v/>
      </c>
      <c r="AM64">
        <f>AM63*AM12</f>
        <v/>
      </c>
      <c r="AN64">
        <f>AN63*AN12</f>
        <v/>
      </c>
      <c r="AO64">
        <f>AO63*AO12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0'!E60+'existing 0'!E65</f>
        <v/>
      </c>
      <c r="F66">
        <f>'existing 0'!F60+'existing 0'!F65</f>
        <v/>
      </c>
      <c r="G66">
        <f>'existing 0'!G60+'existing 0'!G65</f>
        <v/>
      </c>
      <c r="H66">
        <f>'existing 0'!H60+'existing 0'!H65</f>
        <v/>
      </c>
      <c r="I66">
        <f>'existing 0'!I60+'existing 0'!I65</f>
        <v/>
      </c>
      <c r="J66">
        <f>'existing 0'!J60+'existing 0'!J65</f>
        <v/>
      </c>
      <c r="K66">
        <f>'existing 0'!K60+'existing 0'!K65</f>
        <v/>
      </c>
      <c r="L66">
        <f>'existing 0'!L60+'existing 0'!L65</f>
        <v/>
      </c>
      <c r="M66">
        <f>'existing 0'!M60+'existing 0'!M65</f>
        <v/>
      </c>
      <c r="N66">
        <f>'existing 0'!N60+'existing 0'!N65</f>
        <v/>
      </c>
      <c r="O66">
        <f>'existing 0'!O60+'existing 0'!O65</f>
        <v/>
      </c>
      <c r="P66">
        <f>'existing 0'!P60+'existing 0'!P65</f>
        <v/>
      </c>
      <c r="Q66">
        <f>'existing 0'!Q60+'existing 0'!Q65</f>
        <v/>
      </c>
      <c r="R66">
        <f>'existing 0'!R60+'existing 0'!R65</f>
        <v/>
      </c>
      <c r="S66">
        <f>'existing 0'!S60+'existing 0'!S65</f>
        <v/>
      </c>
      <c r="T66">
        <f>'existing 0'!T60+'existing 0'!T65</f>
        <v/>
      </c>
      <c r="U66">
        <f>'existing 0'!U60+'existing 0'!U65</f>
        <v/>
      </c>
      <c r="V66">
        <f>'existing 0'!V60+'existing 0'!V65</f>
        <v/>
      </c>
      <c r="W66">
        <f>'existing 0'!W60+'existing 0'!W65</f>
        <v/>
      </c>
      <c r="X66">
        <f>'existing 0'!X60+'existing 0'!X65</f>
        <v/>
      </c>
      <c r="Y66">
        <f>'existing 0'!Y60+'existing 0'!Y65</f>
        <v/>
      </c>
      <c r="Z66">
        <f>'existing 0'!Z60+'existing 0'!Z65</f>
        <v/>
      </c>
      <c r="AA66">
        <f>'existing 0'!AA60+'existing 0'!AA65</f>
        <v/>
      </c>
      <c r="AB66">
        <f>'existing 0'!AB60+'existing 0'!AB65</f>
        <v/>
      </c>
      <c r="AC66">
        <f>'existing 0'!AC60+'existing 0'!AC65</f>
        <v/>
      </c>
      <c r="AD66">
        <f>'existing 0'!AD60+'existing 0'!AD65</f>
        <v/>
      </c>
      <c r="AE66">
        <f>'existing 0'!AE60+'existing 0'!AE65</f>
        <v/>
      </c>
      <c r="AF66">
        <f>'existing 0'!AF60+'existing 0'!AF65</f>
        <v/>
      </c>
      <c r="AG66">
        <f>'existing 0'!AG60+'existing 0'!AG65</f>
        <v/>
      </c>
      <c r="AH66">
        <f>'existing 0'!AH60+'existing 0'!AH65</f>
        <v/>
      </c>
      <c r="AI66">
        <f>'existing 0'!AI60+'existing 0'!AI65</f>
        <v/>
      </c>
      <c r="AJ66">
        <f>'existing 0'!AJ60+'existing 0'!AJ65</f>
        <v/>
      </c>
      <c r="AK66">
        <f>'existing 0'!AK60+'existing 0'!AK65</f>
        <v/>
      </c>
      <c r="AL66">
        <f>'existing 0'!AL60+'existing 0'!AL65</f>
        <v/>
      </c>
      <c r="AM66">
        <f>'existing 0'!AM60+'existing 0'!AM65</f>
        <v/>
      </c>
      <c r="AN66">
        <f>'existing 0'!AN60+'existing 0'!AN65</f>
        <v/>
      </c>
      <c r="AO66">
        <f>'existing 0'!AO60+'existing 0'!AO65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0'!E34+'existing 0'!E40+'existing 0'!E45+'existing 0'!E52+'existing 0'!E67</f>
        <v/>
      </c>
      <c r="F68">
        <f>'existing 0'!F34+'existing 0'!F40+'existing 0'!F45+'existing 0'!F52+'existing 0'!F67</f>
        <v/>
      </c>
      <c r="G68">
        <f>'existing 0'!G34+'existing 0'!G40+'existing 0'!G45+'existing 0'!G52+'existing 0'!G67</f>
        <v/>
      </c>
      <c r="H68">
        <f>'existing 0'!H34+'existing 0'!H40+'existing 0'!H45+'existing 0'!H52+'existing 0'!H67</f>
        <v/>
      </c>
      <c r="I68">
        <f>'existing 0'!I34+'existing 0'!I40+'existing 0'!I45+'existing 0'!I52+'existing 0'!I67</f>
        <v/>
      </c>
      <c r="J68">
        <f>'existing 0'!J34+'existing 0'!J40+'existing 0'!J45+'existing 0'!J52+'existing 0'!J67</f>
        <v/>
      </c>
      <c r="K68">
        <f>'existing 0'!K34+'existing 0'!K40+'existing 0'!K45+'existing 0'!K52+'existing 0'!K67</f>
        <v/>
      </c>
      <c r="L68">
        <f>'existing 0'!L34+'existing 0'!L40+'existing 0'!L45+'existing 0'!L52+'existing 0'!L67</f>
        <v/>
      </c>
      <c r="M68">
        <f>'existing 0'!M34+'existing 0'!M40+'existing 0'!M45+'existing 0'!M52+'existing 0'!M67</f>
        <v/>
      </c>
      <c r="N68">
        <f>'existing 0'!N34+'existing 0'!N40+'existing 0'!N45+'existing 0'!N52+'existing 0'!N67</f>
        <v/>
      </c>
      <c r="O68">
        <f>'existing 0'!O34+'existing 0'!O40+'existing 0'!O45+'existing 0'!O52+'existing 0'!O67</f>
        <v/>
      </c>
      <c r="P68">
        <f>'existing 0'!P34+'existing 0'!P40+'existing 0'!P45+'existing 0'!P52+'existing 0'!P67</f>
        <v/>
      </c>
      <c r="Q68">
        <f>'existing 0'!Q34+'existing 0'!Q40+'existing 0'!Q45+'existing 0'!Q52+'existing 0'!Q67</f>
        <v/>
      </c>
      <c r="R68">
        <f>'existing 0'!R34+'existing 0'!R40+'existing 0'!R45+'existing 0'!R52+'existing 0'!R67</f>
        <v/>
      </c>
      <c r="S68">
        <f>'existing 0'!S34+'existing 0'!S40+'existing 0'!S45+'existing 0'!S52+'existing 0'!S67</f>
        <v/>
      </c>
      <c r="T68">
        <f>'existing 0'!T34+'existing 0'!T40+'existing 0'!T45+'existing 0'!T52+'existing 0'!T67</f>
        <v/>
      </c>
      <c r="U68">
        <f>'existing 0'!U34+'existing 0'!U40+'existing 0'!U45+'existing 0'!U52+'existing 0'!U67</f>
        <v/>
      </c>
      <c r="V68">
        <f>'existing 0'!V34+'existing 0'!V40+'existing 0'!V45+'existing 0'!V52+'existing 0'!V67</f>
        <v/>
      </c>
      <c r="W68">
        <f>'existing 0'!W34+'existing 0'!W40+'existing 0'!W45+'existing 0'!W52+'existing 0'!W67</f>
        <v/>
      </c>
      <c r="X68">
        <f>'existing 0'!X34+'existing 0'!X40+'existing 0'!X45+'existing 0'!X52+'existing 0'!X67</f>
        <v/>
      </c>
      <c r="Y68">
        <f>'existing 0'!Y34+'existing 0'!Y40+'existing 0'!Y45+'existing 0'!Y52+'existing 0'!Y67</f>
        <v/>
      </c>
      <c r="Z68">
        <f>'existing 0'!Z34+'existing 0'!Z40+'existing 0'!Z45+'existing 0'!Z52+'existing 0'!Z67</f>
        <v/>
      </c>
      <c r="AA68">
        <f>'existing 0'!AA34+'existing 0'!AA40+'existing 0'!AA45+'existing 0'!AA52+'existing 0'!AA67</f>
        <v/>
      </c>
      <c r="AB68">
        <f>'existing 0'!AB34+'existing 0'!AB40+'existing 0'!AB45+'existing 0'!AB52+'existing 0'!AB67</f>
        <v/>
      </c>
      <c r="AC68">
        <f>'existing 0'!AC34+'existing 0'!AC40+'existing 0'!AC45+'existing 0'!AC52+'existing 0'!AC67</f>
        <v/>
      </c>
      <c r="AD68">
        <f>'existing 0'!AD34+'existing 0'!AD40+'existing 0'!AD45+'existing 0'!AD52+'existing 0'!AD67</f>
        <v/>
      </c>
      <c r="AE68">
        <f>'existing 0'!AE34+'existing 0'!AE40+'existing 0'!AE45+'existing 0'!AE52+'existing 0'!AE67</f>
        <v/>
      </c>
      <c r="AF68">
        <f>'existing 0'!AF34+'existing 0'!AF40+'existing 0'!AF45+'existing 0'!AF52+'existing 0'!AF67</f>
        <v/>
      </c>
      <c r="AG68">
        <f>'existing 0'!AG34+'existing 0'!AG40+'existing 0'!AG45+'existing 0'!AG52+'existing 0'!AG67</f>
        <v/>
      </c>
      <c r="AH68">
        <f>'existing 0'!AH34+'existing 0'!AH40+'existing 0'!AH45+'existing 0'!AH52+'existing 0'!AH67</f>
        <v/>
      </c>
      <c r="AI68">
        <f>'existing 0'!AI34+'existing 0'!AI40+'existing 0'!AI45+'existing 0'!AI52+'existing 0'!AI67</f>
        <v/>
      </c>
      <c r="AJ68">
        <f>'existing 0'!AJ34+'existing 0'!AJ40+'existing 0'!AJ45+'existing 0'!AJ52+'existing 0'!AJ67</f>
        <v/>
      </c>
      <c r="AK68">
        <f>'existing 0'!AK34+'existing 0'!AK40+'existing 0'!AK45+'existing 0'!AK52+'existing 0'!AK67</f>
        <v/>
      </c>
      <c r="AL68">
        <f>'existing 0'!AL34+'existing 0'!AL40+'existing 0'!AL45+'existing 0'!AL52+'existing 0'!AL67</f>
        <v/>
      </c>
      <c r="AM68">
        <f>'existing 0'!AM34+'existing 0'!AM40+'existing 0'!AM45+'existing 0'!AM52+'existing 0'!AM67</f>
        <v/>
      </c>
      <c r="AN68">
        <f>'existing 0'!AN34+'existing 0'!AN40+'existing 0'!AN45+'existing 0'!AN52+'existing 0'!AN67</f>
        <v/>
      </c>
      <c r="AO68">
        <f>'existing 0'!AO34+'existing 0'!AO40+'existing 0'!AO45+'existing 0'!AO52+'existing 0'!AO67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37605</v>
      </c>
      <c r="E18">
        <f>C18</f>
        <v/>
      </c>
      <c r="F18" s="1" t="n">
        <v>37605</v>
      </c>
      <c r="G18" s="1" t="n">
        <v>37605</v>
      </c>
      <c r="H18" s="1" t="n">
        <v>37605</v>
      </c>
      <c r="I18" s="1" t="n">
        <v>37605</v>
      </c>
      <c r="J18" s="1" t="n">
        <v>37605</v>
      </c>
      <c r="K18" s="1" t="n">
        <v>37605</v>
      </c>
      <c r="L18" s="1" t="n">
        <v>37605</v>
      </c>
      <c r="M18" s="1" t="n">
        <v>37605</v>
      </c>
      <c r="N18" s="1" t="n">
        <v>37605</v>
      </c>
      <c r="O18" s="1" t="n">
        <v>37605</v>
      </c>
      <c r="P18" s="1" t="n">
        <v>37605</v>
      </c>
      <c r="Q18" s="1" t="n">
        <v>37605</v>
      </c>
      <c r="R18" s="1" t="n">
        <v>37605</v>
      </c>
      <c r="S18" s="1" t="n">
        <v>37605</v>
      </c>
      <c r="T18" s="1" t="n">
        <v>37605</v>
      </c>
      <c r="U18" s="1" t="n">
        <v>37605</v>
      </c>
      <c r="V18" s="1" t="n">
        <v>37605</v>
      </c>
      <c r="W18" s="1" t="n">
        <v>37605</v>
      </c>
      <c r="X18" s="1" t="n">
        <v>37605</v>
      </c>
      <c r="Y18" s="1" t="n">
        <v>37605</v>
      </c>
      <c r="Z18" s="1" t="n">
        <v>37605</v>
      </c>
      <c r="AA18" s="1" t="n">
        <v>37605</v>
      </c>
      <c r="AB18" s="1" t="n">
        <v>37605</v>
      </c>
      <c r="AC18" s="1" t="n">
        <v>37605</v>
      </c>
      <c r="AD18" s="1" t="n">
        <v>37605</v>
      </c>
      <c r="AE18" s="1" t="n">
        <v>37605</v>
      </c>
      <c r="AF18" s="1" t="n">
        <v>37605</v>
      </c>
      <c r="AG18" s="1" t="n">
        <v>37605</v>
      </c>
      <c r="AH18" s="1" t="n">
        <v>37605</v>
      </c>
      <c r="AI18" s="1" t="n">
        <v>37605</v>
      </c>
      <c r="AJ18" s="1" t="n">
        <v>37605</v>
      </c>
      <c r="AK18" s="1" t="n">
        <v>37605</v>
      </c>
      <c r="AL18" s="1" t="n">
        <v>37605</v>
      </c>
      <c r="AM18" s="1" t="n">
        <v>37605</v>
      </c>
      <c r="AN18" s="1" t="n">
        <v>37605</v>
      </c>
      <c r="AO18" s="1" t="n">
        <v>37605</v>
      </c>
    </row>
    <row r="19" spans="1:41">
      <c r="A19" t="s">
        <v>9</v>
      </c>
      <c r="C19" s="1" t="n">
        <v>36220</v>
      </c>
      <c r="E19">
        <f>C19</f>
        <v/>
      </c>
      <c r="F19" s="1" t="n">
        <v>36220</v>
      </c>
      <c r="G19" s="1" t="n">
        <v>36220</v>
      </c>
      <c r="H19" s="1" t="n">
        <v>36220</v>
      </c>
      <c r="I19" s="1" t="n">
        <v>36220</v>
      </c>
      <c r="J19" s="1" t="n">
        <v>36220</v>
      </c>
      <c r="K19" s="1" t="n">
        <v>36220</v>
      </c>
      <c r="L19" s="1" t="n">
        <v>36220</v>
      </c>
      <c r="M19" s="1" t="n">
        <v>36220</v>
      </c>
      <c r="N19" s="1" t="n">
        <v>36220</v>
      </c>
      <c r="O19" s="1" t="n">
        <v>36220</v>
      </c>
      <c r="P19" s="1" t="n">
        <v>36220</v>
      </c>
      <c r="Q19" s="1" t="n">
        <v>36220</v>
      </c>
      <c r="R19" s="1" t="n">
        <v>36220</v>
      </c>
      <c r="S19" s="1" t="n">
        <v>36220</v>
      </c>
      <c r="T19" s="1" t="n">
        <v>36220</v>
      </c>
      <c r="U19" s="1" t="n">
        <v>36220</v>
      </c>
      <c r="V19" s="1" t="n">
        <v>36220</v>
      </c>
      <c r="W19" s="1" t="n">
        <v>36220</v>
      </c>
      <c r="X19" s="1" t="n">
        <v>36220</v>
      </c>
      <c r="Y19" s="1" t="n">
        <v>36220</v>
      </c>
      <c r="Z19" s="1" t="n">
        <v>36220</v>
      </c>
      <c r="AA19" s="1" t="n">
        <v>36220</v>
      </c>
      <c r="AB19" s="1" t="n">
        <v>36220</v>
      </c>
      <c r="AC19" s="1" t="n">
        <v>36220</v>
      </c>
      <c r="AD19" s="1" t="n">
        <v>36220</v>
      </c>
      <c r="AE19" s="1" t="n">
        <v>36220</v>
      </c>
      <c r="AF19" s="1" t="n">
        <v>36220</v>
      </c>
      <c r="AG19" s="1" t="n">
        <v>36220</v>
      </c>
      <c r="AH19" s="1" t="n">
        <v>36220</v>
      </c>
      <c r="AI19" s="1" t="n">
        <v>36220</v>
      </c>
      <c r="AJ19" s="1" t="n">
        <v>36220</v>
      </c>
      <c r="AK19" s="1" t="n">
        <v>36220</v>
      </c>
      <c r="AL19" s="1" t="n">
        <v>36220</v>
      </c>
      <c r="AM19" s="1" t="n">
        <v>36220</v>
      </c>
      <c r="AN19" s="1" t="n">
        <v>36220</v>
      </c>
      <c r="AO19" s="1" t="n">
        <v>36220</v>
      </c>
    </row>
    <row r="20" spans="1:41">
      <c r="A20" t="s">
        <v>10</v>
      </c>
      <c r="C20" s="1" t="n">
        <v>43080</v>
      </c>
      <c r="E20">
        <f>C20</f>
        <v/>
      </c>
      <c r="F20" s="1" t="n">
        <v>43080</v>
      </c>
      <c r="G20" s="1" t="n">
        <v>43080</v>
      </c>
      <c r="H20" s="1" t="n">
        <v>43080</v>
      </c>
      <c r="I20" s="1" t="n">
        <v>43080</v>
      </c>
      <c r="J20" s="1" t="n">
        <v>43080</v>
      </c>
      <c r="K20" s="1" t="n">
        <v>43080</v>
      </c>
      <c r="L20" s="1" t="n">
        <v>43080</v>
      </c>
      <c r="M20" s="1" t="n">
        <v>43080</v>
      </c>
      <c r="N20" s="1" t="n">
        <v>43080</v>
      </c>
      <c r="O20" s="1" t="n">
        <v>43080</v>
      </c>
      <c r="P20" s="1" t="n">
        <v>43080</v>
      </c>
      <c r="Q20" s="1" t="n">
        <v>43080</v>
      </c>
      <c r="R20" s="1" t="n">
        <v>43080</v>
      </c>
      <c r="S20" s="1" t="n">
        <v>43080</v>
      </c>
      <c r="T20" s="1" t="n">
        <v>43080</v>
      </c>
      <c r="U20" s="1" t="n">
        <v>43080</v>
      </c>
      <c r="V20" s="1" t="n">
        <v>43080</v>
      </c>
      <c r="W20" s="1" t="n">
        <v>43080</v>
      </c>
      <c r="X20" s="1" t="n">
        <v>43080</v>
      </c>
      <c r="Y20" s="1" t="n">
        <v>43080</v>
      </c>
      <c r="Z20" s="1" t="n">
        <v>43080</v>
      </c>
      <c r="AA20" s="1" t="n">
        <v>43080</v>
      </c>
      <c r="AB20" s="1" t="n">
        <v>43080</v>
      </c>
      <c r="AC20" s="1" t="n">
        <v>43080</v>
      </c>
      <c r="AD20" s="1" t="n">
        <v>43080</v>
      </c>
      <c r="AE20" s="1" t="n">
        <v>43080</v>
      </c>
      <c r="AF20" s="1" t="n">
        <v>43080</v>
      </c>
      <c r="AG20" s="1" t="n">
        <v>43080</v>
      </c>
      <c r="AH20" s="1" t="n">
        <v>43080</v>
      </c>
      <c r="AI20" s="1" t="n">
        <v>43080</v>
      </c>
      <c r="AJ20" s="1" t="n">
        <v>43080</v>
      </c>
      <c r="AK20" s="1" t="n">
        <v>43080</v>
      </c>
      <c r="AL20" s="1" t="n">
        <v>43080</v>
      </c>
      <c r="AM20" s="1" t="n">
        <v>43080</v>
      </c>
      <c r="AN20" s="1" t="n">
        <v>43080</v>
      </c>
      <c r="AO20" s="1" t="n">
        <v>43080</v>
      </c>
    </row>
    <row r="21" spans="1:41">
      <c r="A21" t="s">
        <v>11</v>
      </c>
      <c r="C21" s="1" t="n">
        <v>38700</v>
      </c>
      <c r="E21">
        <f>C21</f>
        <v/>
      </c>
      <c r="F21" s="1" t="n">
        <v>38700</v>
      </c>
      <c r="G21" s="1" t="n">
        <v>38700</v>
      </c>
      <c r="H21" s="1" t="n">
        <v>38700</v>
      </c>
      <c r="I21" s="1" t="n">
        <v>38700</v>
      </c>
      <c r="J21" s="1" t="n">
        <v>38700</v>
      </c>
      <c r="K21" s="1" t="n">
        <v>38700</v>
      </c>
      <c r="L21" s="1" t="n">
        <v>38700</v>
      </c>
      <c r="M21" s="1" t="n">
        <v>38700</v>
      </c>
      <c r="N21" s="1" t="n">
        <v>38700</v>
      </c>
      <c r="O21" s="1" t="n">
        <v>38700</v>
      </c>
      <c r="P21" s="1" t="n">
        <v>38700</v>
      </c>
      <c r="Q21" s="1" t="n">
        <v>38700</v>
      </c>
      <c r="R21" s="1" t="n">
        <v>38700</v>
      </c>
      <c r="S21" s="1" t="n">
        <v>38700</v>
      </c>
      <c r="T21" s="1" t="n">
        <v>38700</v>
      </c>
      <c r="U21" s="1" t="n">
        <v>38700</v>
      </c>
      <c r="V21" s="1" t="n">
        <v>38700</v>
      </c>
      <c r="W21" s="1" t="n">
        <v>38700</v>
      </c>
      <c r="X21" s="1" t="n">
        <v>38700</v>
      </c>
      <c r="Y21" s="1" t="n">
        <v>38700</v>
      </c>
      <c r="Z21" s="1" t="n">
        <v>38700</v>
      </c>
      <c r="AA21" s="1" t="n">
        <v>38700</v>
      </c>
      <c r="AB21" s="1" t="n">
        <v>38700</v>
      </c>
      <c r="AC21" s="1" t="n">
        <v>38700</v>
      </c>
      <c r="AD21" s="1" t="n">
        <v>38700</v>
      </c>
      <c r="AE21" s="1" t="n">
        <v>38700</v>
      </c>
      <c r="AF21" s="1" t="n">
        <v>38700</v>
      </c>
      <c r="AG21" s="1" t="n">
        <v>38700</v>
      </c>
      <c r="AH21" s="1" t="n">
        <v>38700</v>
      </c>
      <c r="AI21" s="1" t="n">
        <v>38700</v>
      </c>
      <c r="AJ21" s="1" t="n">
        <v>38700</v>
      </c>
      <c r="AK21" s="1" t="n">
        <v>38700</v>
      </c>
      <c r="AL21" s="1" t="n">
        <v>38700</v>
      </c>
      <c r="AM21" s="1" t="n">
        <v>38700</v>
      </c>
      <c r="AN21" s="1" t="n">
        <v>38700</v>
      </c>
      <c r="AO21" s="1" t="n">
        <v>38700</v>
      </c>
    </row>
    <row r="22" spans="1:41">
      <c r="A22" t="s">
        <v>12</v>
      </c>
      <c r="C22" s="1" t="n">
        <v>40342</v>
      </c>
      <c r="E22">
        <f>C22</f>
        <v/>
      </c>
      <c r="F22" s="1" t="n">
        <v>40342</v>
      </c>
      <c r="G22" s="1" t="n">
        <v>40342</v>
      </c>
      <c r="H22" s="1" t="n">
        <v>40342</v>
      </c>
      <c r="I22" s="1" t="n">
        <v>40342</v>
      </c>
      <c r="J22" s="1" t="n">
        <v>40342</v>
      </c>
      <c r="K22" s="1" t="n">
        <v>40342</v>
      </c>
      <c r="L22" s="1" t="n">
        <v>40342</v>
      </c>
      <c r="M22" s="1" t="n">
        <v>40342</v>
      </c>
      <c r="N22" s="1" t="n">
        <v>40342</v>
      </c>
      <c r="O22" s="1" t="n">
        <v>40342</v>
      </c>
      <c r="P22" s="1" t="n">
        <v>40342</v>
      </c>
      <c r="Q22" s="1" t="n">
        <v>40342</v>
      </c>
      <c r="R22" s="1" t="n">
        <v>40342</v>
      </c>
      <c r="S22" s="1" t="n">
        <v>40342</v>
      </c>
      <c r="T22" s="1" t="n">
        <v>40342</v>
      </c>
      <c r="U22" s="1" t="n">
        <v>40342</v>
      </c>
      <c r="V22" s="1" t="n">
        <v>40342</v>
      </c>
      <c r="W22" s="1" t="n">
        <v>40342</v>
      </c>
      <c r="X22" s="1" t="n">
        <v>40342</v>
      </c>
      <c r="Y22" s="1" t="n">
        <v>40342</v>
      </c>
      <c r="Z22" s="1" t="n">
        <v>40342</v>
      </c>
      <c r="AA22" s="1" t="n">
        <v>40342</v>
      </c>
      <c r="AB22" s="1" t="n">
        <v>40342</v>
      </c>
      <c r="AC22" s="1" t="n">
        <v>40342</v>
      </c>
      <c r="AD22" s="1" t="n">
        <v>40342</v>
      </c>
      <c r="AE22" s="1" t="n">
        <v>40342</v>
      </c>
      <c r="AF22" s="1" t="n">
        <v>40342</v>
      </c>
      <c r="AG22" s="1" t="n">
        <v>40342</v>
      </c>
      <c r="AH22" s="1" t="n">
        <v>40342</v>
      </c>
      <c r="AI22" s="1" t="n">
        <v>40342</v>
      </c>
      <c r="AJ22" s="1" t="n">
        <v>40342</v>
      </c>
      <c r="AK22" s="1" t="n">
        <v>40342</v>
      </c>
      <c r="AL22" s="1" t="n">
        <v>40342</v>
      </c>
      <c r="AM22" s="1" t="n">
        <v>40342</v>
      </c>
      <c r="AN22" s="1" t="n">
        <v>40342</v>
      </c>
      <c r="AO22" s="1" t="n">
        <v>40342</v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E12 * E24/12*(100-E14)/(100-50)</f>
        <v/>
      </c>
      <c r="F25">
        <f>F12 * F24/12*(100-F14)/(100-50)</f>
        <v/>
      </c>
      <c r="G25">
        <f>G12 * G24/12*(100-G14)/(100-50)</f>
        <v/>
      </c>
      <c r="H25">
        <f>H12 * H24/12*(100-H14)/(100-50)</f>
        <v/>
      </c>
      <c r="I25">
        <f>I12 * I24/12*(100-I14)/(100-50)</f>
        <v/>
      </c>
      <c r="J25">
        <f>J12 * J24/12*(100-J14)/(100-50)</f>
        <v/>
      </c>
      <c r="K25">
        <f>K12 * K24/12*(100-K14)/(100-50)</f>
        <v/>
      </c>
      <c r="L25">
        <f>L12 * L24/12*(100-L14)/(100-50)</f>
        <v/>
      </c>
      <c r="M25">
        <f>M12 * M24/12*(100-M14)/(100-50)</f>
        <v/>
      </c>
      <c r="N25">
        <f>N12 * N24/12*(100-N14)/(100-50)</f>
        <v/>
      </c>
      <c r="O25">
        <f>O12 * O24/12*(100-O14)/(100-50)</f>
        <v/>
      </c>
      <c r="P25">
        <f>P12 * P24/12*(100-P14)/(100-50)</f>
        <v/>
      </c>
      <c r="Q25">
        <f>Q12 * Q24/12*(100-Q14)/(100-50)</f>
        <v/>
      </c>
      <c r="R25">
        <f>R12 * R24/12*(100-R14)/(100-50)</f>
        <v/>
      </c>
      <c r="S25">
        <f>S12 * S24/12*(100-S14)/(100-50)</f>
        <v/>
      </c>
      <c r="T25">
        <f>T12 * T24/12*(100-T14)/(100-50)</f>
        <v/>
      </c>
      <c r="U25">
        <f>U12 * U24/12*(100-U14)/(100-50)</f>
        <v/>
      </c>
      <c r="V25">
        <f>V12 * V24/12*(100-V14)/(100-50)</f>
        <v/>
      </c>
      <c r="W25">
        <f>W12 * W24/12*(100-W14)/(100-50)</f>
        <v/>
      </c>
      <c r="X25">
        <f>X12 * X24/12*(100-X14)/(100-50)</f>
        <v/>
      </c>
      <c r="Y25">
        <f>Y12 * Y24/12*(100-Y14)/(100-50)</f>
        <v/>
      </c>
      <c r="Z25">
        <f>Z12 * Z24/12*(100-Z14)/(100-50)</f>
        <v/>
      </c>
      <c r="AA25">
        <f>AA12 * AA24/12*(100-AA14)/(100-50)</f>
        <v/>
      </c>
      <c r="AB25">
        <f>AB12 * AB24/12*(100-AB14)/(100-50)</f>
        <v/>
      </c>
      <c r="AC25">
        <f>AC12 * AC24/12*(100-AC14)/(100-50)</f>
        <v/>
      </c>
      <c r="AD25">
        <f>AD12 * AD24/12*(100-AD14)/(100-50)</f>
        <v/>
      </c>
      <c r="AE25">
        <f>AE12 * AE24/12*(100-AE14)/(100-50)</f>
        <v/>
      </c>
      <c r="AF25">
        <f>AF12 * AF24/12*(100-AF14)/(100-50)</f>
        <v/>
      </c>
      <c r="AG25">
        <f>AG12 * AG24/12*(100-AG14)/(100-50)</f>
        <v/>
      </c>
      <c r="AH25">
        <f>AH12 * AH24/12*(100-AH14)/(100-50)</f>
        <v/>
      </c>
      <c r="AI25">
        <f>AI12 * AI24/12</f>
        <v/>
      </c>
      <c r="AJ25">
        <f>AJ12 * AJ24/12</f>
        <v/>
      </c>
      <c r="AK25">
        <f>AK12 * AK24/12</f>
        <v/>
      </c>
      <c r="AL25">
        <f>AL12 * AL24/12</f>
        <v/>
      </c>
      <c r="AM25">
        <f>AM12 * AM24/12</f>
        <v/>
      </c>
      <c r="AN25">
        <f>AN12 * AN24/12</f>
        <v/>
      </c>
      <c r="AO25">
        <f>AO12 * AO24/12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1'!E26 * (1-E28))</f>
        <v/>
      </c>
      <c r="F29">
        <f>IF(F12, 'existing 1'!F26 * (1-F28))</f>
        <v/>
      </c>
      <c r="G29">
        <f>IF(G12, 'existing 1'!G26 * (1-G28))</f>
        <v/>
      </c>
      <c r="H29">
        <f>IF(H12, 'existing 1'!H26 * (1-H28))</f>
        <v/>
      </c>
      <c r="I29">
        <f>IF(I12, 'existing 1'!I26 * (1-I28))</f>
        <v/>
      </c>
      <c r="J29">
        <f>IF(J12, 'existing 1'!J26 * (1-J28))</f>
        <v/>
      </c>
      <c r="K29">
        <f>IF(K12, 'existing 1'!K26 * (1-K28))</f>
        <v/>
      </c>
      <c r="L29">
        <f>IF(L12, 'existing 1'!L26 * (1-L28))</f>
        <v/>
      </c>
      <c r="M29">
        <f>IF(M12, 'existing 1'!M26 * (1-M28))</f>
        <v/>
      </c>
      <c r="N29">
        <f>IF(N12, 'existing 1'!N26 * (1-N28))</f>
        <v/>
      </c>
      <c r="O29">
        <f>IF(O12, 'existing 1'!O26 * (1-O28))</f>
        <v/>
      </c>
      <c r="P29">
        <f>IF(P12, 'existing 1'!P26 * (1-P28))</f>
        <v/>
      </c>
      <c r="Q29">
        <f>IF(Q12, 'existing 1'!Q26 * (1-Q28))</f>
        <v/>
      </c>
      <c r="R29">
        <f>IF(R12, 'existing 1'!R26 * (1-R28))</f>
        <v/>
      </c>
      <c r="S29">
        <f>IF(S12, 'existing 1'!S26 * (1-S28))</f>
        <v/>
      </c>
      <c r="T29">
        <f>IF(T12, 'existing 1'!T26 * (1-T28))</f>
        <v/>
      </c>
      <c r="U29">
        <f>IF(U12, 'existing 1'!U26 * (1-U28))</f>
        <v/>
      </c>
      <c r="V29">
        <f>IF(V12, 'existing 1'!V26 * (1-V28))</f>
        <v/>
      </c>
      <c r="W29">
        <f>IF(W12, 'existing 1'!W26 * (1-W28))</f>
        <v/>
      </c>
      <c r="X29">
        <f>IF(X12, 'existing 1'!X26 * (1-X28))</f>
        <v/>
      </c>
      <c r="Y29">
        <f>IF(Y12, 'existing 1'!Y26 * (1-Y28))</f>
        <v/>
      </c>
      <c r="Z29">
        <f>IF(Z12, 'existing 1'!Z26 * (1-Z28))</f>
        <v/>
      </c>
      <c r="AA29">
        <f>IF(AA12, 'existing 1'!AA26 * (1-AA28))</f>
        <v/>
      </c>
      <c r="AB29">
        <f>IF(AB12, 'existing 1'!AB26 * (1-AB28))</f>
        <v/>
      </c>
      <c r="AC29">
        <f>IF(AC12, 'existing 1'!AC26 * (1-AC28))</f>
        <v/>
      </c>
      <c r="AD29">
        <f>IF(AD12, 'existing 1'!AD26 * (1-AD28))</f>
        <v/>
      </c>
      <c r="AE29">
        <f>IF(AE12, 'existing 1'!AE26 * (1-AE28))</f>
        <v/>
      </c>
      <c r="AF29">
        <f>IF(AF12, 'existing 1'!AF26 * (1-AF28))</f>
        <v/>
      </c>
      <c r="AG29">
        <f>IF(AG12, 'existing 1'!AG26 * (1-AG28))</f>
        <v/>
      </c>
      <c r="AH29">
        <f>IF(AH12, 'existing 1'!AH26 * (1-AH28))</f>
        <v/>
      </c>
      <c r="AI29">
        <f>IF(AI12, 'existing 1'!AI26 * (1-AI28))</f>
        <v/>
      </c>
      <c r="AJ29">
        <f>IF(AJ12, 'existing 1'!AJ26 * (1-AJ28))</f>
        <v/>
      </c>
      <c r="AK29">
        <f>IF(AK12, 'existing 1'!AK26 * (1-AK28))</f>
        <v/>
      </c>
      <c r="AL29">
        <f>IF(AL12, 'existing 1'!AL26 * (1-AL28))</f>
        <v/>
      </c>
      <c r="AM29">
        <f>IF(AM12, 'existing 1'!AM26 * (1-AM28))</f>
        <v/>
      </c>
      <c r="AN29">
        <f>IF(AN12, 'existing 1'!AN26 * (1-AN28))</f>
        <v/>
      </c>
      <c r="AO29">
        <f>IF(AO12, 'existing 1'!AO26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0.03</v>
      </c>
      <c r="F36" t="n">
        <v>0.03</v>
      </c>
      <c r="G36" t="n">
        <v>0.03</v>
      </c>
      <c r="H36" t="n">
        <v>0.03</v>
      </c>
      <c r="I36" t="n">
        <v>0.03</v>
      </c>
      <c r="J36" t="n">
        <v>0.03</v>
      </c>
      <c r="K36" t="n">
        <v>0.03</v>
      </c>
      <c r="L36" t="n">
        <v>0.03</v>
      </c>
      <c r="M36" t="n">
        <v>0.03</v>
      </c>
      <c r="N36" t="n">
        <v>0.03</v>
      </c>
      <c r="O36" t="n">
        <v>0.03</v>
      </c>
      <c r="P36" t="n">
        <v>0.03</v>
      </c>
      <c r="Q36" t="n">
        <v>0.03</v>
      </c>
      <c r="R36" t="n">
        <v>0.03</v>
      </c>
      <c r="S36" t="n">
        <v>0.03</v>
      </c>
      <c r="T36" t="n">
        <v>0.03</v>
      </c>
      <c r="U36" t="n">
        <v>0.03</v>
      </c>
      <c r="V36" t="n">
        <v>0.03</v>
      </c>
      <c r="W36" t="n">
        <v>0.03</v>
      </c>
      <c r="X36" t="n">
        <v>0.03</v>
      </c>
      <c r="Y36" t="n">
        <v>0.03</v>
      </c>
      <c r="Z36" t="n">
        <v>0.03</v>
      </c>
      <c r="AA36" t="n">
        <v>0.03</v>
      </c>
      <c r="AB36" t="n">
        <v>0.03</v>
      </c>
      <c r="AC36" t="n">
        <v>0.03</v>
      </c>
      <c r="AD36" t="n">
        <v>0.03</v>
      </c>
      <c r="AE36" t="n">
        <v>0.03</v>
      </c>
      <c r="AF36" t="n">
        <v>0.03</v>
      </c>
      <c r="AG36" t="n">
        <v>0.03</v>
      </c>
      <c r="AH36" t="n">
        <v>0.03</v>
      </c>
      <c r="AI36" t="n">
        <v>0.03</v>
      </c>
      <c r="AJ36" t="n">
        <v>0.03</v>
      </c>
      <c r="AK36" t="n">
        <v>0.03</v>
      </c>
      <c r="AL36" t="n">
        <v>0.03</v>
      </c>
      <c r="AM36" t="n">
        <v>0.03</v>
      </c>
      <c r="AN36" t="n">
        <v>0.03</v>
      </c>
      <c r="AO36" t="n">
        <v>0.03</v>
      </c>
    </row>
    <row r="37" spans="1:41">
      <c r="A37" t="s">
        <v>50</v>
      </c>
      <c r="E37" t="n">
        <v>2015</v>
      </c>
      <c r="F37" t="n">
        <v>2015</v>
      </c>
      <c r="G37" t="n">
        <v>2015</v>
      </c>
      <c r="H37" t="n">
        <v>2015</v>
      </c>
      <c r="I37" t="n">
        <v>2015</v>
      </c>
      <c r="J37" t="n">
        <v>2015</v>
      </c>
      <c r="K37" t="n">
        <v>2015</v>
      </c>
      <c r="L37" t="n">
        <v>2015</v>
      </c>
      <c r="M37" t="n">
        <v>2015</v>
      </c>
      <c r="N37" t="n">
        <v>2015</v>
      </c>
      <c r="O37" t="n">
        <v>2015</v>
      </c>
      <c r="P37" t="n">
        <v>2015</v>
      </c>
      <c r="Q37" t="n">
        <v>2015</v>
      </c>
      <c r="R37" t="n">
        <v>2015</v>
      </c>
      <c r="S37" t="n">
        <v>2015</v>
      </c>
      <c r="T37" t="n">
        <v>2015</v>
      </c>
      <c r="U37" t="n">
        <v>2015</v>
      </c>
      <c r="V37" t="n">
        <v>2015</v>
      </c>
      <c r="W37" t="n">
        <v>2015</v>
      </c>
      <c r="X37" t="n">
        <v>2015</v>
      </c>
      <c r="Y37" t="n">
        <v>2015</v>
      </c>
      <c r="Z37" t="n">
        <v>2015</v>
      </c>
      <c r="AA37" t="n">
        <v>2015</v>
      </c>
      <c r="AB37" t="n">
        <v>2015</v>
      </c>
      <c r="AC37" t="n">
        <v>2015</v>
      </c>
      <c r="AD37" t="n">
        <v>2015</v>
      </c>
      <c r="AE37" t="n">
        <v>2015</v>
      </c>
      <c r="AF37" t="n">
        <v>2015</v>
      </c>
      <c r="AG37" t="n">
        <v>2015</v>
      </c>
      <c r="AH37" t="n">
        <v>2015</v>
      </c>
      <c r="AI37" t="n">
        <v>2015</v>
      </c>
      <c r="AJ37" t="n">
        <v>2015</v>
      </c>
      <c r="AK37" t="n">
        <v>2015</v>
      </c>
      <c r="AL37" t="n">
        <v>2015</v>
      </c>
      <c r="AM37" t="n">
        <v>2015</v>
      </c>
      <c r="AN37" t="n">
        <v>2015</v>
      </c>
      <c r="AO37" t="n">
        <v>2015</v>
      </c>
    </row>
    <row r="38" spans="1:41">
      <c r="A38" t="s">
        <v>51</v>
      </c>
      <c r="E38" t="n">
        <v>300000</v>
      </c>
      <c r="F38" t="n">
        <v>300000</v>
      </c>
      <c r="G38" t="n">
        <v>300000</v>
      </c>
      <c r="H38" t="n">
        <v>300000</v>
      </c>
      <c r="I38" t="n">
        <v>300000</v>
      </c>
      <c r="J38" t="n">
        <v>300000</v>
      </c>
      <c r="K38" t="n">
        <v>300000</v>
      </c>
      <c r="L38" t="n">
        <v>300000</v>
      </c>
      <c r="M38" t="n">
        <v>300000</v>
      </c>
      <c r="N38" t="n">
        <v>300000</v>
      </c>
      <c r="O38" t="n">
        <v>300000</v>
      </c>
      <c r="P38" t="n">
        <v>300000</v>
      </c>
      <c r="Q38" t="n">
        <v>300000</v>
      </c>
      <c r="R38" t="n">
        <v>300000</v>
      </c>
      <c r="S38" t="n">
        <v>300000</v>
      </c>
      <c r="T38" t="n">
        <v>300000</v>
      </c>
      <c r="U38" t="n">
        <v>300000</v>
      </c>
      <c r="V38" t="n">
        <v>300000</v>
      </c>
      <c r="W38" t="n">
        <v>300000</v>
      </c>
      <c r="X38" t="n">
        <v>300000</v>
      </c>
      <c r="Y38" t="n">
        <v>300000</v>
      </c>
      <c r="Z38" t="n">
        <v>300000</v>
      </c>
      <c r="AA38" t="n">
        <v>300000</v>
      </c>
      <c r="AB38" t="n">
        <v>300000</v>
      </c>
      <c r="AC38" t="n">
        <v>300000</v>
      </c>
      <c r="AD38" t="n">
        <v>300000</v>
      </c>
      <c r="AE38" t="n">
        <v>300000</v>
      </c>
      <c r="AF38" t="n">
        <v>300000</v>
      </c>
      <c r="AG38" t="n">
        <v>300000</v>
      </c>
      <c r="AH38" t="n">
        <v>300000</v>
      </c>
      <c r="AI38" t="n">
        <v>300000</v>
      </c>
      <c r="AJ38" t="n">
        <v>300000</v>
      </c>
      <c r="AK38" t="n">
        <v>300000</v>
      </c>
      <c r="AL38" t="n">
        <v>300000</v>
      </c>
      <c r="AM38" t="n">
        <v>300000</v>
      </c>
      <c r="AN38" t="n">
        <v>300000</v>
      </c>
      <c r="AO38" t="n">
        <v>300000</v>
      </c>
    </row>
    <row r="39" spans="1:41">
      <c r="A39" t="s">
        <v>52</v>
      </c>
      <c r="E39">
        <f>IF(E12,E38/12*(1+E36)^0)</f>
        <v/>
      </c>
      <c r="F39">
        <f>IF(F12,F38/12*(1+F36)^0)</f>
        <v/>
      </c>
      <c r="G39">
        <f>IF(G12,G38/12*(1+G36)^0)</f>
        <v/>
      </c>
      <c r="H39">
        <f>IF(H12,H38/12*(1+H36)^0)</f>
        <v/>
      </c>
      <c r="I39">
        <f>IF(I12,I38/12*(1+I36)^0)</f>
        <v/>
      </c>
      <c r="J39">
        <f>IF(J12,J38/12*(1+J36)^0)</f>
        <v/>
      </c>
      <c r="K39">
        <f>IF(K12,K38/12*(1+K36)^0)</f>
        <v/>
      </c>
      <c r="L39">
        <f>IF(L12,L38/12*(1+L36)^1)</f>
        <v/>
      </c>
      <c r="M39">
        <f>IF(M12,M38/12*(1+M36)^1)</f>
        <v/>
      </c>
      <c r="N39">
        <f>IF(N12,N38/12*(1+N36)^1)</f>
        <v/>
      </c>
      <c r="O39">
        <f>IF(O12,O38/12*(1+O36)^1)</f>
        <v/>
      </c>
      <c r="P39">
        <f>IF(P12,P38/12*(1+P36)^1)</f>
        <v/>
      </c>
      <c r="Q39">
        <f>IF(Q12,Q38/12*(1+Q36)^1)</f>
        <v/>
      </c>
      <c r="R39">
        <f>IF(R12,R38/12*(1+R36)^1)</f>
        <v/>
      </c>
      <c r="S39">
        <f>IF(S12,S38/12*(1+S36)^1)</f>
        <v/>
      </c>
      <c r="T39">
        <f>IF(T12,T38/12*(1+T36)^1)</f>
        <v/>
      </c>
      <c r="U39">
        <f>IF(U12,U38/12*(1+U36)^1)</f>
        <v/>
      </c>
      <c r="V39">
        <f>IF(V12,V38/12*(1+V36)^1)</f>
        <v/>
      </c>
      <c r="W39">
        <f>IF(W12,W38/12*(1+W36)^1)</f>
        <v/>
      </c>
      <c r="X39">
        <f>IF(X12,X38/12*(1+X36)^2)</f>
        <v/>
      </c>
      <c r="Y39">
        <f>IF(Y12,Y38/12*(1+Y36)^2)</f>
        <v/>
      </c>
      <c r="Z39">
        <f>IF(Z12,Z38/12*(1+Z36)^2)</f>
        <v/>
      </c>
      <c r="AA39">
        <f>IF(AA12,AA38/12*(1+AA36)^2)</f>
        <v/>
      </c>
      <c r="AB39">
        <f>IF(AB12,AB38/12*(1+AB36)^2)</f>
        <v/>
      </c>
      <c r="AC39">
        <f>IF(AC12,AC38/12*(1+AC36)^2)</f>
        <v/>
      </c>
      <c r="AD39">
        <f>IF(AD12,AD38/12*(1+AD36)^2)</f>
        <v/>
      </c>
      <c r="AE39">
        <f>IF(AE12,AE38/12*(1+AE36)^2)</f>
        <v/>
      </c>
      <c r="AF39">
        <f>IF(AF12,AF38/12*(1+AF36)^2)</f>
        <v/>
      </c>
      <c r="AG39">
        <f>IF(AG12,AG38/12*(1+AG36)^2)</f>
        <v/>
      </c>
      <c r="AH39">
        <f>IF(AH12,AH38/12*(1+AH36)^2)</f>
        <v/>
      </c>
      <c r="AI39">
        <f>IF(AI12,AI38/12*(1+AI36)^2)</f>
        <v/>
      </c>
      <c r="AJ39">
        <f>IF(AJ12,AJ38/12*(1+AJ36)^3)</f>
        <v/>
      </c>
      <c r="AK39">
        <f>IF(AK12,AK38/12*(1+AK36)^3)</f>
        <v/>
      </c>
      <c r="AL39">
        <f>IF(AL12,AL38/12*(1+AL36)^3)</f>
        <v/>
      </c>
      <c r="AM39">
        <f>IF(AM12,AM38/12*(1+AM36)^3)</f>
        <v/>
      </c>
      <c r="AN39">
        <f>IF(AN12,AN38/12*(1+AN36)^3)</f>
        <v/>
      </c>
      <c r="AO39">
        <f>IF(AO12,AO38/12*(1+AO36)^3)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  <c r="AF42" t="s">
        <v>54</v>
      </c>
      <c r="AG42" t="s">
        <v>54</v>
      </c>
      <c r="AH42" t="s">
        <v>54</v>
      </c>
      <c r="AI42" t="s">
        <v>54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</row>
    <row r="43" spans="1:41">
      <c r="A43" t="s">
        <v>55</v>
      </c>
      <c r="E43" t="n">
        <v>2000</v>
      </c>
      <c r="F43" t="n">
        <v>2000</v>
      </c>
      <c r="G43" t="n">
        <v>2000</v>
      </c>
      <c r="H43" t="n">
        <v>2000</v>
      </c>
      <c r="I43" t="n">
        <v>2000</v>
      </c>
      <c r="J43" t="n">
        <v>2000</v>
      </c>
      <c r="K43" t="n">
        <v>2000</v>
      </c>
      <c r="L43" t="n">
        <v>2000</v>
      </c>
      <c r="M43" t="n">
        <v>2000</v>
      </c>
      <c r="N43" t="n">
        <v>2000</v>
      </c>
      <c r="O43" t="n">
        <v>2000</v>
      </c>
      <c r="P43" t="n">
        <v>2000</v>
      </c>
      <c r="Q43" t="n">
        <v>2000</v>
      </c>
      <c r="R43" t="n">
        <v>2000</v>
      </c>
      <c r="S43" t="n">
        <v>2000</v>
      </c>
      <c r="T43" t="n">
        <v>2000</v>
      </c>
      <c r="U43" t="n">
        <v>2000</v>
      </c>
      <c r="V43" t="n">
        <v>2000</v>
      </c>
      <c r="W43" t="n">
        <v>2000</v>
      </c>
      <c r="X43" t="n">
        <v>2000</v>
      </c>
      <c r="Y43" t="n">
        <v>2000</v>
      </c>
      <c r="Z43" t="n">
        <v>2000</v>
      </c>
      <c r="AA43" t="n">
        <v>2000</v>
      </c>
      <c r="AB43" t="n">
        <v>2000</v>
      </c>
      <c r="AC43" t="n">
        <v>2000</v>
      </c>
      <c r="AD43" t="n">
        <v>2000</v>
      </c>
      <c r="AE43" t="n">
        <v>2000</v>
      </c>
      <c r="AF43" t="n">
        <v>2000</v>
      </c>
      <c r="AG43" t="n">
        <v>2000</v>
      </c>
      <c r="AH43" t="n">
        <v>2000</v>
      </c>
      <c r="AI43" t="n">
        <v>2000</v>
      </c>
      <c r="AJ43" t="n">
        <v>2000</v>
      </c>
      <c r="AK43" t="n">
        <v>2000</v>
      </c>
      <c r="AL43" t="n">
        <v>2000</v>
      </c>
      <c r="AM43" t="n">
        <v>2000</v>
      </c>
      <c r="AN43" t="n">
        <v>2000</v>
      </c>
      <c r="AO43" t="n">
        <v>2000</v>
      </c>
    </row>
    <row r="44" spans="1:41">
      <c r="A44" t="s">
        <v>56</v>
      </c>
      <c r="E44">
        <f>E43*E12</f>
        <v/>
      </c>
      <c r="F44">
        <f>F43*F12</f>
        <v/>
      </c>
      <c r="G44">
        <f>G43*G12</f>
        <v/>
      </c>
      <c r="H44">
        <f>H43*H12</f>
        <v/>
      </c>
      <c r="I44">
        <f>I43*I12</f>
        <v/>
      </c>
      <c r="J44">
        <f>J43*J12</f>
        <v/>
      </c>
      <c r="K44">
        <f>K43*K12</f>
        <v/>
      </c>
      <c r="L44">
        <f>L43*L12</f>
        <v/>
      </c>
      <c r="M44">
        <f>M43*M12</f>
        <v/>
      </c>
      <c r="N44">
        <f>N43*N12</f>
        <v/>
      </c>
      <c r="O44">
        <f>O43*O12</f>
        <v/>
      </c>
      <c r="P44">
        <f>P43*P12</f>
        <v/>
      </c>
      <c r="Q44">
        <f>Q43*Q12</f>
        <v/>
      </c>
      <c r="R44">
        <f>R43*R12</f>
        <v/>
      </c>
      <c r="S44">
        <f>S43*S12</f>
        <v/>
      </c>
      <c r="T44">
        <f>T43*T12</f>
        <v/>
      </c>
      <c r="U44">
        <f>U43*U12</f>
        <v/>
      </c>
      <c r="V44">
        <f>V43*V12</f>
        <v/>
      </c>
      <c r="W44">
        <f>W43*W12</f>
        <v/>
      </c>
      <c r="X44">
        <f>X43*X12</f>
        <v/>
      </c>
      <c r="Y44">
        <f>Y43*Y12</f>
        <v/>
      </c>
      <c r="Z44">
        <f>Z43*Z12</f>
        <v/>
      </c>
      <c r="AA44">
        <f>AA43*AA12</f>
        <v/>
      </c>
      <c r="AB44">
        <f>AB43*AB12</f>
        <v/>
      </c>
      <c r="AC44">
        <f>AC43*AC12</f>
        <v/>
      </c>
      <c r="AD44">
        <f>AD43*AD12</f>
        <v/>
      </c>
      <c r="AE44">
        <f>AE43*AE12</f>
        <v/>
      </c>
      <c r="AF44">
        <f>AF43*AF12</f>
        <v/>
      </c>
      <c r="AG44">
        <f>AG43*AG12</f>
        <v/>
      </c>
      <c r="AH44">
        <f>AH43*AH12</f>
        <v/>
      </c>
      <c r="AI44">
        <f>AI43*AI12</f>
        <v/>
      </c>
      <c r="AJ44">
        <f>AJ43*AJ12</f>
        <v/>
      </c>
      <c r="AK44">
        <f>AK43*AK12</f>
        <v/>
      </c>
      <c r="AL44">
        <f>AL43*AL12</f>
        <v/>
      </c>
      <c r="AM44">
        <f>AM43*AM12</f>
        <v/>
      </c>
      <c r="AN44">
        <f>AN43*AN12</f>
        <v/>
      </c>
      <c r="AO44">
        <f>AO43*AO12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0.05</v>
      </c>
      <c r="F47" t="n">
        <v>0.05</v>
      </c>
      <c r="G47" t="n">
        <v>0.05</v>
      </c>
      <c r="H47" t="n">
        <v>0.05</v>
      </c>
      <c r="I47" t="n">
        <v>0.05</v>
      </c>
      <c r="J47" t="n">
        <v>0.05</v>
      </c>
      <c r="K47" t="n">
        <v>0.05</v>
      </c>
      <c r="L47" t="n">
        <v>0.05</v>
      </c>
      <c r="M47" t="n">
        <v>0.05</v>
      </c>
      <c r="N47" t="n">
        <v>0.05</v>
      </c>
      <c r="O47" t="n">
        <v>0.05</v>
      </c>
      <c r="P47" t="n">
        <v>0.05</v>
      </c>
      <c r="Q47" t="n">
        <v>0.05</v>
      </c>
      <c r="R47" t="n">
        <v>0.05</v>
      </c>
      <c r="S47" t="n">
        <v>0.05</v>
      </c>
      <c r="T47" t="n">
        <v>0.05</v>
      </c>
      <c r="U47" t="n">
        <v>0.05</v>
      </c>
      <c r="V47" t="n">
        <v>0.05</v>
      </c>
      <c r="W47" t="n">
        <v>0.05</v>
      </c>
      <c r="X47" t="n">
        <v>0.05</v>
      </c>
      <c r="Y47" t="n">
        <v>0.05</v>
      </c>
      <c r="Z47" t="n">
        <v>0.05</v>
      </c>
      <c r="AA47" t="n">
        <v>0.05</v>
      </c>
      <c r="AB47" t="n">
        <v>0.05</v>
      </c>
      <c r="AC47" t="n">
        <v>0.05</v>
      </c>
      <c r="AD47" t="n">
        <v>0.05</v>
      </c>
      <c r="AE47" t="n">
        <v>0.05</v>
      </c>
      <c r="AF47" t="n">
        <v>0.05</v>
      </c>
      <c r="AG47" t="n">
        <v>0.05</v>
      </c>
      <c r="AH47" t="n">
        <v>0.05</v>
      </c>
      <c r="AI47" t="n">
        <v>0.05</v>
      </c>
      <c r="AJ47" t="n">
        <v>0.05</v>
      </c>
      <c r="AK47" t="n">
        <v>0.05</v>
      </c>
      <c r="AL47" t="n">
        <v>0.05</v>
      </c>
      <c r="AM47" t="n">
        <v>0.05</v>
      </c>
      <c r="AN47" t="n">
        <v>0.05</v>
      </c>
      <c r="AO47" t="n">
        <v>0.05</v>
      </c>
    </row>
    <row r="48" spans="1:41">
      <c r="A48" t="s">
        <v>58</v>
      </c>
      <c r="E48" t="s">
        <v>59</v>
      </c>
      <c r="F48" t="s">
        <v>59</v>
      </c>
      <c r="G48" t="s">
        <v>59</v>
      </c>
      <c r="H48" t="s">
        <v>59</v>
      </c>
      <c r="I48" t="s">
        <v>59</v>
      </c>
      <c r="J48" t="s">
        <v>59</v>
      </c>
      <c r="K48" t="s">
        <v>59</v>
      </c>
      <c r="L48" t="s">
        <v>59</v>
      </c>
      <c r="M48" t="s">
        <v>59</v>
      </c>
      <c r="N48" t="s">
        <v>59</v>
      </c>
      <c r="O48" t="s">
        <v>59</v>
      </c>
      <c r="P48" t="s">
        <v>59</v>
      </c>
      <c r="Q48" t="s">
        <v>59</v>
      </c>
      <c r="R48" t="s">
        <v>59</v>
      </c>
      <c r="S48" t="s">
        <v>59</v>
      </c>
      <c r="T48" t="s">
        <v>59</v>
      </c>
      <c r="U48" t="s">
        <v>59</v>
      </c>
      <c r="V48" t="s">
        <v>59</v>
      </c>
      <c r="W48" t="s">
        <v>59</v>
      </c>
      <c r="X48" t="s">
        <v>59</v>
      </c>
      <c r="Y48" t="s">
        <v>59</v>
      </c>
      <c r="Z48" t="s">
        <v>59</v>
      </c>
      <c r="AA48" t="s">
        <v>59</v>
      </c>
      <c r="AB48" t="s">
        <v>59</v>
      </c>
      <c r="AC48" t="s">
        <v>59</v>
      </c>
      <c r="AD48" t="s">
        <v>59</v>
      </c>
      <c r="AE48" t="s">
        <v>59</v>
      </c>
      <c r="AF48" t="s">
        <v>59</v>
      </c>
      <c r="AG48" t="s">
        <v>59</v>
      </c>
      <c r="AH48" t="s">
        <v>59</v>
      </c>
      <c r="AI48" t="s">
        <v>59</v>
      </c>
      <c r="AJ48" t="s">
        <v>59</v>
      </c>
      <c r="AK48" t="s">
        <v>59</v>
      </c>
      <c r="AL48" t="s">
        <v>59</v>
      </c>
      <c r="AM48" t="s">
        <v>59</v>
      </c>
      <c r="AN48" t="s">
        <v>59</v>
      </c>
      <c r="AO48" t="s">
        <v>59</v>
      </c>
    </row>
    <row r="49" spans="1:41">
      <c r="A49" t="s">
        <v>60</v>
      </c>
      <c r="E49" t="n">
        <v>2000</v>
      </c>
      <c r="F49" t="n">
        <v>2000</v>
      </c>
      <c r="G49" t="n">
        <v>2000</v>
      </c>
      <c r="H49" t="n">
        <v>2000</v>
      </c>
      <c r="I49" t="n">
        <v>2000</v>
      </c>
      <c r="J49" t="n">
        <v>2000</v>
      </c>
      <c r="K49" t="n">
        <v>2000</v>
      </c>
      <c r="L49" t="n">
        <v>2000</v>
      </c>
      <c r="M49" t="n">
        <v>2000</v>
      </c>
      <c r="N49" t="n">
        <v>2000</v>
      </c>
      <c r="O49" t="n">
        <v>2000</v>
      </c>
      <c r="P49" t="n">
        <v>2000</v>
      </c>
      <c r="Q49" t="n">
        <v>2000</v>
      </c>
      <c r="R49" t="n">
        <v>2000</v>
      </c>
      <c r="S49" t="n">
        <v>2000</v>
      </c>
      <c r="T49" t="n">
        <v>2000</v>
      </c>
      <c r="U49" t="n">
        <v>2000</v>
      </c>
      <c r="V49" t="n">
        <v>2000</v>
      </c>
      <c r="W49" t="n">
        <v>2000</v>
      </c>
      <c r="X49" t="n">
        <v>2000</v>
      </c>
      <c r="Y49" t="n">
        <v>2000</v>
      </c>
      <c r="Z49" t="n">
        <v>2000</v>
      </c>
      <c r="AA49" t="n">
        <v>2000</v>
      </c>
      <c r="AB49" t="n">
        <v>2000</v>
      </c>
      <c r="AC49" t="n">
        <v>2000</v>
      </c>
      <c r="AD49" t="n">
        <v>2000</v>
      </c>
      <c r="AE49" t="n">
        <v>2000</v>
      </c>
      <c r="AF49" t="n">
        <v>2000</v>
      </c>
      <c r="AG49" t="n">
        <v>2000</v>
      </c>
      <c r="AH49" t="n">
        <v>2000</v>
      </c>
      <c r="AI49" t="n">
        <v>2000</v>
      </c>
      <c r="AJ49" t="n">
        <v>2000</v>
      </c>
      <c r="AK49" t="n">
        <v>2000</v>
      </c>
      <c r="AL49" t="n">
        <v>2000</v>
      </c>
      <c r="AM49" t="n">
        <v>2000</v>
      </c>
      <c r="AN49" t="n">
        <v>2000</v>
      </c>
      <c r="AO49" t="n">
        <v>2000</v>
      </c>
    </row>
    <row r="50" spans="1:41">
      <c r="A50" t="s">
        <v>61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  <c r="AA50" t="n">
        <v>100</v>
      </c>
      <c r="AB50" t="n">
        <v>100</v>
      </c>
      <c r="AC50" t="n">
        <v>100</v>
      </c>
      <c r="AD50" t="n">
        <v>100</v>
      </c>
      <c r="AE50" t="n">
        <v>100</v>
      </c>
      <c r="AF50" t="n">
        <v>100</v>
      </c>
      <c r="AG50" t="n">
        <v>100</v>
      </c>
      <c r="AH50" t="n">
        <v>100</v>
      </c>
      <c r="AI50" t="n">
        <v>100</v>
      </c>
      <c r="AJ50" t="n">
        <v>100</v>
      </c>
      <c r="AK50" t="n">
        <v>100</v>
      </c>
      <c r="AL50" t="n">
        <v>100</v>
      </c>
      <c r="AM50" t="n">
        <v>100</v>
      </c>
      <c r="AN50" t="n">
        <v>100</v>
      </c>
      <c r="AO50" t="n">
        <v>100</v>
      </c>
    </row>
    <row r="51" spans="1:41">
      <c r="A51" t="s">
        <v>62</v>
      </c>
      <c r="E51">
        <f>MIN(+MAX(+'existing 1'!E45*E47, E50), E49)</f>
        <v/>
      </c>
      <c r="F51">
        <f>MIN(+MAX(+'existing 1'!F45*F47, F50), F49)</f>
        <v/>
      </c>
      <c r="G51">
        <f>MIN(+MAX(+'existing 1'!G45*G47, G50), G49)</f>
        <v/>
      </c>
      <c r="H51">
        <f>MIN(+MAX(+'existing 1'!H45*H47, H50), H49)</f>
        <v/>
      </c>
      <c r="I51">
        <f>MIN(+MAX(+'existing 1'!I45*I47, I50), I49)</f>
        <v/>
      </c>
      <c r="J51">
        <f>MIN(+MAX(+'existing 1'!J45*J47, J50), J49)</f>
        <v/>
      </c>
      <c r="K51">
        <f>MIN(+MAX(+'existing 1'!K45*K47, K50), K49)</f>
        <v/>
      </c>
      <c r="L51">
        <f>MIN(+MAX(+'existing 1'!L45*L47, L50), L49)</f>
        <v/>
      </c>
      <c r="M51">
        <f>MIN(+MAX(+'existing 1'!M45*M47, M50), M49)</f>
        <v/>
      </c>
      <c r="N51">
        <f>MIN(+MAX(+'existing 1'!N45*N47, N50), N49)</f>
        <v/>
      </c>
      <c r="O51">
        <f>MIN(+MAX(+'existing 1'!O45*O47, O50), O49)</f>
        <v/>
      </c>
      <c r="P51">
        <f>MIN(+MAX(+'existing 1'!P45*P47, P50), P49)</f>
        <v/>
      </c>
      <c r="Q51">
        <f>MIN(+MAX(+'existing 1'!Q45*Q47, Q50), Q49)</f>
        <v/>
      </c>
      <c r="R51">
        <f>MIN(+MAX(+'existing 1'!R45*R47, R50), R49)</f>
        <v/>
      </c>
      <c r="S51">
        <f>MIN(+MAX(+'existing 1'!S45*S47, S50), S49)</f>
        <v/>
      </c>
      <c r="T51">
        <f>MIN(+MAX(+'existing 1'!T45*T47, T50), T49)</f>
        <v/>
      </c>
      <c r="U51">
        <f>MIN(+MAX(+'existing 1'!U45*U47, U50), U49)</f>
        <v/>
      </c>
      <c r="V51">
        <f>MIN(+MAX(+'existing 1'!V45*V47, V50), V49)</f>
        <v/>
      </c>
      <c r="W51">
        <f>MIN(+MAX(+'existing 1'!W45*W47, W50), W49)</f>
        <v/>
      </c>
      <c r="X51">
        <f>MIN(+MAX(+'existing 1'!X45*X47, X50), X49)</f>
        <v/>
      </c>
      <c r="Y51">
        <f>MIN(+MAX(+'existing 1'!Y45*Y47, Y50), Y49)</f>
        <v/>
      </c>
      <c r="Z51">
        <f>MIN(+MAX(+'existing 1'!Z45*Z47, Z50), Z49)</f>
        <v/>
      </c>
      <c r="AA51">
        <f>MIN(+MAX(+'existing 1'!AA45*AA47, AA50), AA49)</f>
        <v/>
      </c>
      <c r="AB51">
        <f>MIN(+MAX(+'existing 1'!AB45*AB47, AB50), AB49)</f>
        <v/>
      </c>
      <c r="AC51">
        <f>MIN(+MAX(+'existing 1'!AC45*AC47, AC50), AC49)</f>
        <v/>
      </c>
      <c r="AD51">
        <f>MIN(+MAX(+'existing 1'!AD45*AD47, AD50), AD49)</f>
        <v/>
      </c>
      <c r="AE51">
        <f>MIN(+MAX(+'existing 1'!AE45*AE47, AE50), AE49)</f>
        <v/>
      </c>
      <c r="AF51">
        <f>MIN(+MAX(+'existing 1'!AF45*AF47, AF50), AF49)</f>
        <v/>
      </c>
      <c r="AG51">
        <f>MIN(+MAX(+'existing 1'!AG45*AG47, AG50), AG49)</f>
        <v/>
      </c>
      <c r="AH51">
        <f>MIN(+MAX(+'existing 1'!AH45*AH47, AH50), AH49)</f>
        <v/>
      </c>
      <c r="AI51">
        <f>'existing 1'!AI45*AI47</f>
        <v/>
      </c>
      <c r="AJ51">
        <f>'existing 1'!AJ45*AJ47</f>
        <v/>
      </c>
      <c r="AK51">
        <f>'existing 1'!AK45*AK47</f>
        <v/>
      </c>
      <c r="AL51">
        <f>'existing 1'!AL45*AL47</f>
        <v/>
      </c>
      <c r="AM51">
        <f>'existing 1'!AM45*AM47</f>
        <v/>
      </c>
      <c r="AN51">
        <f>'existing 1'!AN45*AN47</f>
        <v/>
      </c>
      <c r="AO51">
        <f>'existing 1'!AO45*AO47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s">
        <v>59</v>
      </c>
      <c r="F57" t="s">
        <v>59</v>
      </c>
      <c r="G57" t="s">
        <v>59</v>
      </c>
      <c r="H57" t="s">
        <v>59</v>
      </c>
      <c r="I57" t="s">
        <v>59</v>
      </c>
      <c r="J57" t="s">
        <v>59</v>
      </c>
      <c r="K57" t="s">
        <v>59</v>
      </c>
      <c r="L57" t="s">
        <v>59</v>
      </c>
      <c r="M57" t="s">
        <v>59</v>
      </c>
      <c r="N57" t="s">
        <v>59</v>
      </c>
      <c r="O57" t="s">
        <v>59</v>
      </c>
      <c r="P57" t="s">
        <v>59</v>
      </c>
      <c r="Q57" t="s">
        <v>59</v>
      </c>
      <c r="R57" t="s">
        <v>59</v>
      </c>
      <c r="S57" t="s">
        <v>59</v>
      </c>
      <c r="T57" t="s">
        <v>59</v>
      </c>
      <c r="U57" t="s">
        <v>59</v>
      </c>
      <c r="V57" t="s">
        <v>59</v>
      </c>
      <c r="W57" t="s">
        <v>59</v>
      </c>
      <c r="X57" t="s">
        <v>59</v>
      </c>
      <c r="Y57" t="s">
        <v>59</v>
      </c>
      <c r="Z57" t="s">
        <v>59</v>
      </c>
      <c r="AA57" t="s">
        <v>59</v>
      </c>
      <c r="AB57" t="s">
        <v>59</v>
      </c>
      <c r="AC57" t="s">
        <v>59</v>
      </c>
      <c r="AD57" t="s">
        <v>59</v>
      </c>
      <c r="AE57" t="s">
        <v>59</v>
      </c>
      <c r="AF57" t="s">
        <v>59</v>
      </c>
      <c r="AG57" t="s">
        <v>59</v>
      </c>
      <c r="AH57" t="s">
        <v>59</v>
      </c>
      <c r="AI57" t="s">
        <v>59</v>
      </c>
      <c r="AJ57" t="s">
        <v>59</v>
      </c>
      <c r="AK57" t="s">
        <v>59</v>
      </c>
      <c r="AL57" t="s">
        <v>59</v>
      </c>
      <c r="AM57" t="s">
        <v>59</v>
      </c>
      <c r="AN57" t="s">
        <v>59</v>
      </c>
      <c r="AO57" t="s">
        <v>59</v>
      </c>
    </row>
    <row r="58" spans="1:41">
      <c r="A58" t="s">
        <v>65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  <c r="AA58" t="n">
        <v>100</v>
      </c>
      <c r="AB58" t="n">
        <v>100</v>
      </c>
      <c r="AC58" t="n">
        <v>100</v>
      </c>
      <c r="AD58" t="n">
        <v>100</v>
      </c>
      <c r="AE58" t="n">
        <v>100</v>
      </c>
      <c r="AF58" t="n">
        <v>100</v>
      </c>
      <c r="AG58" t="n">
        <v>100</v>
      </c>
      <c r="AH58" t="n">
        <v>100</v>
      </c>
      <c r="AI58" t="n">
        <v>100</v>
      </c>
      <c r="AJ58" t="n">
        <v>100</v>
      </c>
      <c r="AK58" t="n">
        <v>100</v>
      </c>
      <c r="AL58" t="n">
        <v>100</v>
      </c>
      <c r="AM58" t="n">
        <v>100</v>
      </c>
      <c r="AN58" t="n">
        <v>100</v>
      </c>
      <c r="AO58" t="n">
        <v>100</v>
      </c>
    </row>
    <row r="59" spans="1:41">
      <c r="A59" t="s">
        <v>66</v>
      </c>
      <c r="E59">
        <f>MAX(+'existing 1'!E45*E56, E58)</f>
        <v/>
      </c>
      <c r="F59">
        <f>MAX(+'existing 1'!F45*F56, F58)</f>
        <v/>
      </c>
      <c r="G59">
        <f>MAX(+'existing 1'!G45*G56, G58)</f>
        <v/>
      </c>
      <c r="H59">
        <f>MAX(+'existing 1'!H45*H56, H58)</f>
        <v/>
      </c>
      <c r="I59">
        <f>MAX(+'existing 1'!I45*I56, I58)</f>
        <v/>
      </c>
      <c r="J59">
        <f>MAX(+'existing 1'!J45*J56, J58)</f>
        <v/>
      </c>
      <c r="K59">
        <f>MAX(+'existing 1'!K45*K56, K58)</f>
        <v/>
      </c>
      <c r="L59">
        <f>MAX(+'existing 1'!L45*L56, L58)</f>
        <v/>
      </c>
      <c r="M59">
        <f>MAX(+'existing 1'!M45*M56, M58)</f>
        <v/>
      </c>
      <c r="N59">
        <f>MAX(+'existing 1'!N45*N56, N58)</f>
        <v/>
      </c>
      <c r="O59">
        <f>MAX(+'existing 1'!O45*O56, O58)</f>
        <v/>
      </c>
      <c r="P59">
        <f>MAX(+'existing 1'!P45*P56, P58)</f>
        <v/>
      </c>
      <c r="Q59">
        <f>MAX(+'existing 1'!Q45*Q56, Q58)</f>
        <v/>
      </c>
      <c r="R59">
        <f>MAX(+'existing 1'!R45*R56, R58)</f>
        <v/>
      </c>
      <c r="S59">
        <f>MAX(+'existing 1'!S45*S56, S58)</f>
        <v/>
      </c>
      <c r="T59">
        <f>MAX(+'existing 1'!T45*T56, T58)</f>
        <v/>
      </c>
      <c r="U59">
        <f>MAX(+'existing 1'!U45*U56, U58)</f>
        <v/>
      </c>
      <c r="V59">
        <f>MAX(+'existing 1'!V45*V56, V58)</f>
        <v/>
      </c>
      <c r="W59">
        <f>MAX(+'existing 1'!W45*W56, W58)</f>
        <v/>
      </c>
      <c r="X59">
        <f>MAX(+'existing 1'!X45*X56, X58)</f>
        <v/>
      </c>
      <c r="Y59">
        <f>MAX(+'existing 1'!Y45*Y56, Y58)</f>
        <v/>
      </c>
      <c r="Z59">
        <f>MAX(+'existing 1'!Z45*Z56, Z58)</f>
        <v/>
      </c>
      <c r="AA59">
        <f>MAX(+'existing 1'!AA45*AA56, AA58)</f>
        <v/>
      </c>
      <c r="AB59">
        <f>MAX(+'existing 1'!AB45*AB56, AB58)</f>
        <v/>
      </c>
      <c r="AC59">
        <f>MAX(+'existing 1'!AC45*AC56, AC58)</f>
        <v/>
      </c>
      <c r="AD59">
        <f>MAX(+'existing 1'!AD45*AD56, AD58)</f>
        <v/>
      </c>
      <c r="AE59">
        <f>MAX(+'existing 1'!AE45*AE56, AE58)</f>
        <v/>
      </c>
      <c r="AF59">
        <f>MAX(+'existing 1'!AF45*AF56, AF58)</f>
        <v/>
      </c>
      <c r="AG59">
        <f>MAX(+'existing 1'!AG45*AG56, AG58)</f>
        <v/>
      </c>
      <c r="AH59">
        <f>MAX(+'existing 1'!AH45*AH56, AH58)</f>
        <v/>
      </c>
      <c r="AI59">
        <f>'existing 1'!AI45*AI56</f>
        <v/>
      </c>
      <c r="AJ59">
        <f>'existing 1'!AJ45*AJ56</f>
        <v/>
      </c>
      <c r="AK59">
        <f>'existing 1'!AK45*AK56</f>
        <v/>
      </c>
      <c r="AL59">
        <f>'existing 1'!AL45*AL56</f>
        <v/>
      </c>
      <c r="AM59">
        <f>'existing 1'!AM45*AM56</f>
        <v/>
      </c>
      <c r="AN59">
        <f>'existing 1'!AN45*AN56</f>
        <v/>
      </c>
      <c r="AO59">
        <f>'existing 1'!AO45*AO56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 t="s">
        <v>68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68</v>
      </c>
      <c r="AA62" t="s">
        <v>68</v>
      </c>
      <c r="AB62" t="s">
        <v>68</v>
      </c>
      <c r="AC62" t="s">
        <v>68</v>
      </c>
      <c r="AD62" t="s">
        <v>68</v>
      </c>
      <c r="AE62" t="s">
        <v>68</v>
      </c>
      <c r="AF62" t="s">
        <v>68</v>
      </c>
      <c r="AG62" t="s">
        <v>68</v>
      </c>
      <c r="AH62" t="s">
        <v>68</v>
      </c>
      <c r="AI62" t="s">
        <v>68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</row>
    <row r="63" spans="1:41">
      <c r="A63" t="s">
        <v>69</v>
      </c>
      <c r="E63" t="n">
        <v>500</v>
      </c>
      <c r="F63" t="n">
        <v>500</v>
      </c>
      <c r="G63" t="n">
        <v>500</v>
      </c>
      <c r="H63" t="n">
        <v>500</v>
      </c>
      <c r="I63" t="n">
        <v>500</v>
      </c>
      <c r="J63" t="n">
        <v>500</v>
      </c>
      <c r="K63" t="n">
        <v>500</v>
      </c>
      <c r="L63" t="n">
        <v>500</v>
      </c>
      <c r="M63" t="n">
        <v>500</v>
      </c>
      <c r="N63" t="n">
        <v>500</v>
      </c>
      <c r="O63" t="n">
        <v>500</v>
      </c>
      <c r="P63" t="n">
        <v>500</v>
      </c>
      <c r="Q63" t="n">
        <v>500</v>
      </c>
      <c r="R63" t="n">
        <v>500</v>
      </c>
      <c r="S63" t="n">
        <v>500</v>
      </c>
      <c r="T63" t="n">
        <v>500</v>
      </c>
      <c r="U63" t="n">
        <v>500</v>
      </c>
      <c r="V63" t="n">
        <v>500</v>
      </c>
      <c r="W63" t="n">
        <v>500</v>
      </c>
      <c r="X63" t="n">
        <v>500</v>
      </c>
      <c r="Y63" t="n">
        <v>500</v>
      </c>
      <c r="Z63" t="n">
        <v>500</v>
      </c>
      <c r="AA63" t="n">
        <v>500</v>
      </c>
      <c r="AB63" t="n">
        <v>500</v>
      </c>
      <c r="AC63" t="n">
        <v>500</v>
      </c>
      <c r="AD63" t="n">
        <v>500</v>
      </c>
      <c r="AE63" t="n">
        <v>500</v>
      </c>
      <c r="AF63" t="n">
        <v>500</v>
      </c>
      <c r="AG63" t="n">
        <v>500</v>
      </c>
      <c r="AH63" t="n">
        <v>500</v>
      </c>
      <c r="AI63" t="n">
        <v>500</v>
      </c>
      <c r="AJ63" t="n">
        <v>500</v>
      </c>
      <c r="AK63" t="n">
        <v>500</v>
      </c>
      <c r="AL63" t="n">
        <v>500</v>
      </c>
      <c r="AM63" t="n">
        <v>500</v>
      </c>
      <c r="AN63" t="n">
        <v>500</v>
      </c>
      <c r="AO63" t="n">
        <v>500</v>
      </c>
    </row>
    <row r="64" spans="1:41">
      <c r="A64" t="s">
        <v>70</v>
      </c>
      <c r="E64">
        <f>E63*E12</f>
        <v/>
      </c>
      <c r="F64">
        <f>F63*F12</f>
        <v/>
      </c>
      <c r="G64">
        <f>G63*G12</f>
        <v/>
      </c>
      <c r="H64">
        <f>H63*H12</f>
        <v/>
      </c>
      <c r="I64">
        <f>I63*I12</f>
        <v/>
      </c>
      <c r="J64">
        <f>J63*J12</f>
        <v/>
      </c>
      <c r="K64">
        <f>K63*K12</f>
        <v/>
      </c>
      <c r="L64">
        <f>L63*L12</f>
        <v/>
      </c>
      <c r="M64">
        <f>M63*M12</f>
        <v/>
      </c>
      <c r="N64">
        <f>N63*N12</f>
        <v/>
      </c>
      <c r="O64">
        <f>O63*O12</f>
        <v/>
      </c>
      <c r="P64">
        <f>P63*P12</f>
        <v/>
      </c>
      <c r="Q64">
        <f>Q63*Q12</f>
        <v/>
      </c>
      <c r="R64">
        <f>R63*R12</f>
        <v/>
      </c>
      <c r="S64">
        <f>S63*S12</f>
        <v/>
      </c>
      <c r="T64">
        <f>T63*T12</f>
        <v/>
      </c>
      <c r="U64">
        <f>U63*U12</f>
        <v/>
      </c>
      <c r="V64">
        <f>V63*V12</f>
        <v/>
      </c>
      <c r="W64">
        <f>W63*W12</f>
        <v/>
      </c>
      <c r="X64">
        <f>X63*X12</f>
        <v/>
      </c>
      <c r="Y64">
        <f>Y63*Y12</f>
        <v/>
      </c>
      <c r="Z64">
        <f>Z63*Z12</f>
        <v/>
      </c>
      <c r="AA64">
        <f>AA63*AA12</f>
        <v/>
      </c>
      <c r="AB64">
        <f>AB63*AB12</f>
        <v/>
      </c>
      <c r="AC64">
        <f>AC63*AC12</f>
        <v/>
      </c>
      <c r="AD64">
        <f>AD63*AD12</f>
        <v/>
      </c>
      <c r="AE64">
        <f>AE63*AE12</f>
        <v/>
      </c>
      <c r="AF64">
        <f>AF63*AF12</f>
        <v/>
      </c>
      <c r="AG64">
        <f>AG63*AG12</f>
        <v/>
      </c>
      <c r="AH64">
        <f>AH63*AH12</f>
        <v/>
      </c>
      <c r="AI64">
        <f>AI63*AI12</f>
        <v/>
      </c>
      <c r="AJ64">
        <f>AJ63*AJ12</f>
        <v/>
      </c>
      <c r="AK64">
        <f>AK63*AK12</f>
        <v/>
      </c>
      <c r="AL64">
        <f>AL63*AL12</f>
        <v/>
      </c>
      <c r="AM64">
        <f>AM63*AM12</f>
        <v/>
      </c>
      <c r="AN64">
        <f>AN63*AN12</f>
        <v/>
      </c>
      <c r="AO64">
        <f>AO63*AO12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1'!E60+'existing 1'!E65</f>
        <v/>
      </c>
      <c r="F66">
        <f>'existing 1'!F60+'existing 1'!F65</f>
        <v/>
      </c>
      <c r="G66">
        <f>'existing 1'!G60+'existing 1'!G65</f>
        <v/>
      </c>
      <c r="H66">
        <f>'existing 1'!H60+'existing 1'!H65</f>
        <v/>
      </c>
      <c r="I66">
        <f>'existing 1'!I60+'existing 1'!I65</f>
        <v/>
      </c>
      <c r="J66">
        <f>'existing 1'!J60+'existing 1'!J65</f>
        <v/>
      </c>
      <c r="K66">
        <f>'existing 1'!K60+'existing 1'!K65</f>
        <v/>
      </c>
      <c r="L66">
        <f>'existing 1'!L60+'existing 1'!L65</f>
        <v/>
      </c>
      <c r="M66">
        <f>'existing 1'!M60+'existing 1'!M65</f>
        <v/>
      </c>
      <c r="N66">
        <f>'existing 1'!N60+'existing 1'!N65</f>
        <v/>
      </c>
      <c r="O66">
        <f>'existing 1'!O60+'existing 1'!O65</f>
        <v/>
      </c>
      <c r="P66">
        <f>'existing 1'!P60+'existing 1'!P65</f>
        <v/>
      </c>
      <c r="Q66">
        <f>'existing 1'!Q60+'existing 1'!Q65</f>
        <v/>
      </c>
      <c r="R66">
        <f>'existing 1'!R60+'existing 1'!R65</f>
        <v/>
      </c>
      <c r="S66">
        <f>'existing 1'!S60+'existing 1'!S65</f>
        <v/>
      </c>
      <c r="T66">
        <f>'existing 1'!T60+'existing 1'!T65</f>
        <v/>
      </c>
      <c r="U66">
        <f>'existing 1'!U60+'existing 1'!U65</f>
        <v/>
      </c>
      <c r="V66">
        <f>'existing 1'!V60+'existing 1'!V65</f>
        <v/>
      </c>
      <c r="W66">
        <f>'existing 1'!W60+'existing 1'!W65</f>
        <v/>
      </c>
      <c r="X66">
        <f>'existing 1'!X60+'existing 1'!X65</f>
        <v/>
      </c>
      <c r="Y66">
        <f>'existing 1'!Y60+'existing 1'!Y65</f>
        <v/>
      </c>
      <c r="Z66">
        <f>'existing 1'!Z60+'existing 1'!Z65</f>
        <v/>
      </c>
      <c r="AA66">
        <f>'existing 1'!AA60+'existing 1'!AA65</f>
        <v/>
      </c>
      <c r="AB66">
        <f>'existing 1'!AB60+'existing 1'!AB65</f>
        <v/>
      </c>
      <c r="AC66">
        <f>'existing 1'!AC60+'existing 1'!AC65</f>
        <v/>
      </c>
      <c r="AD66">
        <f>'existing 1'!AD60+'existing 1'!AD65</f>
        <v/>
      </c>
      <c r="AE66">
        <f>'existing 1'!AE60+'existing 1'!AE65</f>
        <v/>
      </c>
      <c r="AF66">
        <f>'existing 1'!AF60+'existing 1'!AF65</f>
        <v/>
      </c>
      <c r="AG66">
        <f>'existing 1'!AG60+'existing 1'!AG65</f>
        <v/>
      </c>
      <c r="AH66">
        <f>'existing 1'!AH60+'existing 1'!AH65</f>
        <v/>
      </c>
      <c r="AI66">
        <f>'existing 1'!AI60+'existing 1'!AI65</f>
        <v/>
      </c>
      <c r="AJ66">
        <f>'existing 1'!AJ60+'existing 1'!AJ65</f>
        <v/>
      </c>
      <c r="AK66">
        <f>'existing 1'!AK60+'existing 1'!AK65</f>
        <v/>
      </c>
      <c r="AL66">
        <f>'existing 1'!AL60+'existing 1'!AL65</f>
        <v/>
      </c>
      <c r="AM66">
        <f>'existing 1'!AM60+'existing 1'!AM65</f>
        <v/>
      </c>
      <c r="AN66">
        <f>'existing 1'!AN60+'existing 1'!AN65</f>
        <v/>
      </c>
      <c r="AO66">
        <f>'existing 1'!AO60+'existing 1'!AO65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1'!E34+'existing 1'!E40+'existing 1'!E45+'existing 1'!E52+'existing 1'!E67</f>
        <v/>
      </c>
      <c r="F68">
        <f>'existing 1'!F34+'existing 1'!F40+'existing 1'!F45+'existing 1'!F52+'existing 1'!F67</f>
        <v/>
      </c>
      <c r="G68">
        <f>'existing 1'!G34+'existing 1'!G40+'existing 1'!G45+'existing 1'!G52+'existing 1'!G67</f>
        <v/>
      </c>
      <c r="H68">
        <f>'existing 1'!H34+'existing 1'!H40+'existing 1'!H45+'existing 1'!H52+'existing 1'!H67</f>
        <v/>
      </c>
      <c r="I68">
        <f>'existing 1'!I34+'existing 1'!I40+'existing 1'!I45+'existing 1'!I52+'existing 1'!I67</f>
        <v/>
      </c>
      <c r="J68">
        <f>'existing 1'!J34+'existing 1'!J40+'existing 1'!J45+'existing 1'!J52+'existing 1'!J67</f>
        <v/>
      </c>
      <c r="K68">
        <f>'existing 1'!K34+'existing 1'!K40+'existing 1'!K45+'existing 1'!K52+'existing 1'!K67</f>
        <v/>
      </c>
      <c r="L68">
        <f>'existing 1'!L34+'existing 1'!L40+'existing 1'!L45+'existing 1'!L52+'existing 1'!L67</f>
        <v/>
      </c>
      <c r="M68">
        <f>'existing 1'!M34+'existing 1'!M40+'existing 1'!M45+'existing 1'!M52+'existing 1'!M67</f>
        <v/>
      </c>
      <c r="N68">
        <f>'existing 1'!N34+'existing 1'!N40+'existing 1'!N45+'existing 1'!N52+'existing 1'!N67</f>
        <v/>
      </c>
      <c r="O68">
        <f>'existing 1'!O34+'existing 1'!O40+'existing 1'!O45+'existing 1'!O52+'existing 1'!O67</f>
        <v/>
      </c>
      <c r="P68">
        <f>'existing 1'!P34+'existing 1'!P40+'existing 1'!P45+'existing 1'!P52+'existing 1'!P67</f>
        <v/>
      </c>
      <c r="Q68">
        <f>'existing 1'!Q34+'existing 1'!Q40+'existing 1'!Q45+'existing 1'!Q52+'existing 1'!Q67</f>
        <v/>
      </c>
      <c r="R68">
        <f>'existing 1'!R34+'existing 1'!R40+'existing 1'!R45+'existing 1'!R52+'existing 1'!R67</f>
        <v/>
      </c>
      <c r="S68">
        <f>'existing 1'!S34+'existing 1'!S40+'existing 1'!S45+'existing 1'!S52+'existing 1'!S67</f>
        <v/>
      </c>
      <c r="T68">
        <f>'existing 1'!T34+'existing 1'!T40+'existing 1'!T45+'existing 1'!T52+'existing 1'!T67</f>
        <v/>
      </c>
      <c r="U68">
        <f>'existing 1'!U34+'existing 1'!U40+'existing 1'!U45+'existing 1'!U52+'existing 1'!U67</f>
        <v/>
      </c>
      <c r="V68">
        <f>'existing 1'!V34+'existing 1'!V40+'existing 1'!V45+'existing 1'!V52+'existing 1'!V67</f>
        <v/>
      </c>
      <c r="W68">
        <f>'existing 1'!W34+'existing 1'!W40+'existing 1'!W45+'existing 1'!W52+'existing 1'!W67</f>
        <v/>
      </c>
      <c r="X68">
        <f>'existing 1'!X34+'existing 1'!X40+'existing 1'!X45+'existing 1'!X52+'existing 1'!X67</f>
        <v/>
      </c>
      <c r="Y68">
        <f>'existing 1'!Y34+'existing 1'!Y40+'existing 1'!Y45+'existing 1'!Y52+'existing 1'!Y67</f>
        <v/>
      </c>
      <c r="Z68">
        <f>'existing 1'!Z34+'existing 1'!Z40+'existing 1'!Z45+'existing 1'!Z52+'existing 1'!Z67</f>
        <v/>
      </c>
      <c r="AA68">
        <f>'existing 1'!AA34+'existing 1'!AA40+'existing 1'!AA45+'existing 1'!AA52+'existing 1'!AA67</f>
        <v/>
      </c>
      <c r="AB68">
        <f>'existing 1'!AB34+'existing 1'!AB40+'existing 1'!AB45+'existing 1'!AB52+'existing 1'!AB67</f>
        <v/>
      </c>
      <c r="AC68">
        <f>'existing 1'!AC34+'existing 1'!AC40+'existing 1'!AC45+'existing 1'!AC52+'existing 1'!AC67</f>
        <v/>
      </c>
      <c r="AD68">
        <f>'existing 1'!AD34+'existing 1'!AD40+'existing 1'!AD45+'existing 1'!AD52+'existing 1'!AD67</f>
        <v/>
      </c>
      <c r="AE68">
        <f>'existing 1'!AE34+'existing 1'!AE40+'existing 1'!AE45+'existing 1'!AE52+'existing 1'!AE67</f>
        <v/>
      </c>
      <c r="AF68">
        <f>'existing 1'!AF34+'existing 1'!AF40+'existing 1'!AF45+'existing 1'!AF52+'existing 1'!AF67</f>
        <v/>
      </c>
      <c r="AG68">
        <f>'existing 1'!AG34+'existing 1'!AG40+'existing 1'!AG45+'existing 1'!AG52+'existing 1'!AG67</f>
        <v/>
      </c>
      <c r="AH68">
        <f>'existing 1'!AH34+'existing 1'!AH40+'existing 1'!AH45+'existing 1'!AH52+'existing 1'!AH67</f>
        <v/>
      </c>
      <c r="AI68">
        <f>'existing 1'!AI34+'existing 1'!AI40+'existing 1'!AI45+'existing 1'!AI52+'existing 1'!AI67</f>
        <v/>
      </c>
      <c r="AJ68">
        <f>'existing 1'!AJ34+'existing 1'!AJ40+'existing 1'!AJ45+'existing 1'!AJ52+'existing 1'!AJ67</f>
        <v/>
      </c>
      <c r="AK68">
        <f>'existing 1'!AK34+'existing 1'!AK40+'existing 1'!AK45+'existing 1'!AK52+'existing 1'!AK67</f>
        <v/>
      </c>
      <c r="AL68">
        <f>'existing 1'!AL34+'existing 1'!AL40+'existing 1'!AL45+'existing 1'!AL52+'existing 1'!AL67</f>
        <v/>
      </c>
      <c r="AM68">
        <f>'existing 1'!AM34+'existing 1'!AM40+'existing 1'!AM45+'existing 1'!AM52+'existing 1'!AM67</f>
        <v/>
      </c>
      <c r="AN68">
        <f>'existing 1'!AN34+'existing 1'!AN40+'existing 1'!AN45+'existing 1'!AN52+'existing 1'!AN67</f>
        <v/>
      </c>
      <c r="AO68">
        <f>'existing 1'!AO34+'existing 1'!AO40+'existing 1'!AO45+'existing 1'!AO52+'existing 1'!AO67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9</vt:i4>
      </vt:variant>
    </vt:vector>
  </ns0:HeadingPairs>
  <ns0:TitlesOfParts>
    <vt:vector baseType="lpstr" size="9">
      <vt:lpstr>Sheet</vt:lpstr>
      <vt:lpstr>Scenarios</vt:lpstr>
      <vt:lpstr>Timeline</vt:lpstr>
      <vt:lpstr>wal-mart</vt:lpstr>
      <vt:lpstr>existing 2</vt:lpstr>
      <vt:lpstr>existing 4</vt:lpstr>
      <vt:lpstr>existing 3</vt:lpstr>
      <vt:lpstr>existing 0</vt:lpstr>
      <vt:lpstr>existing 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2016-02-09T19:02:18Z</dcterms:created>
  <dcterms:modified xsi:type="dcterms:W3CDTF">2016-02-09T19:02:18Z</dcterms:modified>
  <cp:lastModifiedBy/>
  <cp:category/>
  <cp:contentStatus/>
  <cp:version/>
  <cp:revision/>
  <cp:keywords/>
</cp:coreProperties>
</file>