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<sst xmlns="http://schemas.openxmlformats.org/spreadsheetml/2006/main" uniqueCount="153">
  <si>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</si>
  <si>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</si>
  <si>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</si>
  <si>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</si>
  <si>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</si>
  <si>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</si>
  <si>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</si>
  <si>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</si>
  <si>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</si>
  <si>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</si>
  <si>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</si>
  <si>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</si>
  <si>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</si>
  <si>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</si>
  <si>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</si>
  <si>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</si>
  <si>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</si>
  <si>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</si>
  <si>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</si>
  <si>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</si>
  <si>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</si>
  <si>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</si>
  <si>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</si>
  <si>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</si>
  <si>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</si>
  <si>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</si>
  <si>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</si>
  <si>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</si>
  <si>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</si>
  <si>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</si>
  <si>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</si>
  <si>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</si>
  <si>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</si>
  <si>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</si>
  <si>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</si>
  <si>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</si>
  <si>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</si>
  <si>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</si>
  <si>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</si>
  <si>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</si>
  <si>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</si>
  <si>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</si>
  <si>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</si>
  <si>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</si>
  <si>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</si>
  <si>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</si>
  <si>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</si>
  <si>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</si>
  <si>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</si>
  <si>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</si>
  <si>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</si>
  <si>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</si>
  <si>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</si>
  <si>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</si>
  <si>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</si>
  <si>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</si>
  <si>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</si>
  <si>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</si>
  <si>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</si>
  <si>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</si>
  <si>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</si>
  <si>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</si>
  <si>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</si>
  <si>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</si>
  <si>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</si>
  <si>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</si>
  <si>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</si>
  <si>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</si>
  <si>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</si>
  <si>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</si>
  <si>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</si>
  <si>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</si>
  <si>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</si>
  <si>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</si>
  <si>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</si>
  <si>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</si>
  <si>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</si>
  <si>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</si>
  <si>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</si>
  <si>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</si>
  <si>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</si>
  <si>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</si>
  <si>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</si>
  <si>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</si>
  <si>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</si>
  <si>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</si>
  <si>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</si>
  <si>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</si>
  <si>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</si>
  <si>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</si>
  <si>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</si>
  <si>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</si>
  <si>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</si>
  <si>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</si>
  <si>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</si>
  <si>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</si>
  <si>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</si>
  <si>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</si>
  <si>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</si>
  <si>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</si>
  <si>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</si>
  <si>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</si>
  <si>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</si>
  <si>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</si>
  <si>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</si>
  <si>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</si>
  <si>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</si>
  <si>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</si>
  <si>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</si>
  <si>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</si>
  <si>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</si>
  <si>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</si>
  <si>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</si>
  <si>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</si>
  <si>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 xml:space="preserve">BRI </t>
  </si>
  <si>
    <t>SETORAN SALES</t>
  </si>
  <si>
    <t>11-Oct-23</t>
  </si>
  <si>
    <t xml:space="preserve">BCA </t>
  </si>
  <si>
    <t>10-Oct-23</t>
  </si>
  <si>
    <t xml:space="preserve">MANDIRI </t>
  </si>
  <si>
    <t xml:space="preserve">BNI </t>
  </si>
  <si>
    <t xml:space="preserve"> 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</si>
  <si>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</si>
  <si>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</si>
  <si>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</si>
  <si>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</si>
  <si>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</si>
  <si>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</si>
  <si>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</si>
  <si>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</si>
  <si>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</si>
  <si>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</si>
  <si>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</si>
  <si>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</si>
  <si>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</si>
  <si>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</si>
  <si>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</si>
  <si>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12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</si>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</sst>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left" textRotation="0" wrapText="false" shrinkToFit="false"/>
    </xf>
    <xf xfId="0" fontId="2" numFmtId="3" fillId="2" borderId="6" applyFont="1" applyNumberFormat="1" applyFill="1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2" numFmtId="0" fillId="0" borderId="6" applyFont="1" applyNumberFormat="0" applyFill="0" applyBorder="1" applyAlignment="1">
      <alignment horizontal="left" textRotation="0" wrapText="false" shrinkToFit="false"/>
    </xf>
    <xf xfId="0" fontId="2" numFmtId="9" fillId="0" borderId="6" applyFont="1" applyNumberFormat="1" applyFill="0" applyBorder="1" applyAlignment="1">
      <alignment horizontal="left" textRotation="0" wrapText="false" shrinkToFit="false"/>
    </xf>
    <xf xfId="0" fontId="2" numFmtId="164" fillId="0" borderId="6" applyFont="1" applyNumberFormat="1" applyFill="0" applyBorder="1" applyAlignment="1">
      <alignment horizontal="left" textRotation="0" wrapText="false" shrinkToFit="false"/>
    </xf>
    <xf xfId="0" fontId="2" numFmtId="164" fillId="0" borderId="11" applyFont="1" applyNumberFormat="1" applyFill="0" applyBorder="1" applyAlignment="1">
      <alignment horizontal="left" textRotation="0" wrapText="false" shrinkToFit="false"/>
    </xf>
    <xf xfId="0" fontId="4" numFmtId="0" fillId="5" borderId="12" applyFont="1" applyNumberFormat="0" applyFill="1" applyBorder="1" applyAlignment="1">
      <alignment horizontal="center" textRotation="0" wrapText="false" shrinkToFit="false"/>
    </xf>
    <xf xfId="0" fontId="4" numFmtId="9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3" applyFont="1" applyNumberFormat="1" applyFill="1" applyBorder="1" applyAlignment="1">
      <alignment horizontal="center" textRotation="0" wrapText="false" shrinkToFit="false"/>
    </xf>
    <xf xfId="0" fontId="4" numFmtId="164" fillId="5" borderId="14" applyFont="1" applyNumberFormat="1" applyFill="1" applyBorder="1" applyAlignment="0">
      <alignment textRotation="0" wrapText="false" shrinkToFit="false"/>
    </xf>
    <xf xfId="0" fontId="1" numFmtId="0" fillId="0" borderId="6" applyFont="1" applyNumberFormat="0" applyFill="0" applyBorder="1" applyAlignment="1">
      <alignment horizontal="center" textRotation="0" wrapText="false" shrinkToFit="false"/>
    </xf>
    <xf xfId="0" fontId="1" numFmtId="9" fillId="0" borderId="6" applyFont="1" applyNumberFormat="1" applyFill="0" applyBorder="1" applyAlignment="1">
      <alignment horizontal="center" textRotation="0" wrapText="false" shrinkToFit="false"/>
    </xf>
    <xf xfId="0" fontId="1" numFmtId="164" fillId="0" borderId="6" applyFont="1" applyNumberFormat="1" applyFill="0" applyBorder="1" applyAlignment="1">
      <alignment horizontal="center" textRotation="0" wrapText="false" shrinkToFit="false"/>
    </xf>
    <xf xfId="0" fontId="1" numFmtId="3" fillId="0" borderId="11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1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49"/>
  <sheetViews>
    <sheetView tabSelected="0" workbookViewId="0" showGridLines="false" showRowColHeaders="1" topLeftCell="A5">
      <selection activeCell="A948" sqref="A948:I948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138</v>
      </c>
      <c r="B2" s="27"/>
      <c r="C2" s="28"/>
      <c r="D2" s="28"/>
      <c r="E2" s="46" t="s">
        <v>137</v>
      </c>
      <c r="F2" s="28"/>
      <c r="G2" s="28"/>
      <c r="N2"/>
    </row>
    <row r="3" spans="1:14" customHeight="1" ht="12">
      <c r="A3" s="29" t="s">
        <v>136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135</v>
      </c>
      <c r="B4" s="31" t="s">
        <v>108</v>
      </c>
      <c r="C4" s="32" t="s">
        <v>134</v>
      </c>
      <c r="D4" s="33" t="s">
        <v>133</v>
      </c>
      <c r="E4" s="33" t="s">
        <v>98</v>
      </c>
      <c r="F4" s="34"/>
      <c r="G4" s="35"/>
      <c r="N4"/>
    </row>
    <row r="5" spans="1:14" customHeight="1" ht="12">
      <c r="A5" s="36"/>
      <c r="B5" s="37" t="s">
        <v>132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C30</f>
        <v>11448429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441580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11890009</v>
      </c>
      <c r="D11" s="39">
        <f>SUM(D5:D10)</f>
        <v>0</v>
      </c>
      <c r="E11" s="39">
        <f>E5+C11-D11</f>
        <v>11890009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131</v>
      </c>
      <c r="D12" s="47"/>
      <c r="E12" s="35">
        <f>E11-E13</f>
        <v>11890009</v>
      </c>
      <c r="F12" s="28"/>
      <c r="G12" s="28"/>
      <c r="H12" s="3">
        <f>E12-F12-G12+I12</f>
        <v>11890009</v>
      </c>
      <c r="I12" s="6"/>
      <c r="J12" s="3"/>
      <c r="N12"/>
    </row>
    <row r="13" spans="1:14" customHeight="1" ht="12">
      <c r="A13" s="27"/>
      <c r="B13" s="27"/>
      <c r="C13" s="35" t="s">
        <v>130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129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128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127</v>
      </c>
      <c r="B17" s="10" t="s">
        <v>126</v>
      </c>
      <c r="C17" s="10" t="s">
        <v>125</v>
      </c>
      <c r="D17" s="10" t="s">
        <v>124</v>
      </c>
      <c r="E17" s="48" t="s">
        <v>123</v>
      </c>
      <c r="F17" s="48" t="s">
        <v>122</v>
      </c>
      <c r="H17" s="2"/>
      <c r="J17" s="3"/>
      <c r="N17"/>
    </row>
    <row r="18" spans="1:14" customHeight="1" ht="12">
      <c r="A18" s="53" t="s">
        <v>121</v>
      </c>
      <c r="B18" s="53" t="s">
        <v>115</v>
      </c>
      <c r="C18" s="53">
        <v>600000</v>
      </c>
      <c r="D18" s="53" t="s">
        <v>114</v>
      </c>
      <c r="E18" s="54" t="s">
        <v>95</v>
      </c>
      <c r="F18" s="54"/>
      <c r="H18" s="2"/>
      <c r="J18" s="3"/>
      <c r="N18"/>
    </row>
    <row r="19" spans="1:14" customHeight="1" ht="12">
      <c r="A19" s="53" t="s">
        <v>116</v>
      </c>
      <c r="B19" s="53" t="s">
        <v>115</v>
      </c>
      <c r="C19" s="53">
        <v>134455</v>
      </c>
      <c r="D19" s="53" t="s">
        <v>119</v>
      </c>
      <c r="E19" s="54" t="s">
        <v>94</v>
      </c>
      <c r="F19" s="54"/>
      <c r="H19" s="2"/>
      <c r="J19" s="3"/>
      <c r="N19"/>
    </row>
    <row r="20" spans="1:14" customHeight="1" ht="12">
      <c r="A20" s="53" t="s">
        <v>116</v>
      </c>
      <c r="B20" s="53" t="s">
        <v>115</v>
      </c>
      <c r="C20" s="53">
        <v>100000</v>
      </c>
      <c r="D20" s="53" t="s">
        <v>120</v>
      </c>
      <c r="E20" s="54" t="s">
        <v>85</v>
      </c>
      <c r="F20" s="54"/>
      <c r="H20" s="2"/>
      <c r="J20" s="3"/>
      <c r="N20"/>
    </row>
    <row r="21" spans="1:14" customHeight="1" ht="12">
      <c r="A21" s="53" t="s">
        <v>116</v>
      </c>
      <c r="B21" s="53" t="s">
        <v>115</v>
      </c>
      <c r="C21" s="53">
        <v>36500</v>
      </c>
      <c r="D21" s="53" t="s">
        <v>120</v>
      </c>
      <c r="E21" s="54" t="s">
        <v>83</v>
      </c>
      <c r="F21" s="54"/>
      <c r="H21" s="2"/>
      <c r="J21" s="3"/>
      <c r="N21"/>
    </row>
    <row r="22" spans="1:14" customHeight="1" ht="12">
      <c r="A22" s="53" t="s">
        <v>116</v>
      </c>
      <c r="B22" s="53" t="s">
        <v>115</v>
      </c>
      <c r="C22" s="53">
        <v>100000</v>
      </c>
      <c r="D22" s="53" t="s">
        <v>119</v>
      </c>
      <c r="E22" s="54" t="s">
        <v>82</v>
      </c>
      <c r="F22" s="54"/>
      <c r="H22" s="2"/>
      <c r="J22" s="3"/>
      <c r="N22"/>
    </row>
    <row r="23" spans="1:14" customHeight="1" ht="12">
      <c r="A23" s="53" t="s">
        <v>116</v>
      </c>
      <c r="B23" s="53" t="s">
        <v>115</v>
      </c>
      <c r="C23" s="53">
        <v>847000</v>
      </c>
      <c r="D23" s="53" t="s">
        <v>114</v>
      </c>
      <c r="E23" s="54" t="s">
        <v>81</v>
      </c>
      <c r="F23" s="54"/>
      <c r="H23" s="2"/>
      <c r="J23" s="3"/>
      <c r="N23"/>
    </row>
    <row r="24" spans="1:14" customHeight="1" ht="12">
      <c r="A24" s="53" t="s">
        <v>118</v>
      </c>
      <c r="B24" s="53" t="s">
        <v>115</v>
      </c>
      <c r="C24" s="53">
        <v>480000</v>
      </c>
      <c r="D24" s="53" t="s">
        <v>117</v>
      </c>
      <c r="E24" s="54" t="s">
        <v>79</v>
      </c>
      <c r="F24" s="54"/>
      <c r="H24" s="2"/>
      <c r="J24" s="3"/>
      <c r="N24"/>
    </row>
    <row r="25" spans="1:14" customHeight="1" ht="12">
      <c r="A25" s="53" t="s">
        <v>116</v>
      </c>
      <c r="B25" s="53" t="s">
        <v>115</v>
      </c>
      <c r="C25" s="53">
        <v>5090146</v>
      </c>
      <c r="D25" s="53" t="s">
        <v>114</v>
      </c>
      <c r="E25" s="54" t="s">
        <v>68</v>
      </c>
      <c r="F25" s="54"/>
      <c r="H25" s="2"/>
      <c r="J25" s="3"/>
      <c r="N25"/>
    </row>
    <row r="26" spans="1:14" customHeight="1" ht="12">
      <c r="A26" s="53" t="s">
        <v>116</v>
      </c>
      <c r="B26" s="53" t="s">
        <v>115</v>
      </c>
      <c r="C26" s="53">
        <v>297000</v>
      </c>
      <c r="D26" s="53" t="s">
        <v>114</v>
      </c>
      <c r="E26" s="54" t="s">
        <v>68</v>
      </c>
      <c r="F26" s="54"/>
      <c r="H26" s="2"/>
      <c r="J26" s="3"/>
      <c r="N26"/>
    </row>
    <row r="27" spans="1:14" customHeight="1" ht="12">
      <c r="A27" s="53" t="s">
        <v>116</v>
      </c>
      <c r="B27" s="53" t="s">
        <v>115</v>
      </c>
      <c r="C27" s="53">
        <v>1237510</v>
      </c>
      <c r="D27" s="53" t="s">
        <v>114</v>
      </c>
      <c r="E27" s="54" t="s">
        <v>66</v>
      </c>
      <c r="F27" s="54"/>
      <c r="H27" s="2"/>
      <c r="J27" s="3"/>
      <c r="N27"/>
    </row>
    <row r="28" spans="1:14" customHeight="1" ht="12">
      <c r="A28" s="53" t="s">
        <v>116</v>
      </c>
      <c r="B28" s="53" t="s">
        <v>115</v>
      </c>
      <c r="C28" s="53">
        <v>2011426</v>
      </c>
      <c r="D28" s="53" t="s">
        <v>114</v>
      </c>
      <c r="E28" s="54" t="s">
        <v>66</v>
      </c>
      <c r="F28" s="54"/>
      <c r="H28" s="2"/>
      <c r="J28" s="3"/>
      <c r="N28"/>
    </row>
    <row r="29" spans="1:14" customHeight="1" ht="12">
      <c r="A29" s="53" t="s">
        <v>116</v>
      </c>
      <c r="B29" s="53" t="s">
        <v>115</v>
      </c>
      <c r="C29" s="53">
        <v>514392</v>
      </c>
      <c r="D29" s="53" t="s">
        <v>114</v>
      </c>
      <c r="E29" s="54" t="s">
        <v>61</v>
      </c>
      <c r="F29" s="54"/>
      <c r="H29" s="2"/>
      <c r="J29" s="3"/>
      <c r="N29"/>
    </row>
    <row r="30" spans="1:14" customHeight="1" ht="12">
      <c r="A30" s="55" t="s">
        <v>0</v>
      </c>
      <c r="B30" s="55"/>
      <c r="C30" s="56">
        <f>SUM(C18:C30)</f>
        <v>11448429</v>
      </c>
      <c r="D30" s="56"/>
      <c r="E30" s="56"/>
      <c r="F30" s="55"/>
      <c r="H30" s="2"/>
      <c r="N30"/>
    </row>
    <row r="31" spans="1:14" customHeight="1" ht="12">
      <c r="A31" s="55"/>
      <c r="B31" s="55"/>
      <c r="C31" s="56"/>
      <c r="D31" s="56"/>
      <c r="E31" s="56"/>
      <c r="F31" s="55"/>
      <c r="H31" s="2"/>
      <c r="N31"/>
    </row>
    <row r="32" spans="1:14" customHeight="1" ht="12">
      <c r="A32" s="11" t="s">
        <v>113</v>
      </c>
      <c r="B32" s="11"/>
      <c r="C32" s="12"/>
      <c r="D32" s="12"/>
      <c r="E32" s="12"/>
      <c r="H32" s="2"/>
      <c r="N32"/>
    </row>
    <row r="33" spans="1:14" customHeight="1" ht="12">
      <c r="A33" s="13" t="s">
        <v>112</v>
      </c>
      <c r="B33" s="14" t="s">
        <v>105</v>
      </c>
      <c r="C33" s="15" t="s">
        <v>111</v>
      </c>
      <c r="D33" s="15" t="s">
        <v>110</v>
      </c>
      <c r="E33" s="16" t="s">
        <v>109</v>
      </c>
      <c r="F33" s="17" t="s">
        <v>108</v>
      </c>
      <c r="H33" s="2"/>
      <c r="N33"/>
    </row>
    <row r="34" spans="1:14" customHeight="1" ht="12">
      <c r="A34" s="61" t="s">
        <v>91</v>
      </c>
      <c r="B34" s="62"/>
      <c r="C34" s="63"/>
      <c r="D34" s="63"/>
      <c r="E34" s="64"/>
      <c r="F34" s="65"/>
      <c r="H34" s="2"/>
      <c r="N34"/>
    </row>
    <row r="35" spans="1:14" customHeight="1" ht="12">
      <c r="A35" s="57" t="s">
        <v>17</v>
      </c>
      <c r="B35" s="58" t="s">
        <v>91</v>
      </c>
      <c r="C35" s="59">
        <v>5940</v>
      </c>
      <c r="D35" s="59">
        <v>7</v>
      </c>
      <c r="E35" s="60">
        <v>41580</v>
      </c>
      <c r="F35" s="59"/>
      <c r="H35" s="2"/>
      <c r="N35"/>
    </row>
    <row r="36" spans="1:14" customHeight="1" ht="12">
      <c r="A36" s="57" t="s">
        <v>14</v>
      </c>
      <c r="B36" s="58" t="s">
        <v>91</v>
      </c>
      <c r="C36" s="59">
        <v>40000</v>
      </c>
      <c r="D36" s="59">
        <v>10</v>
      </c>
      <c r="E36" s="60">
        <v>400000</v>
      </c>
      <c r="F36" s="59"/>
      <c r="H36" s="2"/>
      <c r="N36"/>
    </row>
    <row r="37" spans="1:14" customHeight="1" ht="12">
      <c r="A37" s="66" t="s">
        <v>0</v>
      </c>
      <c r="B37" s="67"/>
      <c r="C37" s="68"/>
      <c r="D37" s="68">
        <v>17</v>
      </c>
      <c r="E37" s="69">
        <v>441580</v>
      </c>
      <c r="F37" s="68"/>
      <c r="H37" s="2"/>
      <c r="N37"/>
    </row>
    <row r="38" spans="1:14" customHeight="1" ht="12">
      <c r="A38" s="18"/>
      <c r="B38" s="1"/>
      <c r="C38" s="19"/>
      <c r="D38" s="20"/>
      <c r="E38" s="20"/>
      <c r="F38" s="21"/>
      <c r="N38"/>
    </row>
    <row r="39" spans="1:14" customHeight="1" ht="12">
      <c r="A39" s="5" t="s">
        <v>107</v>
      </c>
      <c r="N39"/>
    </row>
    <row r="40" spans="1:14" customHeight="1" ht="9.75">
      <c r="A40" s="23" t="s">
        <v>106</v>
      </c>
      <c r="B40" s="23" t="s">
        <v>105</v>
      </c>
      <c r="C40" s="24" t="s">
        <v>104</v>
      </c>
      <c r="D40" s="24" t="s">
        <v>103</v>
      </c>
      <c r="E40" s="24" t="s">
        <v>102</v>
      </c>
      <c r="F40" s="24" t="s">
        <v>101</v>
      </c>
      <c r="G40" s="24" t="s">
        <v>100</v>
      </c>
      <c r="H40" s="24" t="s">
        <v>99</v>
      </c>
      <c r="I40" s="25" t="s">
        <v>98</v>
      </c>
      <c r="N40"/>
    </row>
    <row r="41" spans="1:14" customHeight="1" ht="12" s="3" customFormat="1">
      <c r="A41" s="70" t="s">
        <v>97</v>
      </c>
      <c r="B41" s="70"/>
      <c r="C41" s="71"/>
      <c r="D41" s="71"/>
      <c r="E41" s="71"/>
      <c r="F41" s="71"/>
      <c r="G41" s="71"/>
      <c r="H41" s="71"/>
      <c r="I41" s="70"/>
      <c r="J41" s="2"/>
      <c r="K41" s="2"/>
      <c r="N41" s="3"/>
    </row>
    <row r="42" spans="1:14">
      <c r="A42" s="73" t="s">
        <v>44</v>
      </c>
      <c r="B42" s="74" t="s">
        <v>97</v>
      </c>
      <c r="C42" s="75">
        <f>D42+E42-F42-G42-H42-I42</f>
        <v>-447652000</v>
      </c>
      <c r="D42" s="75"/>
      <c r="E42" s="75"/>
      <c r="F42" s="75"/>
      <c r="G42" s="75"/>
      <c r="H42" s="75"/>
      <c r="I42" s="76">
        <v>447652000</v>
      </c>
      <c r="J42" s="2">
        <v>1</v>
      </c>
      <c r="K42" s="72">
        <f>I42*J42</f>
        <v>447652000</v>
      </c>
      <c r="N42" s="2"/>
    </row>
    <row r="43" spans="1:14">
      <c r="A43" s="73" t="s">
        <v>28</v>
      </c>
      <c r="B43" s="74" t="s">
        <v>97</v>
      </c>
      <c r="C43" s="75">
        <f>D43+E43-F43-G43-H43-I43</f>
        <v>-3369828</v>
      </c>
      <c r="D43" s="75"/>
      <c r="E43" s="75"/>
      <c r="F43" s="75"/>
      <c r="G43" s="75"/>
      <c r="H43" s="75"/>
      <c r="I43" s="76">
        <v>3369828</v>
      </c>
      <c r="J43" s="2">
        <v>1</v>
      </c>
      <c r="K43" s="72">
        <f>I43*J43</f>
        <v>3369828</v>
      </c>
      <c r="N43" s="2"/>
    </row>
    <row r="44" spans="1:14">
      <c r="A44" s="73" t="s">
        <v>27</v>
      </c>
      <c r="B44" s="74" t="s">
        <v>97</v>
      </c>
      <c r="C44" s="75">
        <f>D44+E44-F44-G44-H44-I44</f>
        <v>-17036341</v>
      </c>
      <c r="D44" s="75"/>
      <c r="E44" s="75"/>
      <c r="F44" s="75"/>
      <c r="G44" s="75"/>
      <c r="H44" s="75">
        <v>15814400</v>
      </c>
      <c r="I44" s="76">
        <v>1221941</v>
      </c>
      <c r="J44" s="2">
        <v>1</v>
      </c>
      <c r="K44" s="72">
        <f>I44*J44</f>
        <v>1221941</v>
      </c>
      <c r="N44" s="2"/>
    </row>
    <row r="45" spans="1:14">
      <c r="A45" s="73" t="s">
        <v>1</v>
      </c>
      <c r="B45" s="74" t="s">
        <v>97</v>
      </c>
      <c r="C45" s="75">
        <f>D45+E45-F45-G45-H45-I45</f>
        <v>0</v>
      </c>
      <c r="D45" s="75"/>
      <c r="E45" s="75"/>
      <c r="F45" s="75"/>
      <c r="G45" s="75"/>
      <c r="H45" s="75"/>
      <c r="I45" s="76">
        <v>0</v>
      </c>
      <c r="J45" s="2">
        <v>1</v>
      </c>
      <c r="K45" s="72">
        <f>I45*J45</f>
        <v>0</v>
      </c>
      <c r="N45" s="2"/>
    </row>
    <row r="46" spans="1:14">
      <c r="A46" s="73" t="s">
        <v>26</v>
      </c>
      <c r="B46" s="74" t="s">
        <v>97</v>
      </c>
      <c r="C46" s="75">
        <f>D46+E46-F46-G46-H46-I46</f>
        <v>-6243900</v>
      </c>
      <c r="D46" s="75"/>
      <c r="E46" s="75"/>
      <c r="F46" s="75"/>
      <c r="G46" s="75"/>
      <c r="H46" s="75"/>
      <c r="I46" s="76">
        <v>6243900</v>
      </c>
      <c r="J46" s="2">
        <v>1</v>
      </c>
      <c r="K46" s="72">
        <f>I46*J46</f>
        <v>6243900</v>
      </c>
      <c r="N46" s="2"/>
    </row>
    <row r="47" spans="1:14">
      <c r="A47" s="73" t="s">
        <v>25</v>
      </c>
      <c r="B47" s="74" t="s">
        <v>97</v>
      </c>
      <c r="C47" s="75">
        <f>D47+E47-F47-G47-H47-I47</f>
        <v>-500100</v>
      </c>
      <c r="D47" s="75"/>
      <c r="E47" s="75"/>
      <c r="F47" s="75"/>
      <c r="G47" s="75"/>
      <c r="H47" s="75"/>
      <c r="I47" s="76">
        <v>500100</v>
      </c>
      <c r="J47" s="2">
        <v>1</v>
      </c>
      <c r="K47" s="72">
        <f>I47*J47</f>
        <v>500100</v>
      </c>
      <c r="N47" s="2"/>
    </row>
    <row r="48" spans="1:14">
      <c r="A48" s="73" t="s">
        <v>24</v>
      </c>
      <c r="B48" s="74" t="s">
        <v>97</v>
      </c>
      <c r="C48" s="75">
        <f>D48+E48-F48-G48-H48-I48</f>
        <v>-30</v>
      </c>
      <c r="D48" s="75"/>
      <c r="E48" s="75"/>
      <c r="F48" s="75"/>
      <c r="G48" s="75"/>
      <c r="H48" s="75">
        <v>19</v>
      </c>
      <c r="I48" s="76">
        <v>11</v>
      </c>
      <c r="J48" s="2">
        <v>7</v>
      </c>
      <c r="K48" s="72">
        <f>I48*J48</f>
        <v>77</v>
      </c>
      <c r="N48" s="2"/>
    </row>
    <row r="49" spans="1:14">
      <c r="A49" s="73" t="s">
        <v>43</v>
      </c>
      <c r="B49" s="74" t="s">
        <v>97</v>
      </c>
      <c r="C49" s="75">
        <f>D49+E49-F49-G49-H49-I49</f>
        <v>0</v>
      </c>
      <c r="D49" s="75"/>
      <c r="E49" s="75"/>
      <c r="F49" s="75"/>
      <c r="G49" s="75"/>
      <c r="H49" s="75"/>
      <c r="I49" s="76">
        <v>0</v>
      </c>
      <c r="J49" s="2">
        <v>2000</v>
      </c>
      <c r="K49" s="72">
        <f>I49*J49</f>
        <v>0</v>
      </c>
      <c r="N49" s="2"/>
    </row>
    <row r="50" spans="1:14">
      <c r="A50" s="73" t="s">
        <v>42</v>
      </c>
      <c r="B50" s="74" t="s">
        <v>97</v>
      </c>
      <c r="C50" s="75">
        <f>D50+E50-F50-G50-H50-I50</f>
        <v>-577</v>
      </c>
      <c r="D50" s="75"/>
      <c r="E50" s="75"/>
      <c r="F50" s="75"/>
      <c r="G50" s="75">
        <v>400</v>
      </c>
      <c r="H50" s="75"/>
      <c r="I50" s="76">
        <v>177</v>
      </c>
      <c r="J50" s="2">
        <v>12000</v>
      </c>
      <c r="K50" s="72">
        <f>I50*J50</f>
        <v>2124000</v>
      </c>
      <c r="N50" s="2"/>
    </row>
    <row r="51" spans="1:14">
      <c r="A51" s="73" t="s">
        <v>59</v>
      </c>
      <c r="B51" s="74" t="s">
        <v>97</v>
      </c>
      <c r="C51" s="75">
        <f>D51+E51-F51-G51-H51-I51</f>
        <v>-13</v>
      </c>
      <c r="D51" s="75"/>
      <c r="E51" s="75"/>
      <c r="F51" s="75"/>
      <c r="G51" s="75"/>
      <c r="H51" s="75"/>
      <c r="I51" s="76">
        <v>13</v>
      </c>
      <c r="J51" s="2">
        <v>25000</v>
      </c>
      <c r="K51" s="72">
        <f>I51*J51</f>
        <v>325000</v>
      </c>
      <c r="N51" s="2"/>
    </row>
    <row r="52" spans="1:14">
      <c r="A52" s="73" t="s">
        <v>23</v>
      </c>
      <c r="B52" s="74" t="s">
        <v>97</v>
      </c>
      <c r="C52" s="75">
        <f>D52+E52-F52-G52-H52-I52</f>
        <v>-49</v>
      </c>
      <c r="D52" s="75"/>
      <c r="E52" s="75"/>
      <c r="F52" s="75"/>
      <c r="G52" s="75"/>
      <c r="H52" s="75"/>
      <c r="I52" s="76">
        <v>49</v>
      </c>
      <c r="J52" s="2">
        <v>28500</v>
      </c>
      <c r="K52" s="72">
        <f>I52*J52</f>
        <v>1396500</v>
      </c>
      <c r="N52" s="2"/>
    </row>
    <row r="53" spans="1:14">
      <c r="A53" s="73" t="s">
        <v>22</v>
      </c>
      <c r="B53" s="74" t="s">
        <v>97</v>
      </c>
      <c r="C53" s="75">
        <f>D53+E53-F53-G53-H53-I53</f>
        <v>-133</v>
      </c>
      <c r="D53" s="75"/>
      <c r="E53" s="75">
        <v>100</v>
      </c>
      <c r="F53" s="75"/>
      <c r="G53" s="75">
        <v>100</v>
      </c>
      <c r="H53" s="75">
        <v>2</v>
      </c>
      <c r="I53" s="76">
        <v>131</v>
      </c>
      <c r="J53" s="2">
        <v>55000</v>
      </c>
      <c r="K53" s="72">
        <f>I53*J53</f>
        <v>7205000</v>
      </c>
      <c r="N53" s="2"/>
    </row>
    <row r="54" spans="1:14">
      <c r="A54" s="73" t="s">
        <v>21</v>
      </c>
      <c r="B54" s="74" t="s">
        <v>97</v>
      </c>
      <c r="C54" s="75">
        <f>D54+E54-F54-G54-H54-I54</f>
        <v>-25</v>
      </c>
      <c r="D54" s="75"/>
      <c r="E54" s="75"/>
      <c r="F54" s="75"/>
      <c r="G54" s="75"/>
      <c r="H54" s="75">
        <v>2</v>
      </c>
      <c r="I54" s="76">
        <v>23</v>
      </c>
      <c r="J54" s="2">
        <v>80000</v>
      </c>
      <c r="K54" s="72">
        <f>I54*J54</f>
        <v>1840000</v>
      </c>
      <c r="N54" s="2"/>
    </row>
    <row r="55" spans="1:14">
      <c r="A55" s="73" t="s">
        <v>20</v>
      </c>
      <c r="B55" s="74" t="s">
        <v>97</v>
      </c>
      <c r="C55" s="75">
        <f>D55+E55-F55-G55-H55-I55</f>
        <v>-15</v>
      </c>
      <c r="D55" s="75"/>
      <c r="E55" s="75"/>
      <c r="F55" s="75"/>
      <c r="G55" s="75"/>
      <c r="H55" s="75">
        <v>10</v>
      </c>
      <c r="I55" s="76">
        <v>5</v>
      </c>
      <c r="J55" s="2">
        <v>90000</v>
      </c>
      <c r="K55" s="72">
        <f>I55*J55</f>
        <v>450000</v>
      </c>
      <c r="N55" s="2"/>
    </row>
    <row r="56" spans="1:14">
      <c r="A56" s="73" t="s">
        <v>19</v>
      </c>
      <c r="B56" s="74" t="s">
        <v>97</v>
      </c>
      <c r="C56" s="75">
        <f>D56+E56-F56-G56-H56-I56</f>
        <v>-64</v>
      </c>
      <c r="D56" s="75">
        <v>1</v>
      </c>
      <c r="E56" s="75"/>
      <c r="F56" s="75"/>
      <c r="G56" s="75"/>
      <c r="H56" s="75">
        <v>30</v>
      </c>
      <c r="I56" s="76">
        <v>35</v>
      </c>
      <c r="J56" s="2">
        <v>60000</v>
      </c>
      <c r="K56" s="72">
        <f>I56*J56</f>
        <v>2100000</v>
      </c>
      <c r="N56" s="2"/>
    </row>
    <row r="57" spans="1:14">
      <c r="A57" s="73" t="s">
        <v>18</v>
      </c>
      <c r="B57" s="74" t="s">
        <v>97</v>
      </c>
      <c r="C57" s="75">
        <f>D57+E57-F57-G57-H57-I57</f>
        <v>-24</v>
      </c>
      <c r="D57" s="75">
        <v>1</v>
      </c>
      <c r="E57" s="75">
        <v>100</v>
      </c>
      <c r="F57" s="75"/>
      <c r="G57" s="75"/>
      <c r="H57" s="75">
        <v>39</v>
      </c>
      <c r="I57" s="76">
        <v>86</v>
      </c>
      <c r="J57" s="2">
        <v>42000</v>
      </c>
      <c r="K57" s="72">
        <f>I57*J57</f>
        <v>3612000</v>
      </c>
      <c r="N57" s="2"/>
    </row>
    <row r="58" spans="1:14">
      <c r="A58" s="73" t="s">
        <v>41</v>
      </c>
      <c r="B58" s="74" t="s">
        <v>97</v>
      </c>
      <c r="C58" s="75">
        <f>D58+E58-F58-G58-H58-I58</f>
        <v>-67</v>
      </c>
      <c r="D58" s="75"/>
      <c r="E58" s="75"/>
      <c r="F58" s="75"/>
      <c r="G58" s="75"/>
      <c r="H58" s="75"/>
      <c r="I58" s="76">
        <v>67</v>
      </c>
      <c r="J58" s="2">
        <v>12000</v>
      </c>
      <c r="K58" s="72">
        <f>I58*J58</f>
        <v>804000</v>
      </c>
      <c r="N58" s="2"/>
    </row>
    <row r="59" spans="1:14">
      <c r="A59" s="73" t="s">
        <v>58</v>
      </c>
      <c r="B59" s="74" t="s">
        <v>97</v>
      </c>
      <c r="C59" s="75">
        <f>D59+E59-F59-G59-H59-I59</f>
        <v>-295</v>
      </c>
      <c r="D59" s="75"/>
      <c r="E59" s="75"/>
      <c r="F59" s="75"/>
      <c r="G59" s="75"/>
      <c r="H59" s="75"/>
      <c r="I59" s="76">
        <v>295</v>
      </c>
      <c r="J59" s="2">
        <v>16800</v>
      </c>
      <c r="K59" s="72">
        <f>I59*J59</f>
        <v>4956000</v>
      </c>
      <c r="N59" s="2"/>
    </row>
    <row r="60" spans="1:14">
      <c r="A60" s="73" t="s">
        <v>40</v>
      </c>
      <c r="B60" s="74" t="s">
        <v>97</v>
      </c>
      <c r="C60" s="75">
        <f>D60+E60-F60-G60-H60-I60</f>
        <v>-2385</v>
      </c>
      <c r="D60" s="75"/>
      <c r="E60" s="75"/>
      <c r="F60" s="75"/>
      <c r="G60" s="75"/>
      <c r="H60" s="75"/>
      <c r="I60" s="76">
        <v>2385</v>
      </c>
      <c r="J60" s="2">
        <v>16800</v>
      </c>
      <c r="K60" s="72">
        <f>I60*J60</f>
        <v>40068000</v>
      </c>
      <c r="N60" s="2"/>
    </row>
    <row r="61" spans="1:14">
      <c r="A61" s="73" t="s">
        <v>57</v>
      </c>
      <c r="B61" s="74" t="s">
        <v>97</v>
      </c>
      <c r="C61" s="75">
        <f>D61+E61-F61-G61-H61-I61</f>
        <v>-55</v>
      </c>
      <c r="D61" s="75"/>
      <c r="E61" s="75"/>
      <c r="F61" s="75"/>
      <c r="G61" s="75"/>
      <c r="H61" s="75"/>
      <c r="I61" s="76">
        <v>55</v>
      </c>
      <c r="J61" s="2">
        <v>15000</v>
      </c>
      <c r="K61" s="72">
        <f>I61*J61</f>
        <v>825000</v>
      </c>
      <c r="N61" s="2"/>
    </row>
    <row r="62" spans="1:14">
      <c r="A62" s="73" t="s">
        <v>56</v>
      </c>
      <c r="B62" s="74" t="s">
        <v>97</v>
      </c>
      <c r="C62" s="75">
        <f>D62+E62-F62-G62-H62-I62</f>
        <v>-6</v>
      </c>
      <c r="D62" s="75"/>
      <c r="E62" s="75"/>
      <c r="F62" s="75"/>
      <c r="G62" s="75"/>
      <c r="H62" s="75"/>
      <c r="I62" s="76">
        <v>6</v>
      </c>
      <c r="J62" s="2">
        <v>25000</v>
      </c>
      <c r="K62" s="72">
        <f>I62*J62</f>
        <v>150000</v>
      </c>
      <c r="N62" s="2"/>
    </row>
    <row r="63" spans="1:14">
      <c r="A63" s="73" t="s">
        <v>17</v>
      </c>
      <c r="B63" s="74" t="s">
        <v>97</v>
      </c>
      <c r="C63" s="75">
        <f>D63+E63-F63-G63-H63-I63</f>
        <v>-24912</v>
      </c>
      <c r="D63" s="75"/>
      <c r="E63" s="75"/>
      <c r="F63" s="75"/>
      <c r="G63" s="75">
        <v>500</v>
      </c>
      <c r="H63" s="75">
        <v>315</v>
      </c>
      <c r="I63" s="76">
        <v>24097</v>
      </c>
      <c r="J63" s="2">
        <v>6000</v>
      </c>
      <c r="K63" s="72">
        <f>I63*J63</f>
        <v>144582000</v>
      </c>
      <c r="N63" s="2"/>
    </row>
    <row r="64" spans="1:14">
      <c r="A64" s="73" t="s">
        <v>39</v>
      </c>
      <c r="B64" s="74" t="s">
        <v>97</v>
      </c>
      <c r="C64" s="75">
        <f>D64+E64-F64-G64-H64-I64</f>
        <v>0</v>
      </c>
      <c r="D64" s="75"/>
      <c r="E64" s="75"/>
      <c r="F64" s="75"/>
      <c r="G64" s="75"/>
      <c r="H64" s="75"/>
      <c r="I64" s="76">
        <v>0</v>
      </c>
      <c r="J64" s="2">
        <v>2000</v>
      </c>
      <c r="K64" s="72">
        <f>I64*J64</f>
        <v>0</v>
      </c>
      <c r="N64" s="2"/>
    </row>
    <row r="65" spans="1:14">
      <c r="A65" s="73" t="s">
        <v>55</v>
      </c>
      <c r="B65" s="74" t="s">
        <v>97</v>
      </c>
      <c r="C65" s="75">
        <f>D65+E65-F65-G65-H65-I65</f>
        <v>-29</v>
      </c>
      <c r="D65" s="75"/>
      <c r="E65" s="75"/>
      <c r="F65" s="75"/>
      <c r="G65" s="75"/>
      <c r="H65" s="75"/>
      <c r="I65" s="76">
        <v>29</v>
      </c>
      <c r="J65" s="2">
        <v>12000</v>
      </c>
      <c r="K65" s="72">
        <f>I65*J65</f>
        <v>348000</v>
      </c>
      <c r="N65" s="2"/>
    </row>
    <row r="66" spans="1:14">
      <c r="A66" s="73" t="s">
        <v>54</v>
      </c>
      <c r="B66" s="74" t="s">
        <v>97</v>
      </c>
      <c r="C66" s="75">
        <f>D66+E66-F66-G66-H66-I66</f>
        <v>-11</v>
      </c>
      <c r="D66" s="75"/>
      <c r="E66" s="75"/>
      <c r="F66" s="75"/>
      <c r="G66" s="75"/>
      <c r="H66" s="75"/>
      <c r="I66" s="76">
        <v>11</v>
      </c>
      <c r="J66" s="2">
        <v>15000</v>
      </c>
      <c r="K66" s="72">
        <f>I66*J66</f>
        <v>165000</v>
      </c>
      <c r="N66" s="2"/>
    </row>
    <row r="67" spans="1:14">
      <c r="A67" s="73" t="s">
        <v>38</v>
      </c>
      <c r="B67" s="74" t="s">
        <v>97</v>
      </c>
      <c r="C67" s="75">
        <f>D67+E67-F67-G67-H67-I67</f>
        <v>-4612</v>
      </c>
      <c r="D67" s="75"/>
      <c r="E67" s="75"/>
      <c r="F67" s="75"/>
      <c r="G67" s="75"/>
      <c r="H67" s="75">
        <v>20</v>
      </c>
      <c r="I67" s="76">
        <v>4592</v>
      </c>
      <c r="J67" s="2">
        <v>72500</v>
      </c>
      <c r="K67" s="72">
        <f>I67*J67</f>
        <v>332920000</v>
      </c>
      <c r="N67" s="2"/>
    </row>
    <row r="68" spans="1:14">
      <c r="A68" s="73" t="s">
        <v>16</v>
      </c>
      <c r="B68" s="74" t="s">
        <v>97</v>
      </c>
      <c r="C68" s="75">
        <f>D68+E68-F68-G68-H68-I68</f>
        <v>-5991</v>
      </c>
      <c r="D68" s="75">
        <v>1</v>
      </c>
      <c r="E68" s="75"/>
      <c r="F68" s="75"/>
      <c r="G68" s="75">
        <v>200</v>
      </c>
      <c r="H68" s="75">
        <v>103</v>
      </c>
      <c r="I68" s="76">
        <v>5689</v>
      </c>
      <c r="J68" s="2">
        <v>90000</v>
      </c>
      <c r="K68" s="72">
        <f>I68*J68</f>
        <v>512010000</v>
      </c>
      <c r="N68" s="2"/>
    </row>
    <row r="69" spans="1:14">
      <c r="A69" s="73" t="s">
        <v>53</v>
      </c>
      <c r="B69" s="74" t="s">
        <v>97</v>
      </c>
      <c r="C69" s="75">
        <f>D69+E69-F69-G69-H69-I69</f>
        <v>0</v>
      </c>
      <c r="D69" s="75"/>
      <c r="E69" s="75"/>
      <c r="F69" s="75"/>
      <c r="G69" s="75"/>
      <c r="H69" s="75"/>
      <c r="I69" s="76">
        <v>0</v>
      </c>
      <c r="J69" s="2">
        <v>65000</v>
      </c>
      <c r="K69" s="72">
        <f>I69*J69</f>
        <v>0</v>
      </c>
      <c r="N69" s="2"/>
    </row>
    <row r="70" spans="1:14">
      <c r="A70" s="73" t="s">
        <v>52</v>
      </c>
      <c r="B70" s="74" t="s">
        <v>97</v>
      </c>
      <c r="C70" s="75">
        <f>D70+E70-F70-G70-H70-I70</f>
        <v>-50</v>
      </c>
      <c r="D70" s="75"/>
      <c r="E70" s="75"/>
      <c r="F70" s="75"/>
      <c r="G70" s="75"/>
      <c r="H70" s="75"/>
      <c r="I70" s="76">
        <v>50</v>
      </c>
      <c r="J70" s="2">
        <v>200000</v>
      </c>
      <c r="K70" s="72">
        <f>I70*J70</f>
        <v>10000000</v>
      </c>
      <c r="N70" s="2"/>
    </row>
    <row r="71" spans="1:14">
      <c r="A71" s="73" t="s">
        <v>37</v>
      </c>
      <c r="B71" s="74" t="s">
        <v>97</v>
      </c>
      <c r="C71" s="75">
        <f>D71+E71-F71-G71-H71-I71</f>
        <v>-6</v>
      </c>
      <c r="D71" s="75"/>
      <c r="E71" s="75"/>
      <c r="F71" s="75"/>
      <c r="G71" s="75"/>
      <c r="H71" s="75"/>
      <c r="I71" s="76">
        <v>6</v>
      </c>
      <c r="J71" s="2">
        <v>2000</v>
      </c>
      <c r="K71" s="72">
        <f>I71*J71</f>
        <v>12000</v>
      </c>
      <c r="N71" s="2"/>
    </row>
    <row r="72" spans="1:14">
      <c r="A72" s="73" t="s">
        <v>15</v>
      </c>
      <c r="B72" s="74" t="s">
        <v>97</v>
      </c>
      <c r="C72" s="75">
        <f>D72+E72-F72-G72-H72-I72</f>
        <v>-16253</v>
      </c>
      <c r="D72" s="75"/>
      <c r="E72" s="75"/>
      <c r="F72" s="75"/>
      <c r="G72" s="75"/>
      <c r="H72" s="75">
        <v>258</v>
      </c>
      <c r="I72" s="76">
        <v>15995</v>
      </c>
      <c r="J72" s="2">
        <v>15000</v>
      </c>
      <c r="K72" s="72">
        <f>I72*J72</f>
        <v>239925000</v>
      </c>
      <c r="N72" s="2"/>
    </row>
    <row r="73" spans="1:14">
      <c r="A73" s="73" t="s">
        <v>14</v>
      </c>
      <c r="B73" s="74" t="s">
        <v>97</v>
      </c>
      <c r="C73" s="75">
        <f>D73+E73-F73-G73-H73-I73</f>
        <v>-2938</v>
      </c>
      <c r="D73" s="75">
        <v>20</v>
      </c>
      <c r="E73" s="75"/>
      <c r="F73" s="75"/>
      <c r="G73" s="75"/>
      <c r="H73" s="75">
        <v>62</v>
      </c>
      <c r="I73" s="76">
        <v>2896</v>
      </c>
      <c r="J73" s="2">
        <v>40000</v>
      </c>
      <c r="K73" s="72">
        <f>I73*J73</f>
        <v>115840000</v>
      </c>
      <c r="N73" s="2"/>
    </row>
    <row r="74" spans="1:14">
      <c r="A74" s="73" t="s">
        <v>13</v>
      </c>
      <c r="B74" s="74" t="s">
        <v>97</v>
      </c>
      <c r="C74" s="75">
        <f>D74+E74-F74-G74-H74-I74</f>
        <v>-2740</v>
      </c>
      <c r="D74" s="75"/>
      <c r="E74" s="75"/>
      <c r="F74" s="75"/>
      <c r="G74" s="75"/>
      <c r="H74" s="75"/>
      <c r="I74" s="76">
        <v>2740</v>
      </c>
      <c r="J74" s="2">
        <v>11500</v>
      </c>
      <c r="K74" s="72">
        <f>I74*J74</f>
        <v>31510000</v>
      </c>
      <c r="N74" s="2"/>
    </row>
    <row r="75" spans="1:14">
      <c r="A75" s="73" t="s">
        <v>12</v>
      </c>
      <c r="B75" s="74" t="s">
        <v>97</v>
      </c>
      <c r="C75" s="75">
        <f>D75+E75-F75-G75-H75-I75</f>
        <v>-4449</v>
      </c>
      <c r="D75" s="75"/>
      <c r="E75" s="75"/>
      <c r="F75" s="75"/>
      <c r="G75" s="75"/>
      <c r="H75" s="75">
        <v>10</v>
      </c>
      <c r="I75" s="76">
        <v>4439</v>
      </c>
      <c r="J75" s="2">
        <v>8500</v>
      </c>
      <c r="K75" s="72">
        <f>I75*J75</f>
        <v>37731500</v>
      </c>
      <c r="N75" s="2"/>
    </row>
    <row r="76" spans="1:14">
      <c r="A76" s="73" t="s">
        <v>36</v>
      </c>
      <c r="B76" s="74" t="s">
        <v>97</v>
      </c>
      <c r="C76" s="75">
        <f>D76+E76-F76-G76-H76-I76</f>
        <v>-2</v>
      </c>
      <c r="D76" s="75"/>
      <c r="E76" s="75"/>
      <c r="F76" s="75"/>
      <c r="G76" s="75"/>
      <c r="H76" s="75">
        <v>2</v>
      </c>
      <c r="I76" s="76">
        <v>0</v>
      </c>
      <c r="J76" s="2">
        <v>100000</v>
      </c>
      <c r="K76" s="72">
        <f>I76*J76</f>
        <v>0</v>
      </c>
      <c r="N76" s="2"/>
    </row>
    <row r="77" spans="1:14">
      <c r="A77" s="73" t="s">
        <v>35</v>
      </c>
      <c r="B77" s="74" t="s">
        <v>97</v>
      </c>
      <c r="C77" s="75">
        <f>D77+E77-F77-G77-H77-I77</f>
        <v>-20</v>
      </c>
      <c r="D77" s="75"/>
      <c r="E77" s="75"/>
      <c r="F77" s="75"/>
      <c r="G77" s="75"/>
      <c r="H77" s="75">
        <v>20</v>
      </c>
      <c r="I77" s="76">
        <v>0</v>
      </c>
      <c r="J77" s="2">
        <v>12000</v>
      </c>
      <c r="K77" s="72">
        <f>I77*J77</f>
        <v>0</v>
      </c>
      <c r="N77" s="2"/>
    </row>
    <row r="78" spans="1:14">
      <c r="A78" s="73" t="s">
        <v>71</v>
      </c>
      <c r="B78" s="74" t="s">
        <v>97</v>
      </c>
      <c r="C78" s="75">
        <f>D78+E78-F78-G78-H78-I78</f>
        <v>-190</v>
      </c>
      <c r="D78" s="75"/>
      <c r="E78" s="75"/>
      <c r="F78" s="75"/>
      <c r="G78" s="75">
        <v>50</v>
      </c>
      <c r="H78" s="75">
        <v>50</v>
      </c>
      <c r="I78" s="76">
        <v>90</v>
      </c>
      <c r="J78" s="2">
        <v>29500</v>
      </c>
      <c r="K78" s="72">
        <f>I78*J78</f>
        <v>2655000</v>
      </c>
      <c r="N78" s="2"/>
    </row>
    <row r="79" spans="1:14">
      <c r="A79" s="73" t="s">
        <v>11</v>
      </c>
      <c r="B79" s="74" t="s">
        <v>97</v>
      </c>
      <c r="C79" s="75">
        <f>D79+E79-F79-G79-H79-I79</f>
        <v>-1041</v>
      </c>
      <c r="D79" s="75"/>
      <c r="E79" s="75"/>
      <c r="F79" s="75"/>
      <c r="G79" s="75"/>
      <c r="H79" s="75"/>
      <c r="I79" s="76">
        <v>1041</v>
      </c>
      <c r="J79" s="2">
        <v>25000</v>
      </c>
      <c r="K79" s="72">
        <f>I79*J79</f>
        <v>26025000</v>
      </c>
      <c r="N79" s="2"/>
    </row>
    <row r="80" spans="1:14">
      <c r="A80" s="73" t="s">
        <v>70</v>
      </c>
      <c r="B80" s="74" t="s">
        <v>97</v>
      </c>
      <c r="C80" s="75">
        <f>D80+E80-F80-G80-H80-I80</f>
        <v>-190</v>
      </c>
      <c r="D80" s="75"/>
      <c r="E80" s="75"/>
      <c r="F80" s="75"/>
      <c r="G80" s="75">
        <v>50</v>
      </c>
      <c r="H80" s="75">
        <v>50</v>
      </c>
      <c r="I80" s="76">
        <v>90</v>
      </c>
      <c r="J80" s="2">
        <v>59000</v>
      </c>
      <c r="K80" s="72">
        <f>I80*J80</f>
        <v>5310000</v>
      </c>
      <c r="N80" s="2"/>
    </row>
    <row r="81" spans="1:14">
      <c r="A81" s="73" t="s">
        <v>34</v>
      </c>
      <c r="B81" s="74" t="s">
        <v>97</v>
      </c>
      <c r="C81" s="75">
        <f>D81+E81-F81-G81-H81-I81</f>
        <v>0</v>
      </c>
      <c r="D81" s="75"/>
      <c r="E81" s="75"/>
      <c r="F81" s="75"/>
      <c r="G81" s="75"/>
      <c r="H81" s="75"/>
      <c r="I81" s="76">
        <v>0</v>
      </c>
      <c r="J81" s="2">
        <v>55000</v>
      </c>
      <c r="K81" s="72">
        <f>I81*J81</f>
        <v>0</v>
      </c>
      <c r="N81" s="2"/>
    </row>
    <row r="82" spans="1:14">
      <c r="A82" s="73" t="s">
        <v>10</v>
      </c>
      <c r="B82" s="74" t="s">
        <v>97</v>
      </c>
      <c r="C82" s="75">
        <f>D82+E82-F82-G82-H82-I82</f>
        <v>-75</v>
      </c>
      <c r="D82" s="75"/>
      <c r="E82" s="75"/>
      <c r="F82" s="75"/>
      <c r="G82" s="75"/>
      <c r="H82" s="75"/>
      <c r="I82" s="76">
        <v>75</v>
      </c>
      <c r="J82" s="2">
        <v>80000</v>
      </c>
      <c r="K82" s="72">
        <f>I82*J82</f>
        <v>6000000</v>
      </c>
      <c r="N82" s="2"/>
    </row>
    <row r="83" spans="1:14">
      <c r="A83" s="73" t="s">
        <v>33</v>
      </c>
      <c r="B83" s="74" t="s">
        <v>97</v>
      </c>
      <c r="C83" s="75">
        <f>D83+E83-F83-G83-H83-I83</f>
        <v>12</v>
      </c>
      <c r="D83" s="75">
        <v>4</v>
      </c>
      <c r="E83" s="75"/>
      <c r="F83" s="75"/>
      <c r="G83" s="75"/>
      <c r="H83" s="75"/>
      <c r="I83" s="76">
        <v>-8</v>
      </c>
      <c r="J83" s="2">
        <v>7750</v>
      </c>
      <c r="K83" s="72">
        <f>I83*J83</f>
        <v>-62000</v>
      </c>
      <c r="N83" s="2"/>
    </row>
    <row r="84" spans="1:14">
      <c r="A84" s="73" t="s">
        <v>32</v>
      </c>
      <c r="B84" s="74" t="s">
        <v>97</v>
      </c>
      <c r="C84" s="75">
        <f>D84+E84-F84-G84-H84-I84</f>
        <v>0</v>
      </c>
      <c r="D84" s="75"/>
      <c r="E84" s="75"/>
      <c r="F84" s="75"/>
      <c r="G84" s="75"/>
      <c r="H84" s="75"/>
      <c r="I84" s="76">
        <v>0</v>
      </c>
      <c r="J84" s="2">
        <v>90000</v>
      </c>
      <c r="K84" s="72">
        <f>I84*J84</f>
        <v>0</v>
      </c>
      <c r="N84" s="2"/>
    </row>
    <row r="85" spans="1:14">
      <c r="A85" s="73" t="s">
        <v>9</v>
      </c>
      <c r="B85" s="74" t="s">
        <v>97</v>
      </c>
      <c r="C85" s="75">
        <f>D85+E85-F85-G85-H85-I85</f>
        <v>-31</v>
      </c>
      <c r="D85" s="75"/>
      <c r="E85" s="75"/>
      <c r="F85" s="75"/>
      <c r="G85" s="75"/>
      <c r="H85" s="75">
        <v>20</v>
      </c>
      <c r="I85" s="76">
        <v>11</v>
      </c>
      <c r="J85" s="2">
        <v>11550</v>
      </c>
      <c r="K85" s="72">
        <f>I85*J85</f>
        <v>127050</v>
      </c>
      <c r="N85" s="2"/>
    </row>
    <row r="86" spans="1:14">
      <c r="A86" s="73" t="s">
        <v>8</v>
      </c>
      <c r="B86" s="74" t="s">
        <v>97</v>
      </c>
      <c r="C86" s="75">
        <f>D86+E86-F86-G86-H86-I86</f>
        <v>-41085</v>
      </c>
      <c r="D86" s="75"/>
      <c r="E86" s="75"/>
      <c r="F86" s="75"/>
      <c r="G86" s="75"/>
      <c r="H86" s="75">
        <v>110</v>
      </c>
      <c r="I86" s="76">
        <v>40975</v>
      </c>
      <c r="J86" s="2">
        <v>250</v>
      </c>
      <c r="K86" s="72">
        <f>I86*J86</f>
        <v>10243750</v>
      </c>
      <c r="N86" s="2"/>
    </row>
    <row r="87" spans="1:14">
      <c r="A87" s="73" t="s">
        <v>51</v>
      </c>
      <c r="B87" s="74" t="s">
        <v>97</v>
      </c>
      <c r="C87" s="75">
        <f>D87+E87-F87-G87-H87-I87</f>
        <v>0</v>
      </c>
      <c r="D87" s="75"/>
      <c r="E87" s="75"/>
      <c r="F87" s="75"/>
      <c r="G87" s="75"/>
      <c r="H87" s="75"/>
      <c r="I87" s="76">
        <v>0</v>
      </c>
      <c r="J87" s="2">
        <v>30000</v>
      </c>
      <c r="K87" s="72">
        <f>I87*J87</f>
        <v>0</v>
      </c>
      <c r="N87" s="2"/>
    </row>
    <row r="88" spans="1:14">
      <c r="A88" s="73" t="s">
        <v>50</v>
      </c>
      <c r="B88" s="74" t="s">
        <v>97</v>
      </c>
      <c r="C88" s="75">
        <f>D88+E88-F88-G88-H88-I88</f>
        <v>0</v>
      </c>
      <c r="D88" s="75"/>
      <c r="E88" s="75"/>
      <c r="F88" s="75"/>
      <c r="G88" s="75"/>
      <c r="H88" s="75"/>
      <c r="I88" s="76">
        <v>0</v>
      </c>
      <c r="J88" s="2">
        <v>70000</v>
      </c>
      <c r="K88" s="72">
        <f>I88*J88</f>
        <v>0</v>
      </c>
      <c r="N88" s="2"/>
    </row>
    <row r="89" spans="1:14">
      <c r="A89" s="73" t="s">
        <v>7</v>
      </c>
      <c r="B89" s="74" t="s">
        <v>97</v>
      </c>
      <c r="C89" s="75">
        <f>D89+E89-F89-G89-H89-I89</f>
        <v>-10049</v>
      </c>
      <c r="D89" s="75"/>
      <c r="E89" s="75"/>
      <c r="F89" s="75"/>
      <c r="G89" s="75">
        <v>250</v>
      </c>
      <c r="H89" s="75">
        <v>181</v>
      </c>
      <c r="I89" s="76">
        <v>9618</v>
      </c>
      <c r="J89" s="2">
        <v>11500</v>
      </c>
      <c r="K89" s="72">
        <f>I89*J89</f>
        <v>110607000</v>
      </c>
      <c r="N89" s="2"/>
    </row>
    <row r="90" spans="1:14">
      <c r="A90" s="73" t="s">
        <v>49</v>
      </c>
      <c r="B90" s="74" t="s">
        <v>97</v>
      </c>
      <c r="C90" s="75">
        <f>D90+E90-F90-G90-H90-I90</f>
        <v>0</v>
      </c>
      <c r="D90" s="75"/>
      <c r="E90" s="75"/>
      <c r="F90" s="75"/>
      <c r="G90" s="75"/>
      <c r="H90" s="75"/>
      <c r="I90" s="76">
        <v>0</v>
      </c>
      <c r="J90" s="2">
        <v>20000</v>
      </c>
      <c r="K90" s="72">
        <f>I90*J90</f>
        <v>0</v>
      </c>
      <c r="N90" s="2"/>
    </row>
    <row r="91" spans="1:14">
      <c r="A91" s="73" t="s">
        <v>6</v>
      </c>
      <c r="B91" s="74" t="s">
        <v>97</v>
      </c>
      <c r="C91" s="75">
        <f>D91+E91-F91-G91-H91-I91</f>
        <v>-3635</v>
      </c>
      <c r="D91" s="75"/>
      <c r="E91" s="75"/>
      <c r="F91" s="75"/>
      <c r="G91" s="75"/>
      <c r="H91" s="75">
        <v>20</v>
      </c>
      <c r="I91" s="76">
        <v>3615</v>
      </c>
      <c r="J91" s="2">
        <v>6000</v>
      </c>
      <c r="K91" s="72">
        <f>I91*J91</f>
        <v>21690000</v>
      </c>
      <c r="N91" s="2"/>
    </row>
    <row r="92" spans="1:14">
      <c r="A92" s="73" t="s">
        <v>5</v>
      </c>
      <c r="B92" s="74" t="s">
        <v>97</v>
      </c>
      <c r="C92" s="75">
        <f>D92+E92-F92-G92-H92-I92</f>
        <v>-3263</v>
      </c>
      <c r="D92" s="75"/>
      <c r="E92" s="75"/>
      <c r="F92" s="75"/>
      <c r="G92" s="75">
        <v>500</v>
      </c>
      <c r="H92" s="75">
        <v>30</v>
      </c>
      <c r="I92" s="76">
        <v>2733</v>
      </c>
      <c r="J92" s="2">
        <v>72500</v>
      </c>
      <c r="K92" s="72">
        <f>I92*J92</f>
        <v>198142500</v>
      </c>
      <c r="N92" s="2"/>
    </row>
    <row r="93" spans="1:14">
      <c r="A93" s="73" t="s">
        <v>4</v>
      </c>
      <c r="B93" s="74" t="s">
        <v>97</v>
      </c>
      <c r="C93" s="75">
        <f>D93+E93-F93-G93-H93-I93</f>
        <v>-2938</v>
      </c>
      <c r="D93" s="75"/>
      <c r="E93" s="75"/>
      <c r="F93" s="75"/>
      <c r="G93" s="75">
        <v>500</v>
      </c>
      <c r="H93" s="75">
        <v>110</v>
      </c>
      <c r="I93" s="76">
        <v>2328</v>
      </c>
      <c r="J93" s="2">
        <v>90000</v>
      </c>
      <c r="K93" s="72">
        <f>I93*J93</f>
        <v>209520000</v>
      </c>
      <c r="N93" s="2"/>
    </row>
    <row r="94" spans="1:14">
      <c r="A94" s="73" t="s">
        <v>48</v>
      </c>
      <c r="B94" s="74" t="s">
        <v>97</v>
      </c>
      <c r="C94" s="75">
        <f>D94+E94-F94-G94-H94-I94</f>
        <v>-139</v>
      </c>
      <c r="D94" s="75"/>
      <c r="E94" s="75"/>
      <c r="F94" s="75"/>
      <c r="G94" s="75"/>
      <c r="H94" s="75"/>
      <c r="I94" s="76">
        <v>139</v>
      </c>
      <c r="J94" s="2">
        <v>10000</v>
      </c>
      <c r="K94" s="72">
        <f>I94*J94</f>
        <v>1390000</v>
      </c>
      <c r="N94" s="2"/>
    </row>
    <row r="95" spans="1:14">
      <c r="A95" s="73" t="s">
        <v>47</v>
      </c>
      <c r="B95" s="74" t="s">
        <v>97</v>
      </c>
      <c r="C95" s="75">
        <f>D95+E95-F95-G95-H95-I95</f>
        <v>0</v>
      </c>
      <c r="D95" s="75"/>
      <c r="E95" s="75"/>
      <c r="F95" s="75"/>
      <c r="G95" s="75"/>
      <c r="H95" s="75"/>
      <c r="I95" s="76">
        <v>0</v>
      </c>
      <c r="J95" s="2">
        <v>8000</v>
      </c>
      <c r="K95" s="72">
        <f>I95*J95</f>
        <v>0</v>
      </c>
      <c r="N95" s="2"/>
    </row>
    <row r="96" spans="1:14">
      <c r="A96" s="73" t="s">
        <v>31</v>
      </c>
      <c r="B96" s="74" t="s">
        <v>97</v>
      </c>
      <c r="C96" s="75">
        <f>D96+E96-F96-G96-H96-I96</f>
        <v>-1477</v>
      </c>
      <c r="D96" s="75"/>
      <c r="E96" s="75"/>
      <c r="F96" s="75"/>
      <c r="G96" s="75"/>
      <c r="H96" s="75"/>
      <c r="I96" s="76">
        <v>1477</v>
      </c>
      <c r="J96" s="2">
        <v>17000</v>
      </c>
      <c r="K96" s="72">
        <f>I96*J96</f>
        <v>25109000</v>
      </c>
      <c r="N96" s="2"/>
    </row>
    <row r="97" spans="1:14">
      <c r="A97" s="73" t="s">
        <v>30</v>
      </c>
      <c r="B97" s="74" t="s">
        <v>97</v>
      </c>
      <c r="C97" s="75">
        <f>D97+E97-F97-G97-H97-I97</f>
        <v>-2281</v>
      </c>
      <c r="D97" s="75"/>
      <c r="E97" s="75"/>
      <c r="F97" s="75"/>
      <c r="G97" s="75"/>
      <c r="H97" s="75"/>
      <c r="I97" s="76">
        <v>2281</v>
      </c>
      <c r="J97" s="2">
        <v>25000</v>
      </c>
      <c r="K97" s="72">
        <f>I97*J97</f>
        <v>57025000</v>
      </c>
      <c r="N97" s="2"/>
    </row>
    <row r="98" spans="1:14">
      <c r="A98" s="73" t="s">
        <v>46</v>
      </c>
      <c r="B98" s="74" t="s">
        <v>97</v>
      </c>
      <c r="C98" s="75">
        <f>D98+E98-F98-G98-H98-I98</f>
        <v>0</v>
      </c>
      <c r="D98" s="75"/>
      <c r="E98" s="75"/>
      <c r="F98" s="75"/>
      <c r="G98" s="75"/>
      <c r="H98" s="75"/>
      <c r="I98" s="76">
        <v>0</v>
      </c>
      <c r="J98" s="2">
        <v>45000</v>
      </c>
      <c r="K98" s="72">
        <f>I98*J98</f>
        <v>0</v>
      </c>
      <c r="N98" s="2"/>
    </row>
    <row r="99" spans="1:14">
      <c r="A99" s="73" t="s">
        <v>3</v>
      </c>
      <c r="B99" s="74" t="s">
        <v>97</v>
      </c>
      <c r="C99" s="75">
        <f>D99+E99-F99-G99-H99-I99</f>
        <v>-2555</v>
      </c>
      <c r="D99" s="75"/>
      <c r="E99" s="75"/>
      <c r="F99" s="75"/>
      <c r="G99" s="75"/>
      <c r="H99" s="75">
        <v>130</v>
      </c>
      <c r="I99" s="76">
        <v>2425</v>
      </c>
      <c r="J99" s="2">
        <v>40000</v>
      </c>
      <c r="K99" s="72">
        <f>I99*J99</f>
        <v>97000000</v>
      </c>
      <c r="N99" s="2"/>
    </row>
    <row r="100" spans="1:14">
      <c r="A100" s="73" t="s">
        <v>2</v>
      </c>
      <c r="B100" s="74" t="s">
        <v>97</v>
      </c>
      <c r="C100" s="75">
        <f>D100+E100-F100-G100-H100-I100</f>
        <v>-8</v>
      </c>
      <c r="D100" s="75">
        <v>27</v>
      </c>
      <c r="E100" s="75">
        <v>1000</v>
      </c>
      <c r="F100" s="75"/>
      <c r="G100" s="75"/>
      <c r="H100" s="75">
        <v>35</v>
      </c>
      <c r="I100" s="76">
        <v>1000</v>
      </c>
      <c r="J100" s="2">
        <v>20000</v>
      </c>
      <c r="K100" s="72">
        <f>I100*J100</f>
        <v>20000000</v>
      </c>
      <c r="N100" s="2"/>
    </row>
    <row r="101" spans="1:14">
      <c r="A101" s="70" t="s">
        <v>96</v>
      </c>
      <c r="B101" s="70"/>
      <c r="C101" s="71"/>
      <c r="D101" s="71"/>
      <c r="E101" s="71"/>
      <c r="F101" s="71"/>
      <c r="G101" s="71"/>
      <c r="H101" s="71"/>
      <c r="I101" s="70"/>
      <c r="N101" s="2"/>
    </row>
    <row r="102" spans="1:14">
      <c r="A102" s="73" t="s">
        <v>27</v>
      </c>
      <c r="B102" s="74" t="s">
        <v>96</v>
      </c>
      <c r="C102" s="75">
        <f>D102+E102-F102-G102-H102-I102</f>
        <v>-5500000</v>
      </c>
      <c r="D102" s="75"/>
      <c r="E102" s="75">
        <v>0</v>
      </c>
      <c r="F102" s="75">
        <v>5000000</v>
      </c>
      <c r="G102" s="75"/>
      <c r="H102" s="75">
        <v>0</v>
      </c>
      <c r="I102" s="76">
        <v>500000</v>
      </c>
      <c r="J102" s="2">
        <v>1</v>
      </c>
      <c r="K102" s="72">
        <f>I102*J102</f>
        <v>500000</v>
      </c>
      <c r="N102" s="2"/>
    </row>
    <row r="103" spans="1:14">
      <c r="A103" s="73" t="s">
        <v>43</v>
      </c>
      <c r="B103" s="74" t="s">
        <v>96</v>
      </c>
      <c r="C103" s="75">
        <f>D103+E103-F103-G103-H103-I103</f>
        <v>-3</v>
      </c>
      <c r="D103" s="75"/>
      <c r="E103" s="75">
        <v>0</v>
      </c>
      <c r="F103" s="75"/>
      <c r="G103" s="75"/>
      <c r="H103" s="75">
        <v>0</v>
      </c>
      <c r="I103" s="76">
        <v>3</v>
      </c>
      <c r="J103" s="2">
        <v>2000</v>
      </c>
      <c r="K103" s="72">
        <f>I103*J103</f>
        <v>6000</v>
      </c>
      <c r="N103" s="2"/>
    </row>
    <row r="104" spans="1:14">
      <c r="A104" s="73" t="s">
        <v>20</v>
      </c>
      <c r="B104" s="74" t="s">
        <v>96</v>
      </c>
      <c r="C104" s="75">
        <f>D104+E104-F104-G104-H104-I104</f>
        <v>-17</v>
      </c>
      <c r="D104" s="75"/>
      <c r="E104" s="75">
        <v>0</v>
      </c>
      <c r="F104" s="75">
        <v>5</v>
      </c>
      <c r="G104" s="75"/>
      <c r="H104" s="75">
        <v>0</v>
      </c>
      <c r="I104" s="76">
        <v>12</v>
      </c>
      <c r="J104" s="2">
        <v>90000</v>
      </c>
      <c r="K104" s="72">
        <f>I104*J104</f>
        <v>1080000</v>
      </c>
      <c r="N104" s="2"/>
    </row>
    <row r="105" spans="1:14">
      <c r="A105" s="73" t="s">
        <v>19</v>
      </c>
      <c r="B105" s="74" t="s">
        <v>96</v>
      </c>
      <c r="C105" s="75">
        <f>D105+E105-F105-G105-H105-I105</f>
        <v>-27</v>
      </c>
      <c r="D105" s="75"/>
      <c r="E105" s="75">
        <v>0</v>
      </c>
      <c r="F105" s="75">
        <v>12</v>
      </c>
      <c r="G105" s="75"/>
      <c r="H105" s="75">
        <v>0</v>
      </c>
      <c r="I105" s="76">
        <v>15</v>
      </c>
      <c r="J105" s="2">
        <v>60000</v>
      </c>
      <c r="K105" s="72">
        <f>I105*J105</f>
        <v>900000</v>
      </c>
      <c r="N105" s="2"/>
    </row>
    <row r="106" spans="1:14">
      <c r="A106" s="73" t="s">
        <v>18</v>
      </c>
      <c r="B106" s="74" t="s">
        <v>96</v>
      </c>
      <c r="C106" s="75">
        <f>D106+E106-F106-G106-H106-I106</f>
        <v>-28</v>
      </c>
      <c r="D106" s="75"/>
      <c r="E106" s="75">
        <v>0</v>
      </c>
      <c r="F106" s="75">
        <v>10</v>
      </c>
      <c r="G106" s="75"/>
      <c r="H106" s="75">
        <v>0</v>
      </c>
      <c r="I106" s="76">
        <v>18</v>
      </c>
      <c r="J106" s="2">
        <v>42000</v>
      </c>
      <c r="K106" s="72">
        <f>I106*J106</f>
        <v>756000</v>
      </c>
      <c r="N106" s="2"/>
    </row>
    <row r="107" spans="1:14">
      <c r="A107" s="73" t="s">
        <v>17</v>
      </c>
      <c r="B107" s="74" t="s">
        <v>96</v>
      </c>
      <c r="C107" s="75">
        <f>D107+E107-F107-G107-H107-I107</f>
        <v>-152</v>
      </c>
      <c r="D107" s="75"/>
      <c r="E107" s="75">
        <v>0</v>
      </c>
      <c r="F107" s="75">
        <v>120</v>
      </c>
      <c r="G107" s="75"/>
      <c r="H107" s="75">
        <v>0</v>
      </c>
      <c r="I107" s="76">
        <v>32</v>
      </c>
      <c r="J107" s="2">
        <v>6000</v>
      </c>
      <c r="K107" s="72">
        <f>I107*J107</f>
        <v>192000</v>
      </c>
      <c r="N107" s="2"/>
    </row>
    <row r="108" spans="1:14">
      <c r="A108" s="73" t="s">
        <v>39</v>
      </c>
      <c r="B108" s="74" t="s">
        <v>96</v>
      </c>
      <c r="C108" s="75">
        <f>D108+E108-F108-G108-H108-I108</f>
        <v>-10</v>
      </c>
      <c r="D108" s="75"/>
      <c r="E108" s="75">
        <v>0</v>
      </c>
      <c r="F108" s="75"/>
      <c r="G108" s="75"/>
      <c r="H108" s="75">
        <v>0</v>
      </c>
      <c r="I108" s="76">
        <v>10</v>
      </c>
      <c r="J108" s="2">
        <v>2000</v>
      </c>
      <c r="K108" s="72">
        <f>I108*J108</f>
        <v>20000</v>
      </c>
      <c r="N108" s="2"/>
    </row>
    <row r="109" spans="1:14">
      <c r="A109" s="73" t="s">
        <v>38</v>
      </c>
      <c r="B109" s="74" t="s">
        <v>96</v>
      </c>
      <c r="C109" s="75">
        <f>D109+E109-F109-G109-H109-I109</f>
        <v>-39</v>
      </c>
      <c r="D109" s="75"/>
      <c r="E109" s="75">
        <v>0</v>
      </c>
      <c r="F109" s="75">
        <v>5</v>
      </c>
      <c r="G109" s="75"/>
      <c r="H109" s="75">
        <v>0</v>
      </c>
      <c r="I109" s="76">
        <v>34</v>
      </c>
      <c r="J109" s="2">
        <v>72500</v>
      </c>
      <c r="K109" s="72">
        <f>I109*J109</f>
        <v>2465000</v>
      </c>
      <c r="N109" s="2"/>
    </row>
    <row r="110" spans="1:14">
      <c r="A110" s="73" t="s">
        <v>16</v>
      </c>
      <c r="B110" s="74" t="s">
        <v>96</v>
      </c>
      <c r="C110" s="75">
        <f>D110+E110-F110-G110-H110-I110</f>
        <v>-42</v>
      </c>
      <c r="D110" s="75"/>
      <c r="E110" s="75">
        <v>0</v>
      </c>
      <c r="F110" s="75">
        <v>22</v>
      </c>
      <c r="G110" s="75"/>
      <c r="H110" s="75">
        <v>0</v>
      </c>
      <c r="I110" s="76">
        <v>20</v>
      </c>
      <c r="J110" s="2">
        <v>90000</v>
      </c>
      <c r="K110" s="72">
        <f>I110*J110</f>
        <v>1800000</v>
      </c>
      <c r="N110" s="2"/>
    </row>
    <row r="111" spans="1:14">
      <c r="A111" s="73" t="s">
        <v>15</v>
      </c>
      <c r="B111" s="74" t="s">
        <v>96</v>
      </c>
      <c r="C111" s="75">
        <f>D111+E111-F111-G111-H111-I111</f>
        <v>-80</v>
      </c>
      <c r="D111" s="75"/>
      <c r="E111" s="75">
        <v>0</v>
      </c>
      <c r="F111" s="75">
        <v>50</v>
      </c>
      <c r="G111" s="75"/>
      <c r="H111" s="75">
        <v>0</v>
      </c>
      <c r="I111" s="76">
        <v>30</v>
      </c>
      <c r="J111" s="2">
        <v>15000</v>
      </c>
      <c r="K111" s="72">
        <f>I111*J111</f>
        <v>450000</v>
      </c>
      <c r="N111" s="2"/>
    </row>
    <row r="112" spans="1:14">
      <c r="A112" s="73" t="s">
        <v>14</v>
      </c>
      <c r="B112" s="74" t="s">
        <v>96</v>
      </c>
      <c r="C112" s="75">
        <f>D112+E112-F112-G112-H112-I112</f>
        <v>-12</v>
      </c>
      <c r="D112" s="75"/>
      <c r="E112" s="75">
        <v>0</v>
      </c>
      <c r="F112" s="75">
        <v>3</v>
      </c>
      <c r="G112" s="75"/>
      <c r="H112" s="75">
        <v>0</v>
      </c>
      <c r="I112" s="76">
        <v>9</v>
      </c>
      <c r="J112" s="2">
        <v>40000</v>
      </c>
      <c r="K112" s="72">
        <f>I112*J112</f>
        <v>360000</v>
      </c>
      <c r="N112" s="2"/>
    </row>
    <row r="113" spans="1:14">
      <c r="A113" s="73" t="s">
        <v>36</v>
      </c>
      <c r="B113" s="74" t="s">
        <v>96</v>
      </c>
      <c r="C113" s="75">
        <f>D113+E113-F113-G113-H113-I113</f>
        <v>-4</v>
      </c>
      <c r="D113" s="75"/>
      <c r="E113" s="75">
        <v>0</v>
      </c>
      <c r="F113" s="75">
        <v>1</v>
      </c>
      <c r="G113" s="75"/>
      <c r="H113" s="75">
        <v>0</v>
      </c>
      <c r="I113" s="76">
        <v>3</v>
      </c>
      <c r="J113" s="2">
        <v>100000</v>
      </c>
      <c r="K113" s="72">
        <f>I113*J113</f>
        <v>300000</v>
      </c>
      <c r="N113" s="2"/>
    </row>
    <row r="114" spans="1:14">
      <c r="A114" s="73" t="s">
        <v>35</v>
      </c>
      <c r="B114" s="74" t="s">
        <v>96</v>
      </c>
      <c r="C114" s="75">
        <f>D114+E114-F114-G114-H114-I114</f>
        <v>-20</v>
      </c>
      <c r="D114" s="75"/>
      <c r="E114" s="75">
        <v>0</v>
      </c>
      <c r="F114" s="75"/>
      <c r="G114" s="75"/>
      <c r="H114" s="75">
        <v>0</v>
      </c>
      <c r="I114" s="76">
        <v>20</v>
      </c>
      <c r="J114" s="2">
        <v>12000</v>
      </c>
      <c r="K114" s="72">
        <f>I114*J114</f>
        <v>240000</v>
      </c>
      <c r="N114" s="2"/>
    </row>
    <row r="115" spans="1:14">
      <c r="A115" s="73" t="s">
        <v>71</v>
      </c>
      <c r="B115" s="74" t="s">
        <v>96</v>
      </c>
      <c r="C115" s="75">
        <f>D115+E115-F115-G115-H115-I115</f>
        <v>-10</v>
      </c>
      <c r="D115" s="75"/>
      <c r="E115" s="75">
        <v>0</v>
      </c>
      <c r="F115" s="75">
        <v>2</v>
      </c>
      <c r="G115" s="75"/>
      <c r="H115" s="75">
        <v>0</v>
      </c>
      <c r="I115" s="76">
        <v>8</v>
      </c>
      <c r="J115" s="2">
        <v>29500</v>
      </c>
      <c r="K115" s="72">
        <f>I115*J115</f>
        <v>236000</v>
      </c>
      <c r="N115" s="2"/>
    </row>
    <row r="116" spans="1:14">
      <c r="A116" s="73" t="s">
        <v>11</v>
      </c>
      <c r="B116" s="74" t="s">
        <v>96</v>
      </c>
      <c r="C116" s="75">
        <f>D116+E116-F116-G116-H116-I116</f>
        <v>-10</v>
      </c>
      <c r="D116" s="75"/>
      <c r="E116" s="75">
        <v>0</v>
      </c>
      <c r="F116" s="75"/>
      <c r="G116" s="75"/>
      <c r="H116" s="75">
        <v>0</v>
      </c>
      <c r="I116" s="76">
        <v>10</v>
      </c>
      <c r="J116" s="2">
        <v>25000</v>
      </c>
      <c r="K116" s="72">
        <f>I116*J116</f>
        <v>250000</v>
      </c>
      <c r="N116" s="2"/>
    </row>
    <row r="117" spans="1:14">
      <c r="A117" s="73" t="s">
        <v>70</v>
      </c>
      <c r="B117" s="74" t="s">
        <v>96</v>
      </c>
      <c r="C117" s="75">
        <f>D117+E117-F117-G117-H117-I117</f>
        <v>-10</v>
      </c>
      <c r="D117" s="75"/>
      <c r="E117" s="75">
        <v>0</v>
      </c>
      <c r="F117" s="75">
        <v>2</v>
      </c>
      <c r="G117" s="75"/>
      <c r="H117" s="75">
        <v>0</v>
      </c>
      <c r="I117" s="76">
        <v>8</v>
      </c>
      <c r="J117" s="2">
        <v>59000</v>
      </c>
      <c r="K117" s="72">
        <f>I117*J117</f>
        <v>472000</v>
      </c>
      <c r="N117" s="2"/>
    </row>
    <row r="118" spans="1:14">
      <c r="A118" s="73" t="s">
        <v>34</v>
      </c>
      <c r="B118" s="74" t="s">
        <v>96</v>
      </c>
      <c r="C118" s="75">
        <f>D118+E118-F118-G118-H118-I118</f>
        <v>-18</v>
      </c>
      <c r="D118" s="75"/>
      <c r="E118" s="75">
        <v>0</v>
      </c>
      <c r="F118" s="75"/>
      <c r="G118" s="75"/>
      <c r="H118" s="75">
        <v>0</v>
      </c>
      <c r="I118" s="76">
        <v>18</v>
      </c>
      <c r="J118" s="2">
        <v>55000</v>
      </c>
      <c r="K118" s="72">
        <f>I118*J118</f>
        <v>990000</v>
      </c>
      <c r="N118" s="2"/>
    </row>
    <row r="119" spans="1:14">
      <c r="A119" s="73" t="s">
        <v>33</v>
      </c>
      <c r="B119" s="74" t="s">
        <v>96</v>
      </c>
      <c r="C119" s="75">
        <f>D119+E119-F119-G119-H119-I119</f>
        <v>0</v>
      </c>
      <c r="D119" s="75"/>
      <c r="E119" s="75">
        <v>0</v>
      </c>
      <c r="F119" s="75"/>
      <c r="G119" s="75"/>
      <c r="H119" s="75">
        <v>0</v>
      </c>
      <c r="I119" s="76">
        <v>0</v>
      </c>
      <c r="J119" s="2">
        <v>7750</v>
      </c>
      <c r="K119" s="72">
        <f>I119*J119</f>
        <v>0</v>
      </c>
      <c r="N119" s="2"/>
    </row>
    <row r="120" spans="1:14">
      <c r="A120" s="73" t="s">
        <v>32</v>
      </c>
      <c r="B120" s="74" t="s">
        <v>96</v>
      </c>
      <c r="C120" s="75">
        <f>D120+E120-F120-G120-H120-I120</f>
        <v>-6</v>
      </c>
      <c r="D120" s="75"/>
      <c r="E120" s="75">
        <v>0</v>
      </c>
      <c r="F120" s="75"/>
      <c r="G120" s="75"/>
      <c r="H120" s="75">
        <v>0</v>
      </c>
      <c r="I120" s="76">
        <v>6</v>
      </c>
      <c r="J120" s="2">
        <v>90000</v>
      </c>
      <c r="K120" s="72">
        <f>I120*J120</f>
        <v>540000</v>
      </c>
      <c r="N120" s="2"/>
    </row>
    <row r="121" spans="1:14">
      <c r="A121" s="73" t="s">
        <v>9</v>
      </c>
      <c r="B121" s="74" t="s">
        <v>96</v>
      </c>
      <c r="C121" s="75">
        <f>D121+E121-F121-G121-H121-I121</f>
        <v>-26</v>
      </c>
      <c r="D121" s="75"/>
      <c r="E121" s="75">
        <v>0</v>
      </c>
      <c r="F121" s="75"/>
      <c r="G121" s="75"/>
      <c r="H121" s="75">
        <v>0</v>
      </c>
      <c r="I121" s="76">
        <v>26</v>
      </c>
      <c r="J121" s="2">
        <v>11550</v>
      </c>
      <c r="K121" s="72">
        <f>I121*J121</f>
        <v>300300</v>
      </c>
      <c r="N121" s="2"/>
    </row>
    <row r="122" spans="1:14">
      <c r="A122" s="73" t="s">
        <v>8</v>
      </c>
      <c r="B122" s="74" t="s">
        <v>96</v>
      </c>
      <c r="C122" s="75">
        <f>D122+E122-F122-G122-H122-I122</f>
        <v>-4</v>
      </c>
      <c r="D122" s="75"/>
      <c r="E122" s="75">
        <v>0</v>
      </c>
      <c r="F122" s="75"/>
      <c r="G122" s="75"/>
      <c r="H122" s="75">
        <v>0</v>
      </c>
      <c r="I122" s="76">
        <v>4</v>
      </c>
      <c r="J122" s="2">
        <v>250</v>
      </c>
      <c r="K122" s="72">
        <f>I122*J122</f>
        <v>1000</v>
      </c>
      <c r="N122" s="2"/>
    </row>
    <row r="123" spans="1:14">
      <c r="A123" s="73" t="s">
        <v>7</v>
      </c>
      <c r="B123" s="74" t="s">
        <v>96</v>
      </c>
      <c r="C123" s="75">
        <f>D123+E123-F123-G123-H123-I123</f>
        <v>-19</v>
      </c>
      <c r="D123" s="75"/>
      <c r="E123" s="75">
        <v>0</v>
      </c>
      <c r="F123" s="75">
        <v>10</v>
      </c>
      <c r="G123" s="75"/>
      <c r="H123" s="75">
        <v>0</v>
      </c>
      <c r="I123" s="76">
        <v>9</v>
      </c>
      <c r="J123" s="2">
        <v>11500</v>
      </c>
      <c r="K123" s="72">
        <f>I123*J123</f>
        <v>103500</v>
      </c>
      <c r="N123" s="2"/>
    </row>
    <row r="124" spans="1:14">
      <c r="A124" s="73" t="s">
        <v>5</v>
      </c>
      <c r="B124" s="74" t="s">
        <v>96</v>
      </c>
      <c r="C124" s="75">
        <f>D124+E124-F124-G124-H124-I124</f>
        <v>-20</v>
      </c>
      <c r="D124" s="75"/>
      <c r="E124" s="75">
        <v>0</v>
      </c>
      <c r="F124" s="75">
        <v>16</v>
      </c>
      <c r="G124" s="75"/>
      <c r="H124" s="75">
        <v>0</v>
      </c>
      <c r="I124" s="76">
        <v>4</v>
      </c>
      <c r="J124" s="2">
        <v>72500</v>
      </c>
      <c r="K124" s="72">
        <f>I124*J124</f>
        <v>290000</v>
      </c>
      <c r="N124" s="2"/>
    </row>
    <row r="125" spans="1:14">
      <c r="A125" s="73" t="s">
        <v>4</v>
      </c>
      <c r="B125" s="74" t="s">
        <v>96</v>
      </c>
      <c r="C125" s="75">
        <f>D125+E125-F125-G125-H125-I125</f>
        <v>-36</v>
      </c>
      <c r="D125" s="75"/>
      <c r="E125" s="75">
        <v>0</v>
      </c>
      <c r="F125" s="75">
        <v>1</v>
      </c>
      <c r="G125" s="75"/>
      <c r="H125" s="75">
        <v>0</v>
      </c>
      <c r="I125" s="76">
        <v>35</v>
      </c>
      <c r="J125" s="2">
        <v>90000</v>
      </c>
      <c r="K125" s="72">
        <f>I125*J125</f>
        <v>3150000</v>
      </c>
      <c r="N125" s="2"/>
    </row>
    <row r="126" spans="1:14">
      <c r="A126" s="73" t="s">
        <v>3</v>
      </c>
      <c r="B126" s="74" t="s">
        <v>96</v>
      </c>
      <c r="C126" s="75">
        <f>D126+E126-F126-G126-H126-I126</f>
        <v>-22</v>
      </c>
      <c r="D126" s="75"/>
      <c r="E126" s="75">
        <v>0</v>
      </c>
      <c r="F126" s="75">
        <v>2</v>
      </c>
      <c r="G126" s="75"/>
      <c r="H126" s="75">
        <v>0</v>
      </c>
      <c r="I126" s="76">
        <v>20</v>
      </c>
      <c r="J126" s="2">
        <v>40000</v>
      </c>
      <c r="K126" s="72">
        <f>I126*J126</f>
        <v>800000</v>
      </c>
      <c r="N126" s="2"/>
    </row>
    <row r="127" spans="1:14">
      <c r="A127" s="73" t="s">
        <v>2</v>
      </c>
      <c r="B127" s="74" t="s">
        <v>96</v>
      </c>
      <c r="C127" s="75">
        <f>D127+E127-F127-G127-H127-I127</f>
        <v>-32</v>
      </c>
      <c r="D127" s="75"/>
      <c r="E127" s="75">
        <v>0</v>
      </c>
      <c r="F127" s="75">
        <v>10</v>
      </c>
      <c r="G127" s="75"/>
      <c r="H127" s="75">
        <v>0</v>
      </c>
      <c r="I127" s="76">
        <v>22</v>
      </c>
      <c r="J127" s="2">
        <v>20000</v>
      </c>
      <c r="K127" s="72">
        <f>I127*J127</f>
        <v>440000</v>
      </c>
      <c r="N127" s="2"/>
    </row>
    <row r="128" spans="1:14">
      <c r="A128" s="70" t="s">
        <v>95</v>
      </c>
      <c r="B128" s="70"/>
      <c r="C128" s="71"/>
      <c r="D128" s="71"/>
      <c r="E128" s="71"/>
      <c r="F128" s="71"/>
      <c r="G128" s="71"/>
      <c r="H128" s="71"/>
      <c r="I128" s="70"/>
      <c r="N128" s="2"/>
    </row>
    <row r="129" spans="1:14">
      <c r="A129" s="73" t="s">
        <v>27</v>
      </c>
      <c r="B129" s="74" t="s">
        <v>95</v>
      </c>
      <c r="C129" s="75">
        <f>D129+E129-F129-G129-H129-I129</f>
        <v>-7104400</v>
      </c>
      <c r="D129" s="75"/>
      <c r="E129" s="75">
        <v>0</v>
      </c>
      <c r="F129" s="75">
        <v>7104400</v>
      </c>
      <c r="G129" s="75"/>
      <c r="H129" s="75">
        <v>0</v>
      </c>
      <c r="I129" s="76">
        <v>0</v>
      </c>
      <c r="J129" s="2">
        <v>1</v>
      </c>
      <c r="K129" s="72">
        <f>I129*J129</f>
        <v>0</v>
      </c>
      <c r="N129" s="2"/>
    </row>
    <row r="130" spans="1:14">
      <c r="A130" s="73" t="s">
        <v>21</v>
      </c>
      <c r="B130" s="74" t="s">
        <v>95</v>
      </c>
      <c r="C130" s="75">
        <f>D130+E130-F130-G130-H130-I130</f>
        <v>-8</v>
      </c>
      <c r="D130" s="75"/>
      <c r="E130" s="75">
        <v>0</v>
      </c>
      <c r="F130" s="75"/>
      <c r="G130" s="75"/>
      <c r="H130" s="75">
        <v>0</v>
      </c>
      <c r="I130" s="76">
        <v>8</v>
      </c>
      <c r="J130" s="2">
        <v>80000</v>
      </c>
      <c r="K130" s="72">
        <f>I130*J130</f>
        <v>640000</v>
      </c>
      <c r="N130" s="2"/>
    </row>
    <row r="131" spans="1:14">
      <c r="A131" s="73" t="s">
        <v>20</v>
      </c>
      <c r="B131" s="74" t="s">
        <v>95</v>
      </c>
      <c r="C131" s="75">
        <f>D131+E131-F131-G131-H131-I131</f>
        <v>-8</v>
      </c>
      <c r="D131" s="75"/>
      <c r="E131" s="75">
        <v>0</v>
      </c>
      <c r="F131" s="75"/>
      <c r="G131" s="75"/>
      <c r="H131" s="75">
        <v>0</v>
      </c>
      <c r="I131" s="76">
        <v>8</v>
      </c>
      <c r="J131" s="2">
        <v>90000</v>
      </c>
      <c r="K131" s="72">
        <f>I131*J131</f>
        <v>720000</v>
      </c>
      <c r="N131" s="2"/>
    </row>
    <row r="132" spans="1:14">
      <c r="A132" s="73" t="s">
        <v>19</v>
      </c>
      <c r="B132" s="74" t="s">
        <v>95</v>
      </c>
      <c r="C132" s="75">
        <f>D132+E132-F132-G132-H132-I132</f>
        <v>-19</v>
      </c>
      <c r="D132" s="75"/>
      <c r="E132" s="75">
        <v>0</v>
      </c>
      <c r="F132" s="75"/>
      <c r="G132" s="75"/>
      <c r="H132" s="75">
        <v>0</v>
      </c>
      <c r="I132" s="76">
        <v>19</v>
      </c>
      <c r="J132" s="2">
        <v>60000</v>
      </c>
      <c r="K132" s="72">
        <f>I132*J132</f>
        <v>1140000</v>
      </c>
      <c r="N132" s="2"/>
    </row>
    <row r="133" spans="1:14">
      <c r="A133" s="73" t="s">
        <v>18</v>
      </c>
      <c r="B133" s="74" t="s">
        <v>95</v>
      </c>
      <c r="C133" s="75">
        <f>D133+E133-F133-G133-H133-I133</f>
        <v>-25</v>
      </c>
      <c r="D133" s="75"/>
      <c r="E133" s="75">
        <v>0</v>
      </c>
      <c r="F133" s="75"/>
      <c r="G133" s="75"/>
      <c r="H133" s="75">
        <v>0</v>
      </c>
      <c r="I133" s="76">
        <v>25</v>
      </c>
      <c r="J133" s="2">
        <v>42000</v>
      </c>
      <c r="K133" s="72">
        <f>I133*J133</f>
        <v>1050000</v>
      </c>
      <c r="N133" s="2"/>
    </row>
    <row r="134" spans="1:14">
      <c r="A134" s="73" t="s">
        <v>17</v>
      </c>
      <c r="B134" s="74" t="s">
        <v>95</v>
      </c>
      <c r="C134" s="75">
        <f>D134+E134-F134-G134-H134-I134</f>
        <v>-195</v>
      </c>
      <c r="D134" s="75"/>
      <c r="E134" s="75">
        <v>0</v>
      </c>
      <c r="F134" s="75">
        <v>185</v>
      </c>
      <c r="G134" s="75"/>
      <c r="H134" s="75">
        <v>0</v>
      </c>
      <c r="I134" s="76">
        <v>10</v>
      </c>
      <c r="J134" s="2">
        <v>6000</v>
      </c>
      <c r="K134" s="72">
        <f>I134*J134</f>
        <v>60000</v>
      </c>
      <c r="N134" s="2"/>
    </row>
    <row r="135" spans="1:14">
      <c r="A135" s="73" t="s">
        <v>38</v>
      </c>
      <c r="B135" s="74" t="s">
        <v>95</v>
      </c>
      <c r="C135" s="75">
        <f>D135+E135-F135-G135-H135-I135</f>
        <v>-23</v>
      </c>
      <c r="D135" s="75"/>
      <c r="E135" s="75">
        <v>0</v>
      </c>
      <c r="F135" s="75">
        <v>5</v>
      </c>
      <c r="G135" s="75"/>
      <c r="H135" s="75">
        <v>0</v>
      </c>
      <c r="I135" s="76">
        <v>18</v>
      </c>
      <c r="J135" s="2">
        <v>72500</v>
      </c>
      <c r="K135" s="72">
        <f>I135*J135</f>
        <v>1305000</v>
      </c>
      <c r="N135" s="2"/>
    </row>
    <row r="136" spans="1:14">
      <c r="A136" s="73" t="s">
        <v>16</v>
      </c>
      <c r="B136" s="74" t="s">
        <v>95</v>
      </c>
      <c r="C136" s="75">
        <f>D136+E136-F136-G136-H136-I136</f>
        <v>-53</v>
      </c>
      <c r="D136" s="75"/>
      <c r="E136" s="75">
        <v>0</v>
      </c>
      <c r="F136" s="75">
        <v>37</v>
      </c>
      <c r="G136" s="75"/>
      <c r="H136" s="75">
        <v>0</v>
      </c>
      <c r="I136" s="76">
        <v>16</v>
      </c>
      <c r="J136" s="2">
        <v>90000</v>
      </c>
      <c r="K136" s="72">
        <f>I136*J136</f>
        <v>1440000</v>
      </c>
      <c r="N136" s="2"/>
    </row>
    <row r="137" spans="1:14">
      <c r="A137" s="73" t="s">
        <v>15</v>
      </c>
      <c r="B137" s="74" t="s">
        <v>95</v>
      </c>
      <c r="C137" s="75">
        <f>D137+E137-F137-G137-H137-I137</f>
        <v>-99</v>
      </c>
      <c r="D137" s="75"/>
      <c r="E137" s="75">
        <v>0</v>
      </c>
      <c r="F137" s="75">
        <v>75</v>
      </c>
      <c r="G137" s="75"/>
      <c r="H137" s="75">
        <v>0</v>
      </c>
      <c r="I137" s="76">
        <v>24</v>
      </c>
      <c r="J137" s="2">
        <v>15000</v>
      </c>
      <c r="K137" s="72">
        <f>I137*J137</f>
        <v>360000</v>
      </c>
      <c r="N137" s="2"/>
    </row>
    <row r="138" spans="1:14">
      <c r="A138" s="73" t="s">
        <v>14</v>
      </c>
      <c r="B138" s="74" t="s">
        <v>95</v>
      </c>
      <c r="C138" s="75">
        <f>D138+E138-F138-G138-H138-I138</f>
        <v>-15</v>
      </c>
      <c r="D138" s="75"/>
      <c r="E138" s="75">
        <v>0</v>
      </c>
      <c r="F138" s="75"/>
      <c r="G138" s="75"/>
      <c r="H138" s="75">
        <v>0</v>
      </c>
      <c r="I138" s="76">
        <v>15</v>
      </c>
      <c r="J138" s="2">
        <v>40000</v>
      </c>
      <c r="K138" s="72">
        <f>I138*J138</f>
        <v>600000</v>
      </c>
      <c r="N138" s="2"/>
    </row>
    <row r="139" spans="1:14">
      <c r="A139" s="73" t="s">
        <v>12</v>
      </c>
      <c r="B139" s="74" t="s">
        <v>95</v>
      </c>
      <c r="C139" s="75">
        <f>D139+E139-F139-G139-H139-I139</f>
        <v>-19</v>
      </c>
      <c r="D139" s="75"/>
      <c r="E139" s="75">
        <v>0</v>
      </c>
      <c r="F139" s="75"/>
      <c r="G139" s="75"/>
      <c r="H139" s="75">
        <v>0</v>
      </c>
      <c r="I139" s="76">
        <v>19</v>
      </c>
      <c r="J139" s="2">
        <v>8500</v>
      </c>
      <c r="K139" s="72">
        <f>I139*J139</f>
        <v>161500</v>
      </c>
      <c r="N139" s="2"/>
    </row>
    <row r="140" spans="1:14">
      <c r="A140" s="73" t="s">
        <v>36</v>
      </c>
      <c r="B140" s="74" t="s">
        <v>95</v>
      </c>
      <c r="C140" s="75">
        <f>D140+E140-F140-G140-H140-I140</f>
        <v>-6</v>
      </c>
      <c r="D140" s="75"/>
      <c r="E140" s="75">
        <v>0</v>
      </c>
      <c r="F140" s="75"/>
      <c r="G140" s="75"/>
      <c r="H140" s="75">
        <v>0</v>
      </c>
      <c r="I140" s="76">
        <v>6</v>
      </c>
      <c r="J140" s="2">
        <v>100000</v>
      </c>
      <c r="K140" s="72">
        <f>I140*J140</f>
        <v>600000</v>
      </c>
      <c r="N140" s="2"/>
    </row>
    <row r="141" spans="1:14">
      <c r="A141" s="73" t="s">
        <v>35</v>
      </c>
      <c r="B141" s="74" t="s">
        <v>95</v>
      </c>
      <c r="C141" s="75">
        <f>D141+E141-F141-G141-H141-I141</f>
        <v>-10</v>
      </c>
      <c r="D141" s="75"/>
      <c r="E141" s="75">
        <v>0</v>
      </c>
      <c r="F141" s="75"/>
      <c r="G141" s="75"/>
      <c r="H141" s="75">
        <v>0</v>
      </c>
      <c r="I141" s="76">
        <v>10</v>
      </c>
      <c r="J141" s="2">
        <v>12000</v>
      </c>
      <c r="K141" s="72">
        <f>I141*J141</f>
        <v>120000</v>
      </c>
      <c r="N141" s="2"/>
    </row>
    <row r="142" spans="1:14">
      <c r="A142" s="73" t="s">
        <v>71</v>
      </c>
      <c r="B142" s="74" t="s">
        <v>95</v>
      </c>
      <c r="C142" s="75">
        <f>D142+E142-F142-G142-H142-I142</f>
        <v>-10</v>
      </c>
      <c r="D142" s="75"/>
      <c r="E142" s="75">
        <v>0</v>
      </c>
      <c r="F142" s="75"/>
      <c r="G142" s="75"/>
      <c r="H142" s="75">
        <v>0</v>
      </c>
      <c r="I142" s="76">
        <v>10</v>
      </c>
      <c r="J142" s="2">
        <v>29500</v>
      </c>
      <c r="K142" s="72">
        <f>I142*J142</f>
        <v>295000</v>
      </c>
      <c r="N142" s="2"/>
    </row>
    <row r="143" spans="1:14">
      <c r="A143" s="73" t="s">
        <v>11</v>
      </c>
      <c r="B143" s="74" t="s">
        <v>95</v>
      </c>
      <c r="C143" s="75">
        <f>D143+E143-F143-G143-H143-I143</f>
        <v>-17</v>
      </c>
      <c r="D143" s="75"/>
      <c r="E143" s="75">
        <v>0</v>
      </c>
      <c r="F143" s="75">
        <v>5</v>
      </c>
      <c r="G143" s="75"/>
      <c r="H143" s="75">
        <v>0</v>
      </c>
      <c r="I143" s="76">
        <v>12</v>
      </c>
      <c r="J143" s="2">
        <v>25000</v>
      </c>
      <c r="K143" s="72">
        <f>I143*J143</f>
        <v>300000</v>
      </c>
      <c r="N143" s="2"/>
    </row>
    <row r="144" spans="1:14">
      <c r="A144" s="73" t="s">
        <v>70</v>
      </c>
      <c r="B144" s="74" t="s">
        <v>95</v>
      </c>
      <c r="C144" s="75">
        <f>D144+E144-F144-G144-H144-I144</f>
        <v>-10</v>
      </c>
      <c r="D144" s="75"/>
      <c r="E144" s="75">
        <v>0</v>
      </c>
      <c r="F144" s="75"/>
      <c r="G144" s="75"/>
      <c r="H144" s="75">
        <v>0</v>
      </c>
      <c r="I144" s="76">
        <v>10</v>
      </c>
      <c r="J144" s="2">
        <v>59000</v>
      </c>
      <c r="K144" s="72">
        <f>I144*J144</f>
        <v>590000</v>
      </c>
      <c r="N144" s="2"/>
    </row>
    <row r="145" spans="1:14">
      <c r="A145" s="73" t="s">
        <v>34</v>
      </c>
      <c r="B145" s="74" t="s">
        <v>95</v>
      </c>
      <c r="C145" s="75">
        <f>D145+E145-F145-G145-H145-I145</f>
        <v>-15</v>
      </c>
      <c r="D145" s="75"/>
      <c r="E145" s="75">
        <v>0</v>
      </c>
      <c r="F145" s="75"/>
      <c r="G145" s="75"/>
      <c r="H145" s="75">
        <v>0</v>
      </c>
      <c r="I145" s="76">
        <v>15</v>
      </c>
      <c r="J145" s="2">
        <v>55000</v>
      </c>
      <c r="K145" s="72">
        <f>I145*J145</f>
        <v>825000</v>
      </c>
      <c r="N145" s="2"/>
    </row>
    <row r="146" spans="1:14">
      <c r="A146" s="73" t="s">
        <v>10</v>
      </c>
      <c r="B146" s="74" t="s">
        <v>95</v>
      </c>
      <c r="C146" s="75">
        <f>D146+E146-F146-G146-H146-I146</f>
        <v>-4</v>
      </c>
      <c r="D146" s="75"/>
      <c r="E146" s="75">
        <v>0</v>
      </c>
      <c r="F146" s="75"/>
      <c r="G146" s="75"/>
      <c r="H146" s="75">
        <v>0</v>
      </c>
      <c r="I146" s="76">
        <v>4</v>
      </c>
      <c r="J146" s="2">
        <v>80000</v>
      </c>
      <c r="K146" s="72">
        <f>I146*J146</f>
        <v>320000</v>
      </c>
      <c r="N146" s="2"/>
    </row>
    <row r="147" spans="1:14">
      <c r="A147" s="73" t="s">
        <v>33</v>
      </c>
      <c r="B147" s="74" t="s">
        <v>95</v>
      </c>
      <c r="C147" s="75">
        <f>D147+E147-F147-G147-H147-I147</f>
        <v>-26</v>
      </c>
      <c r="D147" s="75"/>
      <c r="E147" s="75">
        <v>0</v>
      </c>
      <c r="F147" s="75">
        <v>20</v>
      </c>
      <c r="G147" s="75"/>
      <c r="H147" s="75">
        <v>0</v>
      </c>
      <c r="I147" s="76">
        <v>6</v>
      </c>
      <c r="J147" s="2">
        <v>7750</v>
      </c>
      <c r="K147" s="72">
        <f>I147*J147</f>
        <v>46500</v>
      </c>
      <c r="N147" s="2"/>
    </row>
    <row r="148" spans="1:14">
      <c r="A148" s="73" t="s">
        <v>9</v>
      </c>
      <c r="B148" s="74" t="s">
        <v>95</v>
      </c>
      <c r="C148" s="75">
        <f>D148+E148-F148-G148-H148-I148</f>
        <v>-16</v>
      </c>
      <c r="D148" s="75"/>
      <c r="E148" s="75">
        <v>0</v>
      </c>
      <c r="F148" s="75"/>
      <c r="G148" s="75"/>
      <c r="H148" s="75">
        <v>0</v>
      </c>
      <c r="I148" s="76">
        <v>16</v>
      </c>
      <c r="J148" s="2">
        <v>11550</v>
      </c>
      <c r="K148" s="72">
        <f>I148*J148</f>
        <v>184800</v>
      </c>
      <c r="N148" s="2"/>
    </row>
    <row r="149" spans="1:14">
      <c r="A149" s="73" t="s">
        <v>8</v>
      </c>
      <c r="B149" s="74" t="s">
        <v>95</v>
      </c>
      <c r="C149" s="75">
        <f>D149+E149-F149-G149-H149-I149</f>
        <v>-110</v>
      </c>
      <c r="D149" s="75"/>
      <c r="E149" s="75">
        <v>0</v>
      </c>
      <c r="F149" s="75">
        <v>10</v>
      </c>
      <c r="G149" s="75"/>
      <c r="H149" s="75">
        <v>0</v>
      </c>
      <c r="I149" s="76">
        <v>100</v>
      </c>
      <c r="J149" s="2">
        <v>250</v>
      </c>
      <c r="K149" s="72">
        <f>I149*J149</f>
        <v>25000</v>
      </c>
      <c r="N149" s="2"/>
    </row>
    <row r="150" spans="1:14">
      <c r="A150" s="73" t="s">
        <v>7</v>
      </c>
      <c r="B150" s="74" t="s">
        <v>95</v>
      </c>
      <c r="C150" s="75">
        <f>D150+E150-F150-G150-H150-I150</f>
        <v>-71</v>
      </c>
      <c r="D150" s="75"/>
      <c r="E150" s="75">
        <v>0</v>
      </c>
      <c r="F150" s="75">
        <v>17</v>
      </c>
      <c r="G150" s="75"/>
      <c r="H150" s="75">
        <v>0</v>
      </c>
      <c r="I150" s="76">
        <v>54</v>
      </c>
      <c r="J150" s="2">
        <v>11500</v>
      </c>
      <c r="K150" s="72">
        <f>I150*J150</f>
        <v>621000</v>
      </c>
      <c r="N150" s="2"/>
    </row>
    <row r="151" spans="1:14">
      <c r="A151" s="73" t="s">
        <v>6</v>
      </c>
      <c r="B151" s="74" t="s">
        <v>95</v>
      </c>
      <c r="C151" s="75">
        <f>D151+E151-F151-G151-H151-I151</f>
        <v>0</v>
      </c>
      <c r="D151" s="75"/>
      <c r="E151" s="75">
        <v>0</v>
      </c>
      <c r="F151" s="75"/>
      <c r="G151" s="75"/>
      <c r="H151" s="75">
        <v>0</v>
      </c>
      <c r="I151" s="76">
        <v>0</v>
      </c>
      <c r="J151" s="2">
        <v>6000</v>
      </c>
      <c r="K151" s="72">
        <f>I151*J151</f>
        <v>0</v>
      </c>
      <c r="N151" s="2"/>
    </row>
    <row r="152" spans="1:14">
      <c r="A152" s="73" t="s">
        <v>5</v>
      </c>
      <c r="B152" s="74" t="s">
        <v>95</v>
      </c>
      <c r="C152" s="75">
        <f>D152+E152-F152-G152-H152-I152</f>
        <v>-36</v>
      </c>
      <c r="D152" s="75"/>
      <c r="E152" s="75">
        <v>0</v>
      </c>
      <c r="F152" s="75">
        <v>14</v>
      </c>
      <c r="G152" s="75"/>
      <c r="H152" s="75">
        <v>0</v>
      </c>
      <c r="I152" s="76">
        <v>22</v>
      </c>
      <c r="J152" s="2">
        <v>72500</v>
      </c>
      <c r="K152" s="72">
        <f>I152*J152</f>
        <v>1595000</v>
      </c>
      <c r="N152" s="2"/>
    </row>
    <row r="153" spans="1:14">
      <c r="A153" s="73" t="s">
        <v>4</v>
      </c>
      <c r="B153" s="74" t="s">
        <v>95</v>
      </c>
      <c r="C153" s="75">
        <f>D153+E153-F153-G153-H153-I153</f>
        <v>-67</v>
      </c>
      <c r="D153" s="75"/>
      <c r="E153" s="75">
        <v>0</v>
      </c>
      <c r="F153" s="75">
        <v>40</v>
      </c>
      <c r="G153" s="75"/>
      <c r="H153" s="75">
        <v>0</v>
      </c>
      <c r="I153" s="76">
        <v>27</v>
      </c>
      <c r="J153" s="2">
        <v>90000</v>
      </c>
      <c r="K153" s="72">
        <f>I153*J153</f>
        <v>2430000</v>
      </c>
      <c r="N153" s="2"/>
    </row>
    <row r="154" spans="1:14">
      <c r="A154" s="73" t="s">
        <v>3</v>
      </c>
      <c r="B154" s="74" t="s">
        <v>95</v>
      </c>
      <c r="C154" s="75">
        <f>D154+E154-F154-G154-H154-I154</f>
        <v>-71</v>
      </c>
      <c r="D154" s="75"/>
      <c r="E154" s="75">
        <v>0</v>
      </c>
      <c r="F154" s="75">
        <v>40</v>
      </c>
      <c r="G154" s="75"/>
      <c r="H154" s="75">
        <v>0</v>
      </c>
      <c r="I154" s="76">
        <v>31</v>
      </c>
      <c r="J154" s="2">
        <v>40000</v>
      </c>
      <c r="K154" s="72">
        <f>I154*J154</f>
        <v>1240000</v>
      </c>
      <c r="N154" s="2"/>
    </row>
    <row r="155" spans="1:14">
      <c r="A155" s="73" t="s">
        <v>2</v>
      </c>
      <c r="B155" s="74" t="s">
        <v>95</v>
      </c>
      <c r="C155" s="75">
        <f>D155+E155-F155-G155-H155-I155</f>
        <v>-23</v>
      </c>
      <c r="D155" s="75"/>
      <c r="E155" s="75">
        <v>0</v>
      </c>
      <c r="F155" s="75">
        <v>23</v>
      </c>
      <c r="G155" s="75"/>
      <c r="H155" s="75">
        <v>0</v>
      </c>
      <c r="I155" s="76">
        <v>0</v>
      </c>
      <c r="J155" s="2">
        <v>20000</v>
      </c>
      <c r="K155" s="72">
        <f>I155*J155</f>
        <v>0</v>
      </c>
      <c r="N155" s="2"/>
    </row>
    <row r="156" spans="1:14">
      <c r="A156" s="70" t="s">
        <v>63</v>
      </c>
      <c r="B156" s="70"/>
      <c r="C156" s="71"/>
      <c r="D156" s="71"/>
      <c r="E156" s="71"/>
      <c r="F156" s="71"/>
      <c r="G156" s="71"/>
      <c r="H156" s="71"/>
      <c r="I156" s="70"/>
      <c r="N156" s="2"/>
    </row>
    <row r="157" spans="1:14">
      <c r="A157" s="73" t="s">
        <v>27</v>
      </c>
      <c r="B157" s="74" t="s">
        <v>63</v>
      </c>
      <c r="C157" s="75">
        <f>D157+E157-F157-G157-H157-I157</f>
        <v>-2300000</v>
      </c>
      <c r="D157" s="75"/>
      <c r="E157" s="75">
        <v>0</v>
      </c>
      <c r="F157" s="75"/>
      <c r="G157" s="75"/>
      <c r="H157" s="75">
        <v>0</v>
      </c>
      <c r="I157" s="76">
        <v>2300000</v>
      </c>
      <c r="J157" s="2">
        <v>1</v>
      </c>
      <c r="K157" s="72">
        <f>I157*J157</f>
        <v>2300000</v>
      </c>
      <c r="N157" s="2"/>
    </row>
    <row r="158" spans="1:14">
      <c r="A158" s="70" t="s">
        <v>94</v>
      </c>
      <c r="B158" s="70"/>
      <c r="C158" s="71"/>
      <c r="D158" s="71"/>
      <c r="E158" s="71"/>
      <c r="F158" s="71"/>
      <c r="G158" s="71"/>
      <c r="H158" s="71"/>
      <c r="I158" s="70"/>
      <c r="N158" s="2"/>
    </row>
    <row r="159" spans="1:14">
      <c r="A159" s="73" t="s">
        <v>42</v>
      </c>
      <c r="B159" s="74" t="s">
        <v>94</v>
      </c>
      <c r="C159" s="75">
        <f>D159+E159-F159-G159-H159-I159</f>
        <v>-8</v>
      </c>
      <c r="D159" s="75"/>
      <c r="E159" s="75">
        <v>0</v>
      </c>
      <c r="F159" s="75"/>
      <c r="G159" s="75"/>
      <c r="H159" s="75">
        <v>0</v>
      </c>
      <c r="I159" s="76">
        <v>8</v>
      </c>
      <c r="J159" s="2">
        <v>12000</v>
      </c>
      <c r="K159" s="72">
        <f>I159*J159</f>
        <v>96000</v>
      </c>
      <c r="N159" s="2"/>
    </row>
    <row r="160" spans="1:14">
      <c r="A160" s="73" t="s">
        <v>23</v>
      </c>
      <c r="B160" s="74" t="s">
        <v>94</v>
      </c>
      <c r="C160" s="75">
        <f>D160+E160-F160-G160-H160-I160</f>
        <v>-20</v>
      </c>
      <c r="D160" s="75"/>
      <c r="E160" s="75">
        <v>0</v>
      </c>
      <c r="F160" s="75"/>
      <c r="G160" s="75"/>
      <c r="H160" s="75">
        <v>0</v>
      </c>
      <c r="I160" s="76">
        <v>20</v>
      </c>
      <c r="J160" s="2">
        <v>28500</v>
      </c>
      <c r="K160" s="72">
        <f>I160*J160</f>
        <v>570000</v>
      </c>
      <c r="N160" s="2"/>
    </row>
    <row r="161" spans="1:14">
      <c r="A161" s="73" t="s">
        <v>22</v>
      </c>
      <c r="B161" s="74" t="s">
        <v>94</v>
      </c>
      <c r="C161" s="75">
        <f>D161+E161-F161-G161-H161-I161</f>
        <v>-8</v>
      </c>
      <c r="D161" s="75"/>
      <c r="E161" s="75">
        <v>0</v>
      </c>
      <c r="F161" s="75"/>
      <c r="G161" s="75"/>
      <c r="H161" s="75">
        <v>0</v>
      </c>
      <c r="I161" s="76">
        <v>8</v>
      </c>
      <c r="J161" s="2">
        <v>55000</v>
      </c>
      <c r="K161" s="72">
        <f>I161*J161</f>
        <v>440000</v>
      </c>
      <c r="N161" s="2"/>
    </row>
    <row r="162" spans="1:14">
      <c r="A162" s="73" t="s">
        <v>21</v>
      </c>
      <c r="B162" s="74" t="s">
        <v>94</v>
      </c>
      <c r="C162" s="75">
        <f>D162+E162-F162-G162-H162-I162</f>
        <v>-23</v>
      </c>
      <c r="D162" s="75"/>
      <c r="E162" s="75">
        <v>0</v>
      </c>
      <c r="F162" s="75"/>
      <c r="G162" s="75"/>
      <c r="H162" s="75">
        <v>0</v>
      </c>
      <c r="I162" s="76">
        <v>23</v>
      </c>
      <c r="J162" s="2">
        <v>80000</v>
      </c>
      <c r="K162" s="72">
        <f>I162*J162</f>
        <v>1840000</v>
      </c>
      <c r="N162" s="2"/>
    </row>
    <row r="163" spans="1:14">
      <c r="A163" s="73" t="s">
        <v>20</v>
      </c>
      <c r="B163" s="74" t="s">
        <v>94</v>
      </c>
      <c r="C163" s="75">
        <f>D163+E163-F163-G163-H163-I163</f>
        <v>-9</v>
      </c>
      <c r="D163" s="75"/>
      <c r="E163" s="75">
        <v>0</v>
      </c>
      <c r="F163" s="75"/>
      <c r="G163" s="75"/>
      <c r="H163" s="75">
        <v>0</v>
      </c>
      <c r="I163" s="76">
        <v>9</v>
      </c>
      <c r="J163" s="2">
        <v>90000</v>
      </c>
      <c r="K163" s="72">
        <f>I163*J163</f>
        <v>810000</v>
      </c>
      <c r="N163" s="2"/>
    </row>
    <row r="164" spans="1:14">
      <c r="A164" s="73" t="s">
        <v>19</v>
      </c>
      <c r="B164" s="74" t="s">
        <v>94</v>
      </c>
      <c r="C164" s="75">
        <f>D164+E164-F164-G164-H164-I164</f>
        <v>-26</v>
      </c>
      <c r="D164" s="75"/>
      <c r="E164" s="75">
        <v>0</v>
      </c>
      <c r="F164" s="75">
        <v>5</v>
      </c>
      <c r="G164" s="75"/>
      <c r="H164" s="75">
        <v>0</v>
      </c>
      <c r="I164" s="76">
        <v>21</v>
      </c>
      <c r="J164" s="2">
        <v>60000</v>
      </c>
      <c r="K164" s="72">
        <f>I164*J164</f>
        <v>1260000</v>
      </c>
      <c r="N164" s="2"/>
    </row>
    <row r="165" spans="1:14">
      <c r="A165" s="73" t="s">
        <v>18</v>
      </c>
      <c r="B165" s="74" t="s">
        <v>94</v>
      </c>
      <c r="C165" s="75">
        <f>D165+E165-F165-G165-H165-I165</f>
        <v>-27</v>
      </c>
      <c r="D165" s="75"/>
      <c r="E165" s="75">
        <v>0</v>
      </c>
      <c r="F165" s="75">
        <v>10</v>
      </c>
      <c r="G165" s="75"/>
      <c r="H165" s="75">
        <v>0</v>
      </c>
      <c r="I165" s="76">
        <v>17</v>
      </c>
      <c r="J165" s="2">
        <v>42000</v>
      </c>
      <c r="K165" s="72">
        <f>I165*J165</f>
        <v>714000</v>
      </c>
      <c r="N165" s="2"/>
    </row>
    <row r="166" spans="1:14">
      <c r="A166" s="73" t="s">
        <v>17</v>
      </c>
      <c r="B166" s="74" t="s">
        <v>94</v>
      </c>
      <c r="C166" s="75">
        <f>D166+E166-F166-G166-H166-I166</f>
        <v>-10</v>
      </c>
      <c r="D166" s="75"/>
      <c r="E166" s="75">
        <v>0</v>
      </c>
      <c r="F166" s="75"/>
      <c r="G166" s="75"/>
      <c r="H166" s="75">
        <v>0</v>
      </c>
      <c r="I166" s="76">
        <v>10</v>
      </c>
      <c r="J166" s="2">
        <v>6000</v>
      </c>
      <c r="K166" s="72">
        <f>I166*J166</f>
        <v>60000</v>
      </c>
      <c r="N166" s="2"/>
    </row>
    <row r="167" spans="1:14">
      <c r="A167" s="73" t="s">
        <v>39</v>
      </c>
      <c r="B167" s="74" t="s">
        <v>94</v>
      </c>
      <c r="C167" s="75">
        <f>D167+E167-F167-G167-H167-I167</f>
        <v>-23</v>
      </c>
      <c r="D167" s="75"/>
      <c r="E167" s="75">
        <v>0</v>
      </c>
      <c r="F167" s="75"/>
      <c r="G167" s="75"/>
      <c r="H167" s="75">
        <v>0</v>
      </c>
      <c r="I167" s="76">
        <v>23</v>
      </c>
      <c r="J167" s="2">
        <v>2000</v>
      </c>
      <c r="K167" s="72">
        <f>I167*J167</f>
        <v>46000</v>
      </c>
      <c r="N167" s="2"/>
    </row>
    <row r="168" spans="1:14">
      <c r="A168" s="73" t="s">
        <v>38</v>
      </c>
      <c r="B168" s="74" t="s">
        <v>94</v>
      </c>
      <c r="C168" s="75">
        <f>D168+E168-F168-G168-H168-I168</f>
        <v>-23</v>
      </c>
      <c r="D168" s="75"/>
      <c r="E168" s="75">
        <v>0</v>
      </c>
      <c r="F168" s="75"/>
      <c r="G168" s="75"/>
      <c r="H168" s="75">
        <v>0</v>
      </c>
      <c r="I168" s="76">
        <v>23</v>
      </c>
      <c r="J168" s="2">
        <v>72500</v>
      </c>
      <c r="K168" s="72">
        <f>I168*J168</f>
        <v>1667500</v>
      </c>
      <c r="N168" s="2"/>
    </row>
    <row r="169" spans="1:14">
      <c r="A169" s="73" t="s">
        <v>16</v>
      </c>
      <c r="B169" s="74" t="s">
        <v>94</v>
      </c>
      <c r="C169" s="75">
        <f>D169+E169-F169-G169-H169-I169</f>
        <v>-22</v>
      </c>
      <c r="D169" s="75"/>
      <c r="E169" s="75">
        <v>0</v>
      </c>
      <c r="F169" s="75"/>
      <c r="G169" s="75"/>
      <c r="H169" s="75">
        <v>0</v>
      </c>
      <c r="I169" s="76">
        <v>22</v>
      </c>
      <c r="J169" s="2">
        <v>90000</v>
      </c>
      <c r="K169" s="72">
        <f>I169*J169</f>
        <v>1980000</v>
      </c>
      <c r="N169" s="2"/>
    </row>
    <row r="170" spans="1:14">
      <c r="A170" s="73" t="s">
        <v>37</v>
      </c>
      <c r="B170" s="74" t="s">
        <v>94</v>
      </c>
      <c r="C170" s="75">
        <f>D170+E170-F170-G170-H170-I170</f>
        <v>-1</v>
      </c>
      <c r="D170" s="75"/>
      <c r="E170" s="75">
        <v>0</v>
      </c>
      <c r="F170" s="75"/>
      <c r="G170" s="75"/>
      <c r="H170" s="75">
        <v>0</v>
      </c>
      <c r="I170" s="76">
        <v>1</v>
      </c>
      <c r="J170" s="2">
        <v>2000</v>
      </c>
      <c r="K170" s="72">
        <f>I170*J170</f>
        <v>2000</v>
      </c>
      <c r="N170" s="2"/>
    </row>
    <row r="171" spans="1:14">
      <c r="A171" s="73" t="s">
        <v>15</v>
      </c>
      <c r="B171" s="74" t="s">
        <v>94</v>
      </c>
      <c r="C171" s="75">
        <f>D171+E171-F171-G171-H171-I171</f>
        <v>-29</v>
      </c>
      <c r="D171" s="75"/>
      <c r="E171" s="75">
        <v>0</v>
      </c>
      <c r="F171" s="75">
        <v>10</v>
      </c>
      <c r="G171" s="75"/>
      <c r="H171" s="75">
        <v>0</v>
      </c>
      <c r="I171" s="76">
        <v>19</v>
      </c>
      <c r="J171" s="2">
        <v>15000</v>
      </c>
      <c r="K171" s="72">
        <f>I171*J171</f>
        <v>285000</v>
      </c>
      <c r="N171" s="2"/>
    </row>
    <row r="172" spans="1:14">
      <c r="A172" s="73" t="s">
        <v>14</v>
      </c>
      <c r="B172" s="74" t="s">
        <v>94</v>
      </c>
      <c r="C172" s="75">
        <f>D172+E172-F172-G172-H172-I172</f>
        <v>-11</v>
      </c>
      <c r="D172" s="75"/>
      <c r="E172" s="75">
        <v>0</v>
      </c>
      <c r="F172" s="75"/>
      <c r="G172" s="75"/>
      <c r="H172" s="75">
        <v>0</v>
      </c>
      <c r="I172" s="76">
        <v>11</v>
      </c>
      <c r="J172" s="2">
        <v>40000</v>
      </c>
      <c r="K172" s="72">
        <f>I172*J172</f>
        <v>440000</v>
      </c>
      <c r="N172" s="2"/>
    </row>
    <row r="173" spans="1:14">
      <c r="A173" s="73" t="s">
        <v>12</v>
      </c>
      <c r="B173" s="74" t="s">
        <v>94</v>
      </c>
      <c r="C173" s="75">
        <f>D173+E173-F173-G173-H173-I173</f>
        <v>-31</v>
      </c>
      <c r="D173" s="75"/>
      <c r="E173" s="75">
        <v>0</v>
      </c>
      <c r="F173" s="75"/>
      <c r="G173" s="75"/>
      <c r="H173" s="75">
        <v>0</v>
      </c>
      <c r="I173" s="76">
        <v>31</v>
      </c>
      <c r="J173" s="2">
        <v>8500</v>
      </c>
      <c r="K173" s="72">
        <f>I173*J173</f>
        <v>263500</v>
      </c>
      <c r="N173" s="2"/>
    </row>
    <row r="174" spans="1:14">
      <c r="A174" s="73" t="s">
        <v>36</v>
      </c>
      <c r="B174" s="74" t="s">
        <v>94</v>
      </c>
      <c r="C174" s="75">
        <f>D174+E174-F174-G174-H174-I174</f>
        <v>-12</v>
      </c>
      <c r="D174" s="75"/>
      <c r="E174" s="75">
        <v>0</v>
      </c>
      <c r="F174" s="75"/>
      <c r="G174" s="75"/>
      <c r="H174" s="75">
        <v>0</v>
      </c>
      <c r="I174" s="76">
        <v>12</v>
      </c>
      <c r="J174" s="2">
        <v>100000</v>
      </c>
      <c r="K174" s="72">
        <f>I174*J174</f>
        <v>1200000</v>
      </c>
      <c r="N174" s="2"/>
    </row>
    <row r="175" spans="1:14">
      <c r="A175" s="73" t="s">
        <v>35</v>
      </c>
      <c r="B175" s="74" t="s">
        <v>94</v>
      </c>
      <c r="C175" s="75">
        <f>D175+E175-F175-G175-H175-I175</f>
        <v>-27</v>
      </c>
      <c r="D175" s="75"/>
      <c r="E175" s="75">
        <v>0</v>
      </c>
      <c r="F175" s="75"/>
      <c r="G175" s="75"/>
      <c r="H175" s="75">
        <v>0</v>
      </c>
      <c r="I175" s="76">
        <v>27</v>
      </c>
      <c r="J175" s="2">
        <v>12000</v>
      </c>
      <c r="K175" s="72">
        <f>I175*J175</f>
        <v>324000</v>
      </c>
      <c r="N175" s="2"/>
    </row>
    <row r="176" spans="1:14">
      <c r="A176" s="73" t="s">
        <v>71</v>
      </c>
      <c r="B176" s="74" t="s">
        <v>94</v>
      </c>
      <c r="C176" s="75">
        <f>D176+E176-F176-G176-H176-I176</f>
        <v>-10</v>
      </c>
      <c r="D176" s="75"/>
      <c r="E176" s="75">
        <v>0</v>
      </c>
      <c r="F176" s="75"/>
      <c r="G176" s="75"/>
      <c r="H176" s="75">
        <v>0</v>
      </c>
      <c r="I176" s="76">
        <v>10</v>
      </c>
      <c r="J176" s="2">
        <v>29500</v>
      </c>
      <c r="K176" s="72">
        <f>I176*J176</f>
        <v>295000</v>
      </c>
      <c r="N176" s="2"/>
    </row>
    <row r="177" spans="1:14">
      <c r="A177" s="73" t="s">
        <v>11</v>
      </c>
      <c r="B177" s="74" t="s">
        <v>94</v>
      </c>
      <c r="C177" s="75">
        <f>D177+E177-F177-G177-H177-I177</f>
        <v>-26</v>
      </c>
      <c r="D177" s="75"/>
      <c r="E177" s="75">
        <v>0</v>
      </c>
      <c r="F177" s="75">
        <v>5</v>
      </c>
      <c r="G177" s="75"/>
      <c r="H177" s="75">
        <v>0</v>
      </c>
      <c r="I177" s="76">
        <v>21</v>
      </c>
      <c r="J177" s="2">
        <v>25000</v>
      </c>
      <c r="K177" s="72">
        <f>I177*J177</f>
        <v>525000</v>
      </c>
      <c r="N177" s="2"/>
    </row>
    <row r="178" spans="1:14">
      <c r="A178" s="73" t="s">
        <v>70</v>
      </c>
      <c r="B178" s="74" t="s">
        <v>94</v>
      </c>
      <c r="C178" s="75">
        <f>D178+E178-F178-G178-H178-I178</f>
        <v>-10</v>
      </c>
      <c r="D178" s="75"/>
      <c r="E178" s="75">
        <v>0</v>
      </c>
      <c r="F178" s="75"/>
      <c r="G178" s="75"/>
      <c r="H178" s="75">
        <v>0</v>
      </c>
      <c r="I178" s="76">
        <v>10</v>
      </c>
      <c r="J178" s="2">
        <v>59000</v>
      </c>
      <c r="K178" s="72">
        <f>I178*J178</f>
        <v>590000</v>
      </c>
      <c r="N178" s="2"/>
    </row>
    <row r="179" spans="1:14">
      <c r="A179" s="73" t="s">
        <v>34</v>
      </c>
      <c r="B179" s="74" t="s">
        <v>94</v>
      </c>
      <c r="C179" s="75">
        <f>D179+E179-F179-G179-H179-I179</f>
        <v>-16</v>
      </c>
      <c r="D179" s="75"/>
      <c r="E179" s="75">
        <v>0</v>
      </c>
      <c r="F179" s="75"/>
      <c r="G179" s="75"/>
      <c r="H179" s="75">
        <v>0</v>
      </c>
      <c r="I179" s="76">
        <v>16</v>
      </c>
      <c r="J179" s="2">
        <v>55000</v>
      </c>
      <c r="K179" s="72">
        <f>I179*J179</f>
        <v>880000</v>
      </c>
      <c r="N179" s="2"/>
    </row>
    <row r="180" spans="1:14">
      <c r="A180" s="73" t="s">
        <v>10</v>
      </c>
      <c r="B180" s="74" t="s">
        <v>94</v>
      </c>
      <c r="C180" s="75">
        <f>D180+E180-F180-G180-H180-I180</f>
        <v>-10</v>
      </c>
      <c r="D180" s="75"/>
      <c r="E180" s="75">
        <v>0</v>
      </c>
      <c r="F180" s="75"/>
      <c r="G180" s="75"/>
      <c r="H180" s="75">
        <v>0</v>
      </c>
      <c r="I180" s="76">
        <v>10</v>
      </c>
      <c r="J180" s="2">
        <v>80000</v>
      </c>
      <c r="K180" s="72">
        <f>I180*J180</f>
        <v>800000</v>
      </c>
      <c r="N180" s="2"/>
    </row>
    <row r="181" spans="1:14">
      <c r="A181" s="73" t="s">
        <v>32</v>
      </c>
      <c r="B181" s="74" t="s">
        <v>94</v>
      </c>
      <c r="C181" s="75">
        <f>D181+E181-F181-G181-H181-I181</f>
        <v>-10</v>
      </c>
      <c r="D181" s="75"/>
      <c r="E181" s="75">
        <v>0</v>
      </c>
      <c r="F181" s="75"/>
      <c r="G181" s="75"/>
      <c r="H181" s="75">
        <v>0</v>
      </c>
      <c r="I181" s="76">
        <v>10</v>
      </c>
      <c r="J181" s="2">
        <v>90000</v>
      </c>
      <c r="K181" s="72">
        <f>I181*J181</f>
        <v>900000</v>
      </c>
      <c r="N181" s="2"/>
    </row>
    <row r="182" spans="1:14">
      <c r="A182" s="73" t="s">
        <v>9</v>
      </c>
      <c r="B182" s="74" t="s">
        <v>94</v>
      </c>
      <c r="C182" s="75">
        <f>D182+E182-F182-G182-H182-I182</f>
        <v>-29</v>
      </c>
      <c r="D182" s="75"/>
      <c r="E182" s="75">
        <v>0</v>
      </c>
      <c r="F182" s="75"/>
      <c r="G182" s="75"/>
      <c r="H182" s="75">
        <v>0</v>
      </c>
      <c r="I182" s="76">
        <v>29</v>
      </c>
      <c r="J182" s="2">
        <v>11550</v>
      </c>
      <c r="K182" s="72">
        <f>I182*J182</f>
        <v>334950</v>
      </c>
      <c r="N182" s="2"/>
    </row>
    <row r="183" spans="1:14">
      <c r="A183" s="73" t="s">
        <v>7</v>
      </c>
      <c r="B183" s="74" t="s">
        <v>94</v>
      </c>
      <c r="C183" s="75">
        <f>D183+E183-F183-G183-H183-I183</f>
        <v>-76</v>
      </c>
      <c r="D183" s="75"/>
      <c r="E183" s="75">
        <v>0</v>
      </c>
      <c r="F183" s="75">
        <v>30</v>
      </c>
      <c r="G183" s="75"/>
      <c r="H183" s="75">
        <v>0</v>
      </c>
      <c r="I183" s="76">
        <v>46</v>
      </c>
      <c r="J183" s="2">
        <v>11500</v>
      </c>
      <c r="K183" s="72">
        <f>I183*J183</f>
        <v>529000</v>
      </c>
      <c r="N183" s="2"/>
    </row>
    <row r="184" spans="1:14">
      <c r="A184" s="73" t="s">
        <v>6</v>
      </c>
      <c r="B184" s="74" t="s">
        <v>94</v>
      </c>
      <c r="C184" s="75">
        <f>D184+E184-F184-G184-H184-I184</f>
        <v>-33</v>
      </c>
      <c r="D184" s="75"/>
      <c r="E184" s="75">
        <v>0</v>
      </c>
      <c r="F184" s="75"/>
      <c r="G184" s="75"/>
      <c r="H184" s="75">
        <v>0</v>
      </c>
      <c r="I184" s="76">
        <v>33</v>
      </c>
      <c r="J184" s="2">
        <v>6000</v>
      </c>
      <c r="K184" s="72">
        <f>I184*J184</f>
        <v>198000</v>
      </c>
      <c r="N184" s="2"/>
    </row>
    <row r="185" spans="1:14">
      <c r="A185" s="73" t="s">
        <v>5</v>
      </c>
      <c r="B185" s="74" t="s">
        <v>94</v>
      </c>
      <c r="C185" s="75">
        <f>D185+E185-F185-G185-H185-I185</f>
        <v>-22</v>
      </c>
      <c r="D185" s="75"/>
      <c r="E185" s="75">
        <v>0</v>
      </c>
      <c r="F185" s="75"/>
      <c r="G185" s="75"/>
      <c r="H185" s="75">
        <v>0</v>
      </c>
      <c r="I185" s="76">
        <v>22</v>
      </c>
      <c r="J185" s="2">
        <v>72500</v>
      </c>
      <c r="K185" s="72">
        <f>I185*J185</f>
        <v>1595000</v>
      </c>
      <c r="N185" s="2"/>
    </row>
    <row r="186" spans="1:14">
      <c r="A186" s="73" t="s">
        <v>4</v>
      </c>
      <c r="B186" s="74" t="s">
        <v>94</v>
      </c>
      <c r="C186" s="75">
        <f>D186+E186-F186-G186-H186-I186</f>
        <v>-40</v>
      </c>
      <c r="D186" s="75"/>
      <c r="E186" s="75">
        <v>0</v>
      </c>
      <c r="F186" s="75"/>
      <c r="G186" s="75"/>
      <c r="H186" s="75">
        <v>0</v>
      </c>
      <c r="I186" s="76">
        <v>40</v>
      </c>
      <c r="J186" s="2">
        <v>90000</v>
      </c>
      <c r="K186" s="72">
        <f>I186*J186</f>
        <v>3600000</v>
      </c>
      <c r="N186" s="2"/>
    </row>
    <row r="187" spans="1:14">
      <c r="A187" s="73" t="s">
        <v>3</v>
      </c>
      <c r="B187" s="74" t="s">
        <v>94</v>
      </c>
      <c r="C187" s="75">
        <f>D187+E187-F187-G187-H187-I187</f>
        <v>-50</v>
      </c>
      <c r="D187" s="75"/>
      <c r="E187" s="75">
        <v>0</v>
      </c>
      <c r="F187" s="75">
        <v>23</v>
      </c>
      <c r="G187" s="75"/>
      <c r="H187" s="75">
        <v>0</v>
      </c>
      <c r="I187" s="76">
        <v>27</v>
      </c>
      <c r="J187" s="2">
        <v>40000</v>
      </c>
      <c r="K187" s="72">
        <f>I187*J187</f>
        <v>1080000</v>
      </c>
      <c r="N187" s="2"/>
    </row>
    <row r="188" spans="1:14">
      <c r="A188" s="73" t="s">
        <v>2</v>
      </c>
      <c r="B188" s="74" t="s">
        <v>94</v>
      </c>
      <c r="C188" s="75">
        <f>D188+E188-F188-G188-H188-I188</f>
        <v>-27</v>
      </c>
      <c r="D188" s="75"/>
      <c r="E188" s="75">
        <v>0</v>
      </c>
      <c r="F188" s="75">
        <v>20</v>
      </c>
      <c r="G188" s="75"/>
      <c r="H188" s="75">
        <v>0</v>
      </c>
      <c r="I188" s="76">
        <v>7</v>
      </c>
      <c r="J188" s="2">
        <v>20000</v>
      </c>
      <c r="K188" s="72">
        <f>I188*J188</f>
        <v>140000</v>
      </c>
      <c r="N188" s="2"/>
    </row>
    <row r="189" spans="1:14">
      <c r="A189" s="70" t="s">
        <v>68</v>
      </c>
      <c r="B189" s="70"/>
      <c r="C189" s="71"/>
      <c r="D189" s="71"/>
      <c r="E189" s="71"/>
      <c r="F189" s="71"/>
      <c r="G189" s="71"/>
      <c r="H189" s="71"/>
      <c r="I189" s="70"/>
      <c r="N189" s="2"/>
    </row>
    <row r="190" spans="1:14">
      <c r="A190" s="73" t="s">
        <v>27</v>
      </c>
      <c r="B190" s="74" t="s">
        <v>68</v>
      </c>
      <c r="C190" s="75">
        <f>D190+E190-F190-G190-H190-I190</f>
        <v>-800000</v>
      </c>
      <c r="D190" s="75"/>
      <c r="E190" s="75">
        <v>0</v>
      </c>
      <c r="F190" s="75">
        <v>300000</v>
      </c>
      <c r="G190" s="75"/>
      <c r="H190" s="75">
        <v>0</v>
      </c>
      <c r="I190" s="76">
        <v>500000</v>
      </c>
      <c r="J190" s="2">
        <v>1</v>
      </c>
      <c r="K190" s="72">
        <f>I190*J190</f>
        <v>500000</v>
      </c>
      <c r="N190" s="2"/>
    </row>
    <row r="191" spans="1:14">
      <c r="A191" s="70" t="s">
        <v>62</v>
      </c>
      <c r="B191" s="70"/>
      <c r="C191" s="71"/>
      <c r="D191" s="71"/>
      <c r="E191" s="71"/>
      <c r="F191" s="71"/>
      <c r="G191" s="71"/>
      <c r="H191" s="71"/>
      <c r="I191" s="70"/>
      <c r="N191" s="2"/>
    </row>
    <row r="192" spans="1:14">
      <c r="A192" s="73" t="s">
        <v>27</v>
      </c>
      <c r="B192" s="74" t="s">
        <v>62</v>
      </c>
      <c r="C192" s="75">
        <f>D192+E192-F192-G192-H192-I192</f>
        <v>-1000000</v>
      </c>
      <c r="D192" s="75"/>
      <c r="E192" s="75">
        <v>0</v>
      </c>
      <c r="F192" s="75"/>
      <c r="G192" s="75"/>
      <c r="H192" s="75">
        <v>0</v>
      </c>
      <c r="I192" s="76">
        <v>1000000</v>
      </c>
      <c r="J192" s="2">
        <v>1</v>
      </c>
      <c r="K192" s="72">
        <f>I192*J192</f>
        <v>1000000</v>
      </c>
      <c r="N192" s="2"/>
    </row>
    <row r="193" spans="1:14">
      <c r="A193" s="70" t="s">
        <v>93</v>
      </c>
      <c r="B193" s="70"/>
      <c r="C193" s="71"/>
      <c r="D193" s="71"/>
      <c r="E193" s="71"/>
      <c r="F193" s="71"/>
      <c r="G193" s="71"/>
      <c r="H193" s="71"/>
      <c r="I193" s="70"/>
      <c r="N193" s="2"/>
    </row>
    <row r="194" spans="1:14">
      <c r="A194" s="73" t="s">
        <v>27</v>
      </c>
      <c r="B194" s="74" t="s">
        <v>93</v>
      </c>
      <c r="C194" s="75">
        <f>D194+E194-F194-G194-H194-I194</f>
        <v>-1000000</v>
      </c>
      <c r="D194" s="75"/>
      <c r="E194" s="75">
        <v>0</v>
      </c>
      <c r="F194" s="75"/>
      <c r="G194" s="75"/>
      <c r="H194" s="75">
        <v>0</v>
      </c>
      <c r="I194" s="76">
        <v>1000000</v>
      </c>
      <c r="J194" s="2">
        <v>1</v>
      </c>
      <c r="K194" s="72">
        <f>I194*J194</f>
        <v>1000000</v>
      </c>
      <c r="N194" s="2"/>
    </row>
    <row r="195" spans="1:14">
      <c r="A195" s="73" t="s">
        <v>42</v>
      </c>
      <c r="B195" s="74" t="s">
        <v>93</v>
      </c>
      <c r="C195" s="75">
        <f>D195+E195-F195-G195-H195-I195</f>
        <v>-9</v>
      </c>
      <c r="D195" s="75"/>
      <c r="E195" s="75">
        <v>0</v>
      </c>
      <c r="F195" s="75"/>
      <c r="G195" s="75"/>
      <c r="H195" s="75">
        <v>0</v>
      </c>
      <c r="I195" s="76">
        <v>9</v>
      </c>
      <c r="J195" s="2">
        <v>12000</v>
      </c>
      <c r="K195" s="72">
        <f>I195*J195</f>
        <v>108000</v>
      </c>
      <c r="N195" s="2"/>
    </row>
    <row r="196" spans="1:14">
      <c r="A196" s="73" t="s">
        <v>20</v>
      </c>
      <c r="B196" s="74" t="s">
        <v>93</v>
      </c>
      <c r="C196" s="75">
        <f>D196+E196-F196-G196-H196-I196</f>
        <v>-4</v>
      </c>
      <c r="D196" s="75"/>
      <c r="E196" s="75">
        <v>0</v>
      </c>
      <c r="F196" s="75"/>
      <c r="G196" s="75"/>
      <c r="H196" s="75">
        <v>0</v>
      </c>
      <c r="I196" s="76">
        <v>4</v>
      </c>
      <c r="J196" s="2">
        <v>90000</v>
      </c>
      <c r="K196" s="72">
        <f>I196*J196</f>
        <v>360000</v>
      </c>
      <c r="N196" s="2"/>
    </row>
    <row r="197" spans="1:14">
      <c r="A197" s="73" t="s">
        <v>19</v>
      </c>
      <c r="B197" s="74" t="s">
        <v>93</v>
      </c>
      <c r="C197" s="75">
        <f>D197+E197-F197-G197-H197-I197</f>
        <v>-21</v>
      </c>
      <c r="D197" s="75"/>
      <c r="E197" s="75">
        <v>0</v>
      </c>
      <c r="F197" s="75"/>
      <c r="G197" s="75"/>
      <c r="H197" s="75">
        <v>0</v>
      </c>
      <c r="I197" s="76">
        <v>21</v>
      </c>
      <c r="J197" s="2">
        <v>60000</v>
      </c>
      <c r="K197" s="72">
        <f>I197*J197</f>
        <v>1260000</v>
      </c>
      <c r="N197" s="2"/>
    </row>
    <row r="198" spans="1:14">
      <c r="A198" s="73" t="s">
        <v>18</v>
      </c>
      <c r="B198" s="74" t="s">
        <v>93</v>
      </c>
      <c r="C198" s="75">
        <f>D198+E198-F198-G198-H198-I198</f>
        <v>-26</v>
      </c>
      <c r="D198" s="75"/>
      <c r="E198" s="75">
        <v>0</v>
      </c>
      <c r="F198" s="75"/>
      <c r="G198" s="75"/>
      <c r="H198" s="75">
        <v>0</v>
      </c>
      <c r="I198" s="76">
        <v>26</v>
      </c>
      <c r="J198" s="2">
        <v>42000</v>
      </c>
      <c r="K198" s="72">
        <f>I198*J198</f>
        <v>1092000</v>
      </c>
      <c r="N198" s="2"/>
    </row>
    <row r="199" spans="1:14">
      <c r="A199" s="73" t="s">
        <v>17</v>
      </c>
      <c r="B199" s="74" t="s">
        <v>93</v>
      </c>
      <c r="C199" s="75">
        <f>D199+E199-F199-G199-H199-I199</f>
        <v>-5</v>
      </c>
      <c r="D199" s="75"/>
      <c r="E199" s="75">
        <v>0</v>
      </c>
      <c r="F199" s="75"/>
      <c r="G199" s="75"/>
      <c r="H199" s="75">
        <v>0</v>
      </c>
      <c r="I199" s="76">
        <v>5</v>
      </c>
      <c r="J199" s="2">
        <v>6000</v>
      </c>
      <c r="K199" s="72">
        <f>I199*J199</f>
        <v>30000</v>
      </c>
      <c r="N199" s="2"/>
    </row>
    <row r="200" spans="1:14">
      <c r="A200" s="73" t="s">
        <v>39</v>
      </c>
      <c r="B200" s="74" t="s">
        <v>93</v>
      </c>
      <c r="C200" s="75">
        <f>D200+E200-F200-G200-H200-I200</f>
        <v>-2</v>
      </c>
      <c r="D200" s="75"/>
      <c r="E200" s="75">
        <v>0</v>
      </c>
      <c r="F200" s="75"/>
      <c r="G200" s="75"/>
      <c r="H200" s="75">
        <v>0</v>
      </c>
      <c r="I200" s="76">
        <v>2</v>
      </c>
      <c r="J200" s="2">
        <v>2000</v>
      </c>
      <c r="K200" s="72">
        <f>I200*J200</f>
        <v>4000</v>
      </c>
      <c r="N200" s="2"/>
    </row>
    <row r="201" spans="1:14">
      <c r="A201" s="73" t="s">
        <v>38</v>
      </c>
      <c r="B201" s="74" t="s">
        <v>93</v>
      </c>
      <c r="C201" s="75">
        <f>D201+E201-F201-G201-H201-I201</f>
        <v>-15</v>
      </c>
      <c r="D201" s="75"/>
      <c r="E201" s="75">
        <v>0</v>
      </c>
      <c r="F201" s="75">
        <v>1</v>
      </c>
      <c r="G201" s="75"/>
      <c r="H201" s="75">
        <v>0</v>
      </c>
      <c r="I201" s="76">
        <v>14</v>
      </c>
      <c r="J201" s="2">
        <v>72500</v>
      </c>
      <c r="K201" s="72">
        <f>I201*J201</f>
        <v>1015000</v>
      </c>
      <c r="N201" s="2"/>
    </row>
    <row r="202" spans="1:14">
      <c r="A202" s="73" t="s">
        <v>16</v>
      </c>
      <c r="B202" s="74" t="s">
        <v>93</v>
      </c>
      <c r="C202" s="75">
        <f>D202+E202-F202-G202-H202-I202</f>
        <v>-13</v>
      </c>
      <c r="D202" s="75"/>
      <c r="E202" s="75">
        <v>0</v>
      </c>
      <c r="F202" s="75"/>
      <c r="G202" s="75"/>
      <c r="H202" s="75">
        <v>0</v>
      </c>
      <c r="I202" s="76">
        <v>13</v>
      </c>
      <c r="J202" s="2">
        <v>90000</v>
      </c>
      <c r="K202" s="72">
        <f>I202*J202</f>
        <v>1170000</v>
      </c>
      <c r="N202" s="2"/>
    </row>
    <row r="203" spans="1:14">
      <c r="A203" s="73" t="s">
        <v>37</v>
      </c>
      <c r="B203" s="74" t="s">
        <v>93</v>
      </c>
      <c r="C203" s="75">
        <f>D203+E203-F203-G203-H203-I203</f>
        <v>-3</v>
      </c>
      <c r="D203" s="75"/>
      <c r="E203" s="75">
        <v>0</v>
      </c>
      <c r="F203" s="75"/>
      <c r="G203" s="75"/>
      <c r="H203" s="75">
        <v>0</v>
      </c>
      <c r="I203" s="76">
        <v>3</v>
      </c>
      <c r="J203" s="2">
        <v>2000</v>
      </c>
      <c r="K203" s="72">
        <f>I203*J203</f>
        <v>6000</v>
      </c>
      <c r="N203" s="2"/>
    </row>
    <row r="204" spans="1:14">
      <c r="A204" s="73" t="s">
        <v>15</v>
      </c>
      <c r="B204" s="74" t="s">
        <v>93</v>
      </c>
      <c r="C204" s="75">
        <f>D204+E204-F204-G204-H204-I204</f>
        <v>-29</v>
      </c>
      <c r="D204" s="75"/>
      <c r="E204" s="75">
        <v>0</v>
      </c>
      <c r="F204" s="75">
        <v>14</v>
      </c>
      <c r="G204" s="75"/>
      <c r="H204" s="75">
        <v>0</v>
      </c>
      <c r="I204" s="76">
        <v>15</v>
      </c>
      <c r="J204" s="2">
        <v>15000</v>
      </c>
      <c r="K204" s="72">
        <f>I204*J204</f>
        <v>225000</v>
      </c>
      <c r="N204" s="2"/>
    </row>
    <row r="205" spans="1:14">
      <c r="A205" s="73" t="s">
        <v>14</v>
      </c>
      <c r="B205" s="74" t="s">
        <v>93</v>
      </c>
      <c r="C205" s="75">
        <f>D205+E205-F205-G205-H205-I205</f>
        <v>-31</v>
      </c>
      <c r="D205" s="75"/>
      <c r="E205" s="75">
        <v>0</v>
      </c>
      <c r="F205" s="75"/>
      <c r="G205" s="75">
        <v>20</v>
      </c>
      <c r="H205" s="75">
        <v>0</v>
      </c>
      <c r="I205" s="76">
        <v>11</v>
      </c>
      <c r="J205" s="2">
        <v>40000</v>
      </c>
      <c r="K205" s="72">
        <f>I205*J205</f>
        <v>440000</v>
      </c>
      <c r="N205" s="2"/>
    </row>
    <row r="206" spans="1:14">
      <c r="A206" s="73" t="s">
        <v>36</v>
      </c>
      <c r="B206" s="74" t="s">
        <v>93</v>
      </c>
      <c r="C206" s="75">
        <f>D206+E206-F206-G206-H206-I206</f>
        <v>-4</v>
      </c>
      <c r="D206" s="75"/>
      <c r="E206" s="75">
        <v>0</v>
      </c>
      <c r="F206" s="75"/>
      <c r="G206" s="75"/>
      <c r="H206" s="75">
        <v>0</v>
      </c>
      <c r="I206" s="76">
        <v>4</v>
      </c>
      <c r="J206" s="2">
        <v>100000</v>
      </c>
      <c r="K206" s="72">
        <f>I206*J206</f>
        <v>400000</v>
      </c>
      <c r="N206" s="2"/>
    </row>
    <row r="207" spans="1:14">
      <c r="A207" s="73" t="s">
        <v>35</v>
      </c>
      <c r="B207" s="74" t="s">
        <v>93</v>
      </c>
      <c r="C207" s="75">
        <f>D207+E207-F207-G207-H207-I207</f>
        <v>-17</v>
      </c>
      <c r="D207" s="75"/>
      <c r="E207" s="75">
        <v>0</v>
      </c>
      <c r="F207" s="75"/>
      <c r="G207" s="75"/>
      <c r="H207" s="75">
        <v>0</v>
      </c>
      <c r="I207" s="76">
        <v>17</v>
      </c>
      <c r="J207" s="2">
        <v>12000</v>
      </c>
      <c r="K207" s="72">
        <f>I207*J207</f>
        <v>204000</v>
      </c>
      <c r="N207" s="2"/>
    </row>
    <row r="208" spans="1:14">
      <c r="A208" s="73" t="s">
        <v>71</v>
      </c>
      <c r="B208" s="74" t="s">
        <v>93</v>
      </c>
      <c r="C208" s="75">
        <f>D208+E208-F208-G208-H208-I208</f>
        <v>-10</v>
      </c>
      <c r="D208" s="75"/>
      <c r="E208" s="75">
        <v>0</v>
      </c>
      <c r="F208" s="75"/>
      <c r="G208" s="75"/>
      <c r="H208" s="75">
        <v>0</v>
      </c>
      <c r="I208" s="76">
        <v>10</v>
      </c>
      <c r="J208" s="2">
        <v>29500</v>
      </c>
      <c r="K208" s="72">
        <f>I208*J208</f>
        <v>295000</v>
      </c>
      <c r="N208" s="2"/>
    </row>
    <row r="209" spans="1:14">
      <c r="A209" s="73" t="s">
        <v>11</v>
      </c>
      <c r="B209" s="74" t="s">
        <v>93</v>
      </c>
      <c r="C209" s="75">
        <f>D209+E209-F209-G209-H209-I209</f>
        <v>-15</v>
      </c>
      <c r="D209" s="75"/>
      <c r="E209" s="75">
        <v>0</v>
      </c>
      <c r="F209" s="75"/>
      <c r="G209" s="75"/>
      <c r="H209" s="75">
        <v>0</v>
      </c>
      <c r="I209" s="76">
        <v>15</v>
      </c>
      <c r="J209" s="2">
        <v>25000</v>
      </c>
      <c r="K209" s="72">
        <f>I209*J209</f>
        <v>375000</v>
      </c>
      <c r="N209" s="2"/>
    </row>
    <row r="210" spans="1:14">
      <c r="A210" s="73" t="s">
        <v>70</v>
      </c>
      <c r="B210" s="74" t="s">
        <v>93</v>
      </c>
      <c r="C210" s="75">
        <f>D210+E210-F210-G210-H210-I210</f>
        <v>-10</v>
      </c>
      <c r="D210" s="75"/>
      <c r="E210" s="75">
        <v>0</v>
      </c>
      <c r="F210" s="75"/>
      <c r="G210" s="75"/>
      <c r="H210" s="75">
        <v>0</v>
      </c>
      <c r="I210" s="76">
        <v>10</v>
      </c>
      <c r="J210" s="2">
        <v>59000</v>
      </c>
      <c r="K210" s="72">
        <f>I210*J210</f>
        <v>590000</v>
      </c>
      <c r="N210" s="2"/>
    </row>
    <row r="211" spans="1:14">
      <c r="A211" s="73" t="s">
        <v>34</v>
      </c>
      <c r="B211" s="74" t="s">
        <v>93</v>
      </c>
      <c r="C211" s="75">
        <f>D211+E211-F211-G211-H211-I211</f>
        <v>-6</v>
      </c>
      <c r="D211" s="75"/>
      <c r="E211" s="75">
        <v>0</v>
      </c>
      <c r="F211" s="75"/>
      <c r="G211" s="75"/>
      <c r="H211" s="75">
        <v>0</v>
      </c>
      <c r="I211" s="76">
        <v>6</v>
      </c>
      <c r="J211" s="2">
        <v>55000</v>
      </c>
      <c r="K211" s="72">
        <f>I211*J211</f>
        <v>330000</v>
      </c>
      <c r="N211" s="2"/>
    </row>
    <row r="212" spans="1:14">
      <c r="A212" s="73" t="s">
        <v>33</v>
      </c>
      <c r="B212" s="74" t="s">
        <v>93</v>
      </c>
      <c r="C212" s="75">
        <f>D212+E212-F212-G212-H212-I212</f>
        <v>-4</v>
      </c>
      <c r="D212" s="75"/>
      <c r="E212" s="75">
        <v>0</v>
      </c>
      <c r="F212" s="75"/>
      <c r="G212" s="75">
        <v>4</v>
      </c>
      <c r="H212" s="75">
        <v>0</v>
      </c>
      <c r="I212" s="76">
        <v>0</v>
      </c>
      <c r="J212" s="2">
        <v>7750</v>
      </c>
      <c r="K212" s="72">
        <f>I212*J212</f>
        <v>0</v>
      </c>
      <c r="N212" s="2"/>
    </row>
    <row r="213" spans="1:14">
      <c r="A213" s="73" t="s">
        <v>32</v>
      </c>
      <c r="B213" s="74" t="s">
        <v>93</v>
      </c>
      <c r="C213" s="75">
        <f>D213+E213-F213-G213-H213-I213</f>
        <v>-10</v>
      </c>
      <c r="D213" s="75"/>
      <c r="E213" s="75">
        <v>0</v>
      </c>
      <c r="F213" s="75"/>
      <c r="G213" s="75"/>
      <c r="H213" s="75">
        <v>0</v>
      </c>
      <c r="I213" s="76">
        <v>10</v>
      </c>
      <c r="J213" s="2">
        <v>90000</v>
      </c>
      <c r="K213" s="72">
        <f>I213*J213</f>
        <v>900000</v>
      </c>
      <c r="N213" s="2"/>
    </row>
    <row r="214" spans="1:14">
      <c r="A214" s="73" t="s">
        <v>9</v>
      </c>
      <c r="B214" s="74" t="s">
        <v>93</v>
      </c>
      <c r="C214" s="75">
        <f>D214+E214-F214-G214-H214-I214</f>
        <v>-20</v>
      </c>
      <c r="D214" s="75"/>
      <c r="E214" s="75">
        <v>0</v>
      </c>
      <c r="F214" s="75">
        <v>16</v>
      </c>
      <c r="G214" s="75"/>
      <c r="H214" s="75">
        <v>0</v>
      </c>
      <c r="I214" s="76">
        <v>4</v>
      </c>
      <c r="J214" s="2">
        <v>11550</v>
      </c>
      <c r="K214" s="72">
        <f>I214*J214</f>
        <v>46200</v>
      </c>
      <c r="N214" s="2"/>
    </row>
    <row r="215" spans="1:14">
      <c r="A215" s="73" t="s">
        <v>8</v>
      </c>
      <c r="B215" s="74" t="s">
        <v>93</v>
      </c>
      <c r="C215" s="75">
        <f>D215+E215-F215-G215-H215-I215</f>
        <v>-13</v>
      </c>
      <c r="D215" s="75"/>
      <c r="E215" s="75">
        <v>0</v>
      </c>
      <c r="F215" s="75"/>
      <c r="G215" s="75"/>
      <c r="H215" s="75">
        <v>0</v>
      </c>
      <c r="I215" s="76">
        <v>13</v>
      </c>
      <c r="J215" s="2">
        <v>250</v>
      </c>
      <c r="K215" s="72">
        <f>I215*J215</f>
        <v>3250</v>
      </c>
      <c r="N215" s="2"/>
    </row>
    <row r="216" spans="1:14">
      <c r="A216" s="73" t="s">
        <v>7</v>
      </c>
      <c r="B216" s="74" t="s">
        <v>93</v>
      </c>
      <c r="C216" s="75">
        <f>D216+E216-F216-G216-H216-I216</f>
        <v>-54</v>
      </c>
      <c r="D216" s="75"/>
      <c r="E216" s="75">
        <v>0</v>
      </c>
      <c r="F216" s="75">
        <v>9</v>
      </c>
      <c r="G216" s="75"/>
      <c r="H216" s="75">
        <v>0</v>
      </c>
      <c r="I216" s="76">
        <v>45</v>
      </c>
      <c r="J216" s="2">
        <v>11500</v>
      </c>
      <c r="K216" s="72">
        <f>I216*J216</f>
        <v>517500</v>
      </c>
      <c r="N216" s="2"/>
    </row>
    <row r="217" spans="1:14">
      <c r="A217" s="73" t="s">
        <v>6</v>
      </c>
      <c r="B217" s="74" t="s">
        <v>93</v>
      </c>
      <c r="C217" s="75">
        <f>D217+E217-F217-G217-H217-I217</f>
        <v>-30</v>
      </c>
      <c r="D217" s="75"/>
      <c r="E217" s="75">
        <v>0</v>
      </c>
      <c r="F217" s="75">
        <v>5</v>
      </c>
      <c r="G217" s="75"/>
      <c r="H217" s="75">
        <v>0</v>
      </c>
      <c r="I217" s="76">
        <v>25</v>
      </c>
      <c r="J217" s="2">
        <v>6000</v>
      </c>
      <c r="K217" s="72">
        <f>I217*J217</f>
        <v>150000</v>
      </c>
      <c r="N217" s="2"/>
    </row>
    <row r="218" spans="1:14">
      <c r="A218" s="73" t="s">
        <v>5</v>
      </c>
      <c r="B218" s="74" t="s">
        <v>93</v>
      </c>
      <c r="C218" s="75">
        <f>D218+E218-F218-G218-H218-I218</f>
        <v>-27</v>
      </c>
      <c r="D218" s="75"/>
      <c r="E218" s="75">
        <v>0</v>
      </c>
      <c r="F218" s="75">
        <v>9</v>
      </c>
      <c r="G218" s="75"/>
      <c r="H218" s="75">
        <v>0</v>
      </c>
      <c r="I218" s="76">
        <v>18</v>
      </c>
      <c r="J218" s="2">
        <v>72500</v>
      </c>
      <c r="K218" s="72">
        <f>I218*J218</f>
        <v>1305000</v>
      </c>
      <c r="N218" s="2"/>
    </row>
    <row r="219" spans="1:14">
      <c r="A219" s="73" t="s">
        <v>4</v>
      </c>
      <c r="B219" s="74" t="s">
        <v>93</v>
      </c>
      <c r="C219" s="75">
        <f>D219+E219-F219-G219-H219-I219</f>
        <v>-32</v>
      </c>
      <c r="D219" s="75"/>
      <c r="E219" s="75">
        <v>0</v>
      </c>
      <c r="F219" s="75">
        <v>11</v>
      </c>
      <c r="G219" s="75"/>
      <c r="H219" s="75">
        <v>0</v>
      </c>
      <c r="I219" s="76">
        <v>21</v>
      </c>
      <c r="J219" s="2">
        <v>90000</v>
      </c>
      <c r="K219" s="72">
        <f>I219*J219</f>
        <v>1890000</v>
      </c>
      <c r="N219" s="2"/>
    </row>
    <row r="220" spans="1:14">
      <c r="A220" s="73" t="s">
        <v>3</v>
      </c>
      <c r="B220" s="74" t="s">
        <v>93</v>
      </c>
      <c r="C220" s="75">
        <f>D220+E220-F220-G220-H220-I220</f>
        <v>-30</v>
      </c>
      <c r="D220" s="75"/>
      <c r="E220" s="75">
        <v>0</v>
      </c>
      <c r="F220" s="75">
        <v>3</v>
      </c>
      <c r="G220" s="75"/>
      <c r="H220" s="75">
        <v>0</v>
      </c>
      <c r="I220" s="76">
        <v>27</v>
      </c>
      <c r="J220" s="2">
        <v>40000</v>
      </c>
      <c r="K220" s="72">
        <f>I220*J220</f>
        <v>1080000</v>
      </c>
      <c r="N220" s="2"/>
    </row>
    <row r="221" spans="1:14">
      <c r="A221" s="73" t="s">
        <v>2</v>
      </c>
      <c r="B221" s="74" t="s">
        <v>93</v>
      </c>
      <c r="C221" s="75">
        <f>D221+E221-F221-G221-H221-I221</f>
        <v>-30</v>
      </c>
      <c r="D221" s="75"/>
      <c r="E221" s="75">
        <v>0</v>
      </c>
      <c r="F221" s="75">
        <v>18</v>
      </c>
      <c r="G221" s="75"/>
      <c r="H221" s="75">
        <v>0</v>
      </c>
      <c r="I221" s="76">
        <v>12</v>
      </c>
      <c r="J221" s="2">
        <v>20000</v>
      </c>
      <c r="K221" s="72">
        <f>I221*J221</f>
        <v>240000</v>
      </c>
      <c r="N221" s="2"/>
    </row>
    <row r="222" spans="1:14">
      <c r="A222" s="70" t="s">
        <v>92</v>
      </c>
      <c r="B222" s="70"/>
      <c r="C222" s="71"/>
      <c r="D222" s="71"/>
      <c r="E222" s="71"/>
      <c r="F222" s="71"/>
      <c r="G222" s="71"/>
      <c r="H222" s="71"/>
      <c r="I222" s="70"/>
      <c r="N222" s="2"/>
    </row>
    <row r="223" spans="1:14">
      <c r="A223" s="73" t="s">
        <v>19</v>
      </c>
      <c r="B223" s="74" t="s">
        <v>92</v>
      </c>
      <c r="C223" s="75">
        <f>D223+E223-F223-G223-H223-I223</f>
        <v>-1</v>
      </c>
      <c r="D223" s="75"/>
      <c r="E223" s="75">
        <v>0</v>
      </c>
      <c r="F223" s="75"/>
      <c r="G223" s="75"/>
      <c r="H223" s="75">
        <v>0</v>
      </c>
      <c r="I223" s="76">
        <v>1</v>
      </c>
      <c r="J223" s="2">
        <v>60000</v>
      </c>
      <c r="K223" s="72">
        <f>I223*J223</f>
        <v>60000</v>
      </c>
      <c r="N223" s="2"/>
    </row>
    <row r="224" spans="1:14">
      <c r="A224" s="73" t="s">
        <v>18</v>
      </c>
      <c r="B224" s="74" t="s">
        <v>92</v>
      </c>
      <c r="C224" s="75">
        <f>D224+E224-F224-G224-H224-I224</f>
        <v>-2</v>
      </c>
      <c r="D224" s="75"/>
      <c r="E224" s="75">
        <v>0</v>
      </c>
      <c r="F224" s="75"/>
      <c r="G224" s="75"/>
      <c r="H224" s="75">
        <v>0</v>
      </c>
      <c r="I224" s="76">
        <v>2</v>
      </c>
      <c r="J224" s="2">
        <v>42000</v>
      </c>
      <c r="K224" s="72">
        <f>I224*J224</f>
        <v>84000</v>
      </c>
      <c r="N224" s="2"/>
    </row>
    <row r="225" spans="1:14">
      <c r="A225" s="73" t="s">
        <v>17</v>
      </c>
      <c r="B225" s="74" t="s">
        <v>92</v>
      </c>
      <c r="C225" s="75">
        <f>D225+E225-F225-G225-H225-I225</f>
        <v>-2</v>
      </c>
      <c r="D225" s="75"/>
      <c r="E225" s="75">
        <v>0</v>
      </c>
      <c r="F225" s="75"/>
      <c r="G225" s="75"/>
      <c r="H225" s="75">
        <v>0</v>
      </c>
      <c r="I225" s="76">
        <v>2</v>
      </c>
      <c r="J225" s="2">
        <v>6000</v>
      </c>
      <c r="K225" s="72">
        <f>I225*J225</f>
        <v>12000</v>
      </c>
      <c r="N225" s="2"/>
    </row>
    <row r="226" spans="1:14">
      <c r="A226" s="73" t="s">
        <v>38</v>
      </c>
      <c r="B226" s="74" t="s">
        <v>92</v>
      </c>
      <c r="C226" s="75">
        <f>D226+E226-F226-G226-H226-I226</f>
        <v>-3</v>
      </c>
      <c r="D226" s="75"/>
      <c r="E226" s="75">
        <v>0</v>
      </c>
      <c r="F226" s="75"/>
      <c r="G226" s="75"/>
      <c r="H226" s="75">
        <v>0</v>
      </c>
      <c r="I226" s="76">
        <v>3</v>
      </c>
      <c r="J226" s="2">
        <v>72500</v>
      </c>
      <c r="K226" s="72">
        <f>I226*J226</f>
        <v>217500</v>
      </c>
      <c r="N226" s="2"/>
    </row>
    <row r="227" spans="1:14">
      <c r="A227" s="73" t="s">
        <v>16</v>
      </c>
      <c r="B227" s="74" t="s">
        <v>92</v>
      </c>
      <c r="C227" s="75">
        <f>D227+E227-F227-G227-H227-I227</f>
        <v>-2</v>
      </c>
      <c r="D227" s="75"/>
      <c r="E227" s="75">
        <v>0</v>
      </c>
      <c r="F227" s="75"/>
      <c r="G227" s="75"/>
      <c r="H227" s="75">
        <v>0</v>
      </c>
      <c r="I227" s="76">
        <v>2</v>
      </c>
      <c r="J227" s="2">
        <v>90000</v>
      </c>
      <c r="K227" s="72">
        <f>I227*J227</f>
        <v>180000</v>
      </c>
      <c r="N227" s="2"/>
    </row>
    <row r="228" spans="1:14">
      <c r="A228" s="73" t="s">
        <v>15</v>
      </c>
      <c r="B228" s="74" t="s">
        <v>92</v>
      </c>
      <c r="C228" s="75">
        <f>D228+E228-F228-G228-H228-I228</f>
        <v>-16</v>
      </c>
      <c r="D228" s="75"/>
      <c r="E228" s="75">
        <v>0</v>
      </c>
      <c r="F228" s="75"/>
      <c r="G228" s="75"/>
      <c r="H228" s="75">
        <v>0</v>
      </c>
      <c r="I228" s="76">
        <v>16</v>
      </c>
      <c r="J228" s="2">
        <v>15000</v>
      </c>
      <c r="K228" s="72">
        <f>I228*J228</f>
        <v>240000</v>
      </c>
      <c r="N228" s="2"/>
    </row>
    <row r="229" spans="1:14">
      <c r="A229" s="73" t="s">
        <v>14</v>
      </c>
      <c r="B229" s="74" t="s">
        <v>92</v>
      </c>
      <c r="C229" s="75">
        <f>D229+E229-F229-G229-H229-I229</f>
        <v>-2</v>
      </c>
      <c r="D229" s="75"/>
      <c r="E229" s="75">
        <v>0</v>
      </c>
      <c r="F229" s="75"/>
      <c r="G229" s="75"/>
      <c r="H229" s="75">
        <v>0</v>
      </c>
      <c r="I229" s="76">
        <v>2</v>
      </c>
      <c r="J229" s="2">
        <v>40000</v>
      </c>
      <c r="K229" s="72">
        <f>I229*J229</f>
        <v>80000</v>
      </c>
      <c r="N229" s="2"/>
    </row>
    <row r="230" spans="1:14">
      <c r="A230" s="73" t="s">
        <v>12</v>
      </c>
      <c r="B230" s="74" t="s">
        <v>92</v>
      </c>
      <c r="C230" s="75">
        <f>D230+E230-F230-G230-H230-I230</f>
        <v>-7</v>
      </c>
      <c r="D230" s="75"/>
      <c r="E230" s="75">
        <v>0</v>
      </c>
      <c r="F230" s="75"/>
      <c r="G230" s="75"/>
      <c r="H230" s="75">
        <v>0</v>
      </c>
      <c r="I230" s="76">
        <v>7</v>
      </c>
      <c r="J230" s="2">
        <v>8500</v>
      </c>
      <c r="K230" s="72">
        <f>I230*J230</f>
        <v>59500</v>
      </c>
      <c r="N230" s="2"/>
    </row>
    <row r="231" spans="1:14">
      <c r="A231" s="73" t="s">
        <v>35</v>
      </c>
      <c r="B231" s="74" t="s">
        <v>92</v>
      </c>
      <c r="C231" s="75">
        <f>D231+E231-F231-G231-H231-I231</f>
        <v>-8</v>
      </c>
      <c r="D231" s="75"/>
      <c r="E231" s="75">
        <v>0</v>
      </c>
      <c r="F231" s="75"/>
      <c r="G231" s="75"/>
      <c r="H231" s="75">
        <v>0</v>
      </c>
      <c r="I231" s="76">
        <v>8</v>
      </c>
      <c r="J231" s="2">
        <v>12000</v>
      </c>
      <c r="K231" s="72">
        <f>I231*J231</f>
        <v>96000</v>
      </c>
      <c r="N231" s="2"/>
    </row>
    <row r="232" spans="1:14">
      <c r="A232" s="73" t="s">
        <v>11</v>
      </c>
      <c r="B232" s="74" t="s">
        <v>92</v>
      </c>
      <c r="C232" s="75">
        <f>D232+E232-F232-G232-H232-I232</f>
        <v>-12</v>
      </c>
      <c r="D232" s="75"/>
      <c r="E232" s="75">
        <v>0</v>
      </c>
      <c r="F232" s="75"/>
      <c r="G232" s="75"/>
      <c r="H232" s="75">
        <v>0</v>
      </c>
      <c r="I232" s="76">
        <v>12</v>
      </c>
      <c r="J232" s="2">
        <v>25000</v>
      </c>
      <c r="K232" s="72">
        <f>I232*J232</f>
        <v>300000</v>
      </c>
      <c r="N232" s="2"/>
    </row>
    <row r="233" spans="1:14">
      <c r="A233" s="73" t="s">
        <v>33</v>
      </c>
      <c r="B233" s="74" t="s">
        <v>92</v>
      </c>
      <c r="C233" s="75">
        <f>D233+E233-F233-G233-H233-I233</f>
        <v>-24</v>
      </c>
      <c r="D233" s="75"/>
      <c r="E233" s="75">
        <v>0</v>
      </c>
      <c r="F233" s="75"/>
      <c r="G233" s="75"/>
      <c r="H233" s="75">
        <v>0</v>
      </c>
      <c r="I233" s="76">
        <v>24</v>
      </c>
      <c r="J233" s="2">
        <v>7750</v>
      </c>
      <c r="K233" s="72">
        <f>I233*J233</f>
        <v>186000</v>
      </c>
      <c r="N233" s="2"/>
    </row>
    <row r="234" spans="1:14">
      <c r="A234" s="73" t="s">
        <v>9</v>
      </c>
      <c r="B234" s="74" t="s">
        <v>92</v>
      </c>
      <c r="C234" s="75">
        <f>D234+E234-F234-G234-H234-I234</f>
        <v>-6</v>
      </c>
      <c r="D234" s="75"/>
      <c r="E234" s="75">
        <v>0</v>
      </c>
      <c r="F234" s="75"/>
      <c r="G234" s="75"/>
      <c r="H234" s="75">
        <v>0</v>
      </c>
      <c r="I234" s="76">
        <v>6</v>
      </c>
      <c r="J234" s="2">
        <v>11550</v>
      </c>
      <c r="K234" s="72">
        <f>I234*J234</f>
        <v>69300</v>
      </c>
      <c r="N234" s="2"/>
    </row>
    <row r="235" spans="1:14">
      <c r="A235" s="73" t="s">
        <v>7</v>
      </c>
      <c r="B235" s="74" t="s">
        <v>92</v>
      </c>
      <c r="C235" s="75">
        <f>D235+E235-F235-G235-H235-I235</f>
        <v>-30</v>
      </c>
      <c r="D235" s="75"/>
      <c r="E235" s="75">
        <v>0</v>
      </c>
      <c r="F235" s="75"/>
      <c r="G235" s="75"/>
      <c r="H235" s="75">
        <v>0</v>
      </c>
      <c r="I235" s="76">
        <v>30</v>
      </c>
      <c r="J235" s="2">
        <v>11500</v>
      </c>
      <c r="K235" s="72">
        <f>I235*J235</f>
        <v>345000</v>
      </c>
      <c r="N235" s="2"/>
    </row>
    <row r="236" spans="1:14">
      <c r="A236" s="73" t="s">
        <v>5</v>
      </c>
      <c r="B236" s="74" t="s">
        <v>92</v>
      </c>
      <c r="C236" s="75">
        <f>D236+E236-F236-G236-H236-I236</f>
        <v>-4</v>
      </c>
      <c r="D236" s="75"/>
      <c r="E236" s="75">
        <v>0</v>
      </c>
      <c r="F236" s="75"/>
      <c r="G236" s="75"/>
      <c r="H236" s="75">
        <v>0</v>
      </c>
      <c r="I236" s="76">
        <v>4</v>
      </c>
      <c r="J236" s="2">
        <v>72500</v>
      </c>
      <c r="K236" s="72">
        <f>I236*J236</f>
        <v>290000</v>
      </c>
      <c r="N236" s="2"/>
    </row>
    <row r="237" spans="1:14">
      <c r="A237" s="73" t="s">
        <v>4</v>
      </c>
      <c r="B237" s="74" t="s">
        <v>92</v>
      </c>
      <c r="C237" s="75">
        <f>D237+E237-F237-G237-H237-I237</f>
        <v>-9</v>
      </c>
      <c r="D237" s="75"/>
      <c r="E237" s="75">
        <v>0</v>
      </c>
      <c r="F237" s="75"/>
      <c r="G237" s="75"/>
      <c r="H237" s="75">
        <v>0</v>
      </c>
      <c r="I237" s="76">
        <v>9</v>
      </c>
      <c r="J237" s="2">
        <v>90000</v>
      </c>
      <c r="K237" s="72">
        <f>I237*J237</f>
        <v>810000</v>
      </c>
      <c r="N237" s="2"/>
    </row>
    <row r="238" spans="1:14">
      <c r="A238" s="73" t="s">
        <v>3</v>
      </c>
      <c r="B238" s="74" t="s">
        <v>92</v>
      </c>
      <c r="C238" s="75">
        <f>D238+E238-F238-G238-H238-I238</f>
        <v>-6</v>
      </c>
      <c r="D238" s="75"/>
      <c r="E238" s="75">
        <v>0</v>
      </c>
      <c r="F238" s="75"/>
      <c r="G238" s="75"/>
      <c r="H238" s="75">
        <v>0</v>
      </c>
      <c r="I238" s="76">
        <v>6</v>
      </c>
      <c r="J238" s="2">
        <v>40000</v>
      </c>
      <c r="K238" s="72">
        <f>I238*J238</f>
        <v>240000</v>
      </c>
      <c r="N238" s="2"/>
    </row>
    <row r="239" spans="1:14">
      <c r="A239" s="73" t="s">
        <v>2</v>
      </c>
      <c r="B239" s="74" t="s">
        <v>92</v>
      </c>
      <c r="C239" s="75">
        <f>D239+E239-F239-G239-H239-I239</f>
        <v>-6</v>
      </c>
      <c r="D239" s="75"/>
      <c r="E239" s="75">
        <v>0</v>
      </c>
      <c r="F239" s="75"/>
      <c r="G239" s="75"/>
      <c r="H239" s="75">
        <v>0</v>
      </c>
      <c r="I239" s="76">
        <v>6</v>
      </c>
      <c r="J239" s="2">
        <v>20000</v>
      </c>
      <c r="K239" s="72">
        <f>I239*J239</f>
        <v>120000</v>
      </c>
      <c r="N239" s="2"/>
    </row>
    <row r="240" spans="1:14">
      <c r="A240" s="70" t="s">
        <v>91</v>
      </c>
      <c r="B240" s="70"/>
      <c r="C240" s="71"/>
      <c r="D240" s="71"/>
      <c r="E240" s="71"/>
      <c r="F240" s="71"/>
      <c r="G240" s="71"/>
      <c r="H240" s="71"/>
      <c r="I240" s="70"/>
      <c r="N240" s="2"/>
    </row>
    <row r="241" spans="1:14">
      <c r="A241" s="73" t="s">
        <v>27</v>
      </c>
      <c r="B241" s="74" t="s">
        <v>91</v>
      </c>
      <c r="C241" s="75">
        <f>D241+E241-F241-G241-H241-I241</f>
        <v>-300000</v>
      </c>
      <c r="D241" s="75"/>
      <c r="E241" s="75">
        <v>0</v>
      </c>
      <c r="F241" s="75"/>
      <c r="G241" s="75"/>
      <c r="H241" s="75">
        <v>0</v>
      </c>
      <c r="I241" s="76">
        <v>300000</v>
      </c>
      <c r="J241" s="2">
        <v>1</v>
      </c>
      <c r="K241" s="72">
        <f>I241*J241</f>
        <v>300000</v>
      </c>
      <c r="N241" s="2"/>
    </row>
    <row r="242" spans="1:14">
      <c r="A242" s="73" t="s">
        <v>42</v>
      </c>
      <c r="B242" s="74" t="s">
        <v>91</v>
      </c>
      <c r="C242" s="75">
        <f>D242+E242-F242-G242-H242-I242</f>
        <v>-13</v>
      </c>
      <c r="D242" s="75"/>
      <c r="E242" s="75">
        <v>0</v>
      </c>
      <c r="F242" s="75"/>
      <c r="G242" s="75"/>
      <c r="H242" s="75">
        <v>0</v>
      </c>
      <c r="I242" s="76">
        <v>13</v>
      </c>
      <c r="J242" s="2">
        <v>12000</v>
      </c>
      <c r="K242" s="72">
        <f>I242*J242</f>
        <v>156000</v>
      </c>
      <c r="N242" s="2"/>
    </row>
    <row r="243" spans="1:14">
      <c r="A243" s="73" t="s">
        <v>22</v>
      </c>
      <c r="B243" s="74" t="s">
        <v>91</v>
      </c>
      <c r="C243" s="75">
        <f>D243+E243-F243-G243-H243-I243</f>
        <v>-6</v>
      </c>
      <c r="D243" s="75"/>
      <c r="E243" s="75">
        <v>0</v>
      </c>
      <c r="F243" s="75"/>
      <c r="G243" s="75"/>
      <c r="H243" s="75">
        <v>0</v>
      </c>
      <c r="I243" s="76">
        <v>6</v>
      </c>
      <c r="J243" s="2">
        <v>55000</v>
      </c>
      <c r="K243" s="72">
        <f>I243*J243</f>
        <v>330000</v>
      </c>
      <c r="N243" s="2"/>
    </row>
    <row r="244" spans="1:14">
      <c r="A244" s="73" t="s">
        <v>21</v>
      </c>
      <c r="B244" s="74" t="s">
        <v>91</v>
      </c>
      <c r="C244" s="75">
        <f>D244+E244-F244-G244-H244-I244</f>
        <v>-9</v>
      </c>
      <c r="D244" s="75"/>
      <c r="E244" s="75">
        <v>0</v>
      </c>
      <c r="F244" s="75"/>
      <c r="G244" s="75"/>
      <c r="H244" s="75">
        <v>0</v>
      </c>
      <c r="I244" s="76">
        <v>9</v>
      </c>
      <c r="J244" s="2">
        <v>80000</v>
      </c>
      <c r="K244" s="72">
        <f>I244*J244</f>
        <v>720000</v>
      </c>
      <c r="N244" s="2"/>
    </row>
    <row r="245" spans="1:14">
      <c r="A245" s="73" t="s">
        <v>20</v>
      </c>
      <c r="B245" s="74" t="s">
        <v>91</v>
      </c>
      <c r="C245" s="75">
        <f>D245+E245-F245-G245-H245-I245</f>
        <v>-2</v>
      </c>
      <c r="D245" s="75"/>
      <c r="E245" s="75">
        <v>0</v>
      </c>
      <c r="F245" s="75"/>
      <c r="G245" s="75"/>
      <c r="H245" s="75">
        <v>0</v>
      </c>
      <c r="I245" s="76">
        <v>2</v>
      </c>
      <c r="J245" s="2">
        <v>90000</v>
      </c>
      <c r="K245" s="72">
        <f>I245*J245</f>
        <v>180000</v>
      </c>
      <c r="N245" s="2"/>
    </row>
    <row r="246" spans="1:14">
      <c r="A246" s="73" t="s">
        <v>19</v>
      </c>
      <c r="B246" s="74" t="s">
        <v>91</v>
      </c>
      <c r="C246" s="75">
        <f>D246+E246-F246-G246-H246-I246</f>
        <v>-21</v>
      </c>
      <c r="D246" s="75"/>
      <c r="E246" s="75">
        <v>0</v>
      </c>
      <c r="F246" s="75"/>
      <c r="G246" s="75"/>
      <c r="H246" s="75">
        <v>0</v>
      </c>
      <c r="I246" s="76">
        <v>21</v>
      </c>
      <c r="J246" s="2">
        <v>60000</v>
      </c>
      <c r="K246" s="72">
        <f>I246*J246</f>
        <v>1260000</v>
      </c>
      <c r="N246" s="2"/>
    </row>
    <row r="247" spans="1:14">
      <c r="A247" s="73" t="s">
        <v>18</v>
      </c>
      <c r="B247" s="74" t="s">
        <v>91</v>
      </c>
      <c r="C247" s="75">
        <f>D247+E247-F247-G247-H247-I247</f>
        <v>-13</v>
      </c>
      <c r="D247" s="75"/>
      <c r="E247" s="75">
        <v>0</v>
      </c>
      <c r="F247" s="75"/>
      <c r="G247" s="75"/>
      <c r="H247" s="75">
        <v>0</v>
      </c>
      <c r="I247" s="76">
        <v>13</v>
      </c>
      <c r="J247" s="2">
        <v>42000</v>
      </c>
      <c r="K247" s="72">
        <f>I247*J247</f>
        <v>546000</v>
      </c>
      <c r="N247" s="2"/>
    </row>
    <row r="248" spans="1:14">
      <c r="A248" s="73" t="s">
        <v>17</v>
      </c>
      <c r="B248" s="74" t="s">
        <v>91</v>
      </c>
      <c r="C248" s="75">
        <f>D248+E248-F248-G248-H248-I248</f>
        <v>-7</v>
      </c>
      <c r="D248" s="75"/>
      <c r="E248" s="75">
        <v>0</v>
      </c>
      <c r="F248" s="75">
        <v>7</v>
      </c>
      <c r="G248" s="75"/>
      <c r="H248" s="75">
        <v>0</v>
      </c>
      <c r="I248" s="76">
        <v>0</v>
      </c>
      <c r="J248" s="2">
        <v>6000</v>
      </c>
      <c r="K248" s="72">
        <f>I248*J248</f>
        <v>0</v>
      </c>
      <c r="N248" s="2"/>
    </row>
    <row r="249" spans="1:14">
      <c r="A249" s="73" t="s">
        <v>38</v>
      </c>
      <c r="B249" s="74" t="s">
        <v>91</v>
      </c>
      <c r="C249" s="75">
        <f>D249+E249-F249-G249-H249-I249</f>
        <v>-10</v>
      </c>
      <c r="D249" s="75"/>
      <c r="E249" s="75">
        <v>0</v>
      </c>
      <c r="F249" s="75"/>
      <c r="G249" s="75"/>
      <c r="H249" s="75">
        <v>0</v>
      </c>
      <c r="I249" s="76">
        <v>10</v>
      </c>
      <c r="J249" s="2">
        <v>72500</v>
      </c>
      <c r="K249" s="72">
        <f>I249*J249</f>
        <v>725000</v>
      </c>
      <c r="N249" s="2"/>
    </row>
    <row r="250" spans="1:14">
      <c r="A250" s="73" t="s">
        <v>16</v>
      </c>
      <c r="B250" s="74" t="s">
        <v>91</v>
      </c>
      <c r="C250" s="75">
        <f>D250+E250-F250-G250-H250-I250</f>
        <v>-31</v>
      </c>
      <c r="D250" s="75"/>
      <c r="E250" s="75">
        <v>0</v>
      </c>
      <c r="F250" s="75"/>
      <c r="G250" s="75"/>
      <c r="H250" s="75">
        <v>0</v>
      </c>
      <c r="I250" s="76">
        <v>31</v>
      </c>
      <c r="J250" s="2">
        <v>90000</v>
      </c>
      <c r="K250" s="72">
        <f>I250*J250</f>
        <v>2790000</v>
      </c>
      <c r="N250" s="2"/>
    </row>
    <row r="251" spans="1:14">
      <c r="A251" s="73" t="s">
        <v>15</v>
      </c>
      <c r="B251" s="74" t="s">
        <v>91</v>
      </c>
      <c r="C251" s="75">
        <f>D251+E251-F251-G251-H251-I251</f>
        <v>-22</v>
      </c>
      <c r="D251" s="75"/>
      <c r="E251" s="75">
        <v>0</v>
      </c>
      <c r="F251" s="75"/>
      <c r="G251" s="75"/>
      <c r="H251" s="75">
        <v>0</v>
      </c>
      <c r="I251" s="76">
        <v>22</v>
      </c>
      <c r="J251" s="2">
        <v>15000</v>
      </c>
      <c r="K251" s="72">
        <f>I251*J251</f>
        <v>330000</v>
      </c>
      <c r="N251" s="2"/>
    </row>
    <row r="252" spans="1:14">
      <c r="A252" s="73" t="s">
        <v>14</v>
      </c>
      <c r="B252" s="74" t="s">
        <v>91</v>
      </c>
      <c r="C252" s="75">
        <f>D252+E252-F252-G252-H252-I252</f>
        <v>-10</v>
      </c>
      <c r="D252" s="75"/>
      <c r="E252" s="75">
        <v>0</v>
      </c>
      <c r="F252" s="75">
        <v>10</v>
      </c>
      <c r="G252" s="75"/>
      <c r="H252" s="75">
        <v>0</v>
      </c>
      <c r="I252" s="76">
        <v>0</v>
      </c>
      <c r="J252" s="2">
        <v>40000</v>
      </c>
      <c r="K252" s="72">
        <f>I252*J252</f>
        <v>0</v>
      </c>
      <c r="N252" s="2"/>
    </row>
    <row r="253" spans="1:14">
      <c r="A253" s="73" t="s">
        <v>12</v>
      </c>
      <c r="B253" s="74" t="s">
        <v>91</v>
      </c>
      <c r="C253" s="75">
        <f>D253+E253-F253-G253-H253-I253</f>
        <v>-48</v>
      </c>
      <c r="D253" s="75"/>
      <c r="E253" s="75">
        <v>0</v>
      </c>
      <c r="F253" s="75"/>
      <c r="G253" s="75"/>
      <c r="H253" s="75">
        <v>0</v>
      </c>
      <c r="I253" s="76">
        <v>48</v>
      </c>
      <c r="J253" s="2">
        <v>8500</v>
      </c>
      <c r="K253" s="72">
        <f>I253*J253</f>
        <v>408000</v>
      </c>
      <c r="N253" s="2"/>
    </row>
    <row r="254" spans="1:14">
      <c r="A254" s="73" t="s">
        <v>36</v>
      </c>
      <c r="B254" s="74" t="s">
        <v>91</v>
      </c>
      <c r="C254" s="75">
        <f>D254+E254-F254-G254-H254-I254</f>
        <v>-5</v>
      </c>
      <c r="D254" s="75"/>
      <c r="E254" s="75">
        <v>0</v>
      </c>
      <c r="F254" s="75"/>
      <c r="G254" s="75"/>
      <c r="H254" s="75">
        <v>0</v>
      </c>
      <c r="I254" s="76">
        <v>5</v>
      </c>
      <c r="J254" s="2">
        <v>100000</v>
      </c>
      <c r="K254" s="72">
        <f>I254*J254</f>
        <v>500000</v>
      </c>
      <c r="N254" s="2"/>
    </row>
    <row r="255" spans="1:14">
      <c r="A255" s="73" t="s">
        <v>35</v>
      </c>
      <c r="B255" s="74" t="s">
        <v>91</v>
      </c>
      <c r="C255" s="75">
        <f>D255+E255-F255-G255-H255-I255</f>
        <v>-28</v>
      </c>
      <c r="D255" s="75"/>
      <c r="E255" s="75">
        <v>0</v>
      </c>
      <c r="F255" s="75"/>
      <c r="G255" s="75"/>
      <c r="H255" s="75">
        <v>0</v>
      </c>
      <c r="I255" s="76">
        <v>28</v>
      </c>
      <c r="J255" s="2">
        <v>12000</v>
      </c>
      <c r="K255" s="72">
        <f>I255*J255</f>
        <v>336000</v>
      </c>
      <c r="N255" s="2"/>
    </row>
    <row r="256" spans="1:14">
      <c r="A256" s="73" t="s">
        <v>71</v>
      </c>
      <c r="B256" s="74" t="s">
        <v>91</v>
      </c>
      <c r="C256" s="75">
        <f>D256+E256-F256-G256-H256-I256</f>
        <v>-10</v>
      </c>
      <c r="D256" s="75"/>
      <c r="E256" s="75">
        <v>0</v>
      </c>
      <c r="F256" s="75"/>
      <c r="G256" s="75"/>
      <c r="H256" s="75">
        <v>0</v>
      </c>
      <c r="I256" s="76">
        <v>10</v>
      </c>
      <c r="J256" s="2">
        <v>29500</v>
      </c>
      <c r="K256" s="72">
        <f>I256*J256</f>
        <v>295000</v>
      </c>
      <c r="N256" s="2"/>
    </row>
    <row r="257" spans="1:14">
      <c r="A257" s="73" t="s">
        <v>11</v>
      </c>
      <c r="B257" s="74" t="s">
        <v>91</v>
      </c>
      <c r="C257" s="75">
        <f>D257+E257-F257-G257-H257-I257</f>
        <v>-42</v>
      </c>
      <c r="D257" s="75"/>
      <c r="E257" s="75">
        <v>0</v>
      </c>
      <c r="F257" s="75"/>
      <c r="G257" s="75"/>
      <c r="H257" s="75">
        <v>0</v>
      </c>
      <c r="I257" s="76">
        <v>42</v>
      </c>
      <c r="J257" s="2">
        <v>25000</v>
      </c>
      <c r="K257" s="72">
        <f>I257*J257</f>
        <v>1050000</v>
      </c>
      <c r="N257" s="2"/>
    </row>
    <row r="258" spans="1:14">
      <c r="A258" s="73" t="s">
        <v>70</v>
      </c>
      <c r="B258" s="74" t="s">
        <v>91</v>
      </c>
      <c r="C258" s="75">
        <f>D258+E258-F258-G258-H258-I258</f>
        <v>-10</v>
      </c>
      <c r="D258" s="75"/>
      <c r="E258" s="75">
        <v>0</v>
      </c>
      <c r="F258" s="75"/>
      <c r="G258" s="75"/>
      <c r="H258" s="75">
        <v>0</v>
      </c>
      <c r="I258" s="76">
        <v>10</v>
      </c>
      <c r="J258" s="2">
        <v>59000</v>
      </c>
      <c r="K258" s="72">
        <f>I258*J258</f>
        <v>590000</v>
      </c>
      <c r="N258" s="2"/>
    </row>
    <row r="259" spans="1:14">
      <c r="A259" s="73" t="s">
        <v>34</v>
      </c>
      <c r="B259" s="74" t="s">
        <v>91</v>
      </c>
      <c r="C259" s="75">
        <f>D259+E259-F259-G259-H259-I259</f>
        <v>-3</v>
      </c>
      <c r="D259" s="75"/>
      <c r="E259" s="75">
        <v>0</v>
      </c>
      <c r="F259" s="75"/>
      <c r="G259" s="75"/>
      <c r="H259" s="75">
        <v>0</v>
      </c>
      <c r="I259" s="76">
        <v>3</v>
      </c>
      <c r="J259" s="2">
        <v>55000</v>
      </c>
      <c r="K259" s="72">
        <f>I259*J259</f>
        <v>165000</v>
      </c>
      <c r="N259" s="2"/>
    </row>
    <row r="260" spans="1:14">
      <c r="A260" s="73" t="s">
        <v>10</v>
      </c>
      <c r="B260" s="74" t="s">
        <v>91</v>
      </c>
      <c r="C260" s="75">
        <f>D260+E260-F260-G260-H260-I260</f>
        <v>-7</v>
      </c>
      <c r="D260" s="75"/>
      <c r="E260" s="75">
        <v>0</v>
      </c>
      <c r="F260" s="75"/>
      <c r="G260" s="75"/>
      <c r="H260" s="75">
        <v>0</v>
      </c>
      <c r="I260" s="76">
        <v>7</v>
      </c>
      <c r="J260" s="2">
        <v>80000</v>
      </c>
      <c r="K260" s="72">
        <f>I260*J260</f>
        <v>560000</v>
      </c>
      <c r="N260" s="2"/>
    </row>
    <row r="261" spans="1:14">
      <c r="A261" s="73" t="s">
        <v>33</v>
      </c>
      <c r="B261" s="74" t="s">
        <v>91</v>
      </c>
      <c r="C261" s="75">
        <f>D261+E261-F261-G261-H261-I261</f>
        <v>0</v>
      </c>
      <c r="D261" s="75"/>
      <c r="E261" s="75">
        <v>0</v>
      </c>
      <c r="F261" s="75"/>
      <c r="G261" s="75"/>
      <c r="H261" s="75">
        <v>0</v>
      </c>
      <c r="I261" s="76">
        <v>0</v>
      </c>
      <c r="J261" s="2">
        <v>7750</v>
      </c>
      <c r="K261" s="72">
        <f>I261*J261</f>
        <v>0</v>
      </c>
      <c r="N261" s="2"/>
    </row>
    <row r="262" spans="1:14">
      <c r="A262" s="73" t="s">
        <v>32</v>
      </c>
      <c r="B262" s="74" t="s">
        <v>91</v>
      </c>
      <c r="C262" s="75">
        <f>D262+E262-F262-G262-H262-I262</f>
        <v>-2</v>
      </c>
      <c r="D262" s="75"/>
      <c r="E262" s="75">
        <v>0</v>
      </c>
      <c r="F262" s="75"/>
      <c r="G262" s="75"/>
      <c r="H262" s="75">
        <v>0</v>
      </c>
      <c r="I262" s="76">
        <v>2</v>
      </c>
      <c r="J262" s="2">
        <v>90000</v>
      </c>
      <c r="K262" s="72">
        <f>I262*J262</f>
        <v>180000</v>
      </c>
      <c r="N262" s="2"/>
    </row>
    <row r="263" spans="1:14">
      <c r="A263" s="73" t="s">
        <v>9</v>
      </c>
      <c r="B263" s="74" t="s">
        <v>91</v>
      </c>
      <c r="C263" s="75">
        <f>D263+E263-F263-G263-H263-I263</f>
        <v>-40</v>
      </c>
      <c r="D263" s="75"/>
      <c r="E263" s="75">
        <v>0</v>
      </c>
      <c r="F263" s="75"/>
      <c r="G263" s="75"/>
      <c r="H263" s="75">
        <v>0</v>
      </c>
      <c r="I263" s="76">
        <v>40</v>
      </c>
      <c r="J263" s="2">
        <v>11550</v>
      </c>
      <c r="K263" s="72">
        <f>I263*J263</f>
        <v>462000</v>
      </c>
      <c r="N263" s="2"/>
    </row>
    <row r="264" spans="1:14">
      <c r="A264" s="73" t="s">
        <v>8</v>
      </c>
      <c r="B264" s="74" t="s">
        <v>91</v>
      </c>
      <c r="C264" s="75">
        <f>D264+E264-F264-G264-H264-I264</f>
        <v>-50</v>
      </c>
      <c r="D264" s="75"/>
      <c r="E264" s="75">
        <v>0</v>
      </c>
      <c r="F264" s="75"/>
      <c r="G264" s="75"/>
      <c r="H264" s="75">
        <v>0</v>
      </c>
      <c r="I264" s="76">
        <v>50</v>
      </c>
      <c r="J264" s="2">
        <v>250</v>
      </c>
      <c r="K264" s="72">
        <f>I264*J264</f>
        <v>12500</v>
      </c>
      <c r="N264" s="2"/>
    </row>
    <row r="265" spans="1:14">
      <c r="A265" s="73" t="s">
        <v>7</v>
      </c>
      <c r="B265" s="74" t="s">
        <v>91</v>
      </c>
      <c r="C265" s="75">
        <f>D265+E265-F265-G265-H265-I265</f>
        <v>-57</v>
      </c>
      <c r="D265" s="75"/>
      <c r="E265" s="75">
        <v>0</v>
      </c>
      <c r="F265" s="75"/>
      <c r="G265" s="75"/>
      <c r="H265" s="75">
        <v>0</v>
      </c>
      <c r="I265" s="76">
        <v>57</v>
      </c>
      <c r="J265" s="2">
        <v>11500</v>
      </c>
      <c r="K265" s="72">
        <f>I265*J265</f>
        <v>655500</v>
      </c>
      <c r="N265" s="2"/>
    </row>
    <row r="266" spans="1:14">
      <c r="A266" s="73" t="s">
        <v>5</v>
      </c>
      <c r="B266" s="74" t="s">
        <v>91</v>
      </c>
      <c r="C266" s="75">
        <f>D266+E266-F266-G266-H266-I266</f>
        <v>-37</v>
      </c>
      <c r="D266" s="75"/>
      <c r="E266" s="75">
        <v>0</v>
      </c>
      <c r="F266" s="75"/>
      <c r="G266" s="75"/>
      <c r="H266" s="75">
        <v>0</v>
      </c>
      <c r="I266" s="76">
        <v>37</v>
      </c>
      <c r="J266" s="2">
        <v>72500</v>
      </c>
      <c r="K266" s="72">
        <f>I266*J266</f>
        <v>2682500</v>
      </c>
      <c r="N266" s="2"/>
    </row>
    <row r="267" spans="1:14">
      <c r="A267" s="73" t="s">
        <v>4</v>
      </c>
      <c r="B267" s="74" t="s">
        <v>91</v>
      </c>
      <c r="C267" s="75">
        <f>D267+E267-F267-G267-H267-I267</f>
        <v>-37</v>
      </c>
      <c r="D267" s="75"/>
      <c r="E267" s="75">
        <v>0</v>
      </c>
      <c r="F267" s="75"/>
      <c r="G267" s="75"/>
      <c r="H267" s="75">
        <v>0</v>
      </c>
      <c r="I267" s="76">
        <v>37</v>
      </c>
      <c r="J267" s="2">
        <v>90000</v>
      </c>
      <c r="K267" s="72">
        <f>I267*J267</f>
        <v>3330000</v>
      </c>
      <c r="N267" s="2"/>
    </row>
    <row r="268" spans="1:14">
      <c r="A268" s="73" t="s">
        <v>47</v>
      </c>
      <c r="B268" s="74" t="s">
        <v>91</v>
      </c>
      <c r="C268" s="75">
        <f>D268+E268-F268-G268-H268-I268</f>
        <v>-10</v>
      </c>
      <c r="D268" s="75"/>
      <c r="E268" s="75">
        <v>0</v>
      </c>
      <c r="F268" s="75"/>
      <c r="G268" s="75"/>
      <c r="H268" s="75">
        <v>0</v>
      </c>
      <c r="I268" s="76">
        <v>10</v>
      </c>
      <c r="J268" s="2">
        <v>8000</v>
      </c>
      <c r="K268" s="72">
        <f>I268*J268</f>
        <v>80000</v>
      </c>
      <c r="N268" s="2"/>
    </row>
    <row r="269" spans="1:14">
      <c r="A269" s="73" t="s">
        <v>3</v>
      </c>
      <c r="B269" s="74" t="s">
        <v>91</v>
      </c>
      <c r="C269" s="75">
        <f>D269+E269-F269-G269-H269-I269</f>
        <v>-35</v>
      </c>
      <c r="D269" s="75"/>
      <c r="E269" s="75">
        <v>0</v>
      </c>
      <c r="F269" s="75"/>
      <c r="G269" s="75"/>
      <c r="H269" s="75">
        <v>0</v>
      </c>
      <c r="I269" s="76">
        <v>35</v>
      </c>
      <c r="J269" s="2">
        <v>40000</v>
      </c>
      <c r="K269" s="72">
        <f>I269*J269</f>
        <v>1400000</v>
      </c>
      <c r="N269" s="2"/>
    </row>
    <row r="270" spans="1:14">
      <c r="A270" s="73" t="s">
        <v>2</v>
      </c>
      <c r="B270" s="74" t="s">
        <v>91</v>
      </c>
      <c r="C270" s="75">
        <f>D270+E270-F270-G270-H270-I270</f>
        <v>-28</v>
      </c>
      <c r="D270" s="75"/>
      <c r="E270" s="75">
        <v>0</v>
      </c>
      <c r="F270" s="75"/>
      <c r="G270" s="75"/>
      <c r="H270" s="75">
        <v>0</v>
      </c>
      <c r="I270" s="76">
        <v>28</v>
      </c>
      <c r="J270" s="2">
        <v>20000</v>
      </c>
      <c r="K270" s="72">
        <f>I270*J270</f>
        <v>560000</v>
      </c>
      <c r="N270" s="2"/>
    </row>
    <row r="271" spans="1:14">
      <c r="A271" s="70" t="s">
        <v>90</v>
      </c>
      <c r="B271" s="70"/>
      <c r="C271" s="71"/>
      <c r="D271" s="71"/>
      <c r="E271" s="71"/>
      <c r="F271" s="71"/>
      <c r="G271" s="71"/>
      <c r="H271" s="71"/>
      <c r="I271" s="70"/>
      <c r="N271" s="2"/>
    </row>
    <row r="272" spans="1:14">
      <c r="A272" s="73" t="s">
        <v>22</v>
      </c>
      <c r="B272" s="74" t="s">
        <v>90</v>
      </c>
      <c r="C272" s="75">
        <f>D272+E272-F272-G272-H272-I272</f>
        <v>-1</v>
      </c>
      <c r="D272" s="75"/>
      <c r="E272" s="75">
        <v>0</v>
      </c>
      <c r="F272" s="75"/>
      <c r="G272" s="75"/>
      <c r="H272" s="75">
        <v>0</v>
      </c>
      <c r="I272" s="76">
        <v>1</v>
      </c>
      <c r="J272" s="2">
        <v>55000</v>
      </c>
      <c r="K272" s="72">
        <f>I272*J272</f>
        <v>55000</v>
      </c>
      <c r="N272" s="2"/>
    </row>
    <row r="273" spans="1:14">
      <c r="A273" s="73" t="s">
        <v>19</v>
      </c>
      <c r="B273" s="74" t="s">
        <v>90</v>
      </c>
      <c r="C273" s="75">
        <f>D273+E273-F273-G273-H273-I273</f>
        <v>-6</v>
      </c>
      <c r="D273" s="75"/>
      <c r="E273" s="75">
        <v>0</v>
      </c>
      <c r="F273" s="75"/>
      <c r="G273" s="75"/>
      <c r="H273" s="75">
        <v>0</v>
      </c>
      <c r="I273" s="76">
        <v>6</v>
      </c>
      <c r="J273" s="2">
        <v>60000</v>
      </c>
      <c r="K273" s="72">
        <f>I273*J273</f>
        <v>360000</v>
      </c>
      <c r="N273" s="2"/>
    </row>
    <row r="274" spans="1:14">
      <c r="A274" s="73" t="s">
        <v>18</v>
      </c>
      <c r="B274" s="74" t="s">
        <v>90</v>
      </c>
      <c r="C274" s="75">
        <f>D274+E274-F274-G274-H274-I274</f>
        <v>-8</v>
      </c>
      <c r="D274" s="75"/>
      <c r="E274" s="75">
        <v>0</v>
      </c>
      <c r="F274" s="75"/>
      <c r="G274" s="75"/>
      <c r="H274" s="75">
        <v>0</v>
      </c>
      <c r="I274" s="76">
        <v>8</v>
      </c>
      <c r="J274" s="2">
        <v>42000</v>
      </c>
      <c r="K274" s="72">
        <f>I274*J274</f>
        <v>336000</v>
      </c>
      <c r="N274" s="2"/>
    </row>
    <row r="275" spans="1:14">
      <c r="A275" s="73" t="s">
        <v>17</v>
      </c>
      <c r="B275" s="74" t="s">
        <v>90</v>
      </c>
      <c r="C275" s="75">
        <f>D275+E275-F275-G275-H275-I275</f>
        <v>-8</v>
      </c>
      <c r="D275" s="75"/>
      <c r="E275" s="75">
        <v>0</v>
      </c>
      <c r="F275" s="75"/>
      <c r="G275" s="75"/>
      <c r="H275" s="75">
        <v>0</v>
      </c>
      <c r="I275" s="76">
        <v>8</v>
      </c>
      <c r="J275" s="2">
        <v>6000</v>
      </c>
      <c r="K275" s="72">
        <f>I275*J275</f>
        <v>48000</v>
      </c>
      <c r="N275" s="2"/>
    </row>
    <row r="276" spans="1:14">
      <c r="A276" s="73" t="s">
        <v>16</v>
      </c>
      <c r="B276" s="74" t="s">
        <v>90</v>
      </c>
      <c r="C276" s="75">
        <f>D276+E276-F276-G276-H276-I276</f>
        <v>-1</v>
      </c>
      <c r="D276" s="75"/>
      <c r="E276" s="75">
        <v>0</v>
      </c>
      <c r="F276" s="75"/>
      <c r="G276" s="75"/>
      <c r="H276" s="75">
        <v>0</v>
      </c>
      <c r="I276" s="76">
        <v>1</v>
      </c>
      <c r="J276" s="2">
        <v>90000</v>
      </c>
      <c r="K276" s="72">
        <f>I276*J276</f>
        <v>90000</v>
      </c>
      <c r="N276" s="2"/>
    </row>
    <row r="277" spans="1:14">
      <c r="A277" s="73" t="s">
        <v>37</v>
      </c>
      <c r="B277" s="74" t="s">
        <v>90</v>
      </c>
      <c r="C277" s="75">
        <f>D277+E277-F277-G277-H277-I277</f>
        <v>-7</v>
      </c>
      <c r="D277" s="75"/>
      <c r="E277" s="75">
        <v>0</v>
      </c>
      <c r="F277" s="75"/>
      <c r="G277" s="75"/>
      <c r="H277" s="75">
        <v>0</v>
      </c>
      <c r="I277" s="76">
        <v>7</v>
      </c>
      <c r="J277" s="2">
        <v>2000</v>
      </c>
      <c r="K277" s="72">
        <f>I277*J277</f>
        <v>14000</v>
      </c>
      <c r="N277" s="2"/>
    </row>
    <row r="278" spans="1:14">
      <c r="A278" s="73" t="s">
        <v>15</v>
      </c>
      <c r="B278" s="74" t="s">
        <v>90</v>
      </c>
      <c r="C278" s="75">
        <f>D278+E278-F278-G278-H278-I278</f>
        <v>-20</v>
      </c>
      <c r="D278" s="75"/>
      <c r="E278" s="75">
        <v>0</v>
      </c>
      <c r="F278" s="75"/>
      <c r="G278" s="75"/>
      <c r="H278" s="75">
        <v>0</v>
      </c>
      <c r="I278" s="76">
        <v>20</v>
      </c>
      <c r="J278" s="2">
        <v>15000</v>
      </c>
      <c r="K278" s="72">
        <f>I278*J278</f>
        <v>300000</v>
      </c>
      <c r="N278" s="2"/>
    </row>
    <row r="279" spans="1:14">
      <c r="A279" s="73" t="s">
        <v>35</v>
      </c>
      <c r="B279" s="74" t="s">
        <v>90</v>
      </c>
      <c r="C279" s="75">
        <f>D279+E279-F279-G279-H279-I279</f>
        <v>-12</v>
      </c>
      <c r="D279" s="75"/>
      <c r="E279" s="75">
        <v>0</v>
      </c>
      <c r="F279" s="75"/>
      <c r="G279" s="75"/>
      <c r="H279" s="75">
        <v>0</v>
      </c>
      <c r="I279" s="76">
        <v>12</v>
      </c>
      <c r="J279" s="2">
        <v>12000</v>
      </c>
      <c r="K279" s="72">
        <f>I279*J279</f>
        <v>144000</v>
      </c>
      <c r="N279" s="2"/>
    </row>
    <row r="280" spans="1:14">
      <c r="A280" s="73" t="s">
        <v>34</v>
      </c>
      <c r="B280" s="74" t="s">
        <v>90</v>
      </c>
      <c r="C280" s="75">
        <f>D280+E280-F280-G280-H280-I280</f>
        <v>-2</v>
      </c>
      <c r="D280" s="75"/>
      <c r="E280" s="75">
        <v>0</v>
      </c>
      <c r="F280" s="75"/>
      <c r="G280" s="75"/>
      <c r="H280" s="75">
        <v>0</v>
      </c>
      <c r="I280" s="76">
        <v>2</v>
      </c>
      <c r="J280" s="2">
        <v>55000</v>
      </c>
      <c r="K280" s="72">
        <f>I280*J280</f>
        <v>110000</v>
      </c>
      <c r="N280" s="2"/>
    </row>
    <row r="281" spans="1:14">
      <c r="A281" s="73" t="s">
        <v>10</v>
      </c>
      <c r="B281" s="74" t="s">
        <v>90</v>
      </c>
      <c r="C281" s="75">
        <f>D281+E281-F281-G281-H281-I281</f>
        <v>-1</v>
      </c>
      <c r="D281" s="75"/>
      <c r="E281" s="75">
        <v>0</v>
      </c>
      <c r="F281" s="75"/>
      <c r="G281" s="75"/>
      <c r="H281" s="75">
        <v>0</v>
      </c>
      <c r="I281" s="76">
        <v>1</v>
      </c>
      <c r="J281" s="2">
        <v>80000</v>
      </c>
      <c r="K281" s="72">
        <f>I281*J281</f>
        <v>80000</v>
      </c>
      <c r="N281" s="2"/>
    </row>
    <row r="282" spans="1:14">
      <c r="A282" s="73" t="s">
        <v>33</v>
      </c>
      <c r="B282" s="74" t="s">
        <v>90</v>
      </c>
      <c r="C282" s="75">
        <f>D282+E282-F282-G282-H282-I282</f>
        <v>-6</v>
      </c>
      <c r="D282" s="75"/>
      <c r="E282" s="75">
        <v>0</v>
      </c>
      <c r="F282" s="75"/>
      <c r="G282" s="75"/>
      <c r="H282" s="75">
        <v>0</v>
      </c>
      <c r="I282" s="76">
        <v>6</v>
      </c>
      <c r="J282" s="2">
        <v>7750</v>
      </c>
      <c r="K282" s="72">
        <f>I282*J282</f>
        <v>46500</v>
      </c>
      <c r="N282" s="2"/>
    </row>
    <row r="283" spans="1:14">
      <c r="A283" s="73" t="s">
        <v>7</v>
      </c>
      <c r="B283" s="74" t="s">
        <v>90</v>
      </c>
      <c r="C283" s="75">
        <f>D283+E283-F283-G283-H283-I283</f>
        <v>0</v>
      </c>
      <c r="D283" s="75"/>
      <c r="E283" s="75">
        <v>0</v>
      </c>
      <c r="F283" s="75"/>
      <c r="G283" s="75"/>
      <c r="H283" s="75">
        <v>0</v>
      </c>
      <c r="I283" s="76">
        <v>0</v>
      </c>
      <c r="J283" s="2">
        <v>11500</v>
      </c>
      <c r="K283" s="72">
        <f>I283*J283</f>
        <v>0</v>
      </c>
      <c r="N283" s="2"/>
    </row>
    <row r="284" spans="1:14">
      <c r="A284" s="73" t="s">
        <v>5</v>
      </c>
      <c r="B284" s="74" t="s">
        <v>90</v>
      </c>
      <c r="C284" s="75">
        <f>D284+E284-F284-G284-H284-I284</f>
        <v>-1</v>
      </c>
      <c r="D284" s="75"/>
      <c r="E284" s="75">
        <v>0</v>
      </c>
      <c r="F284" s="75"/>
      <c r="G284" s="75"/>
      <c r="H284" s="75">
        <v>0</v>
      </c>
      <c r="I284" s="76">
        <v>1</v>
      </c>
      <c r="J284" s="2">
        <v>72500</v>
      </c>
      <c r="K284" s="72">
        <f>I284*J284</f>
        <v>72500</v>
      </c>
      <c r="N284" s="2"/>
    </row>
    <row r="285" spans="1:14">
      <c r="A285" s="73" t="s">
        <v>4</v>
      </c>
      <c r="B285" s="74" t="s">
        <v>90</v>
      </c>
      <c r="C285" s="75">
        <f>D285+E285-F285-G285-H285-I285</f>
        <v>0</v>
      </c>
      <c r="D285" s="75"/>
      <c r="E285" s="75">
        <v>0</v>
      </c>
      <c r="F285" s="75"/>
      <c r="G285" s="75"/>
      <c r="H285" s="75">
        <v>0</v>
      </c>
      <c r="I285" s="76">
        <v>0</v>
      </c>
      <c r="J285" s="2">
        <v>90000</v>
      </c>
      <c r="K285" s="72">
        <f>I285*J285</f>
        <v>0</v>
      </c>
      <c r="N285" s="2"/>
    </row>
    <row r="286" spans="1:14">
      <c r="A286" s="73" t="s">
        <v>3</v>
      </c>
      <c r="B286" s="74" t="s">
        <v>90</v>
      </c>
      <c r="C286" s="75">
        <f>D286+E286-F286-G286-H286-I286</f>
        <v>-1</v>
      </c>
      <c r="D286" s="75"/>
      <c r="E286" s="75">
        <v>0</v>
      </c>
      <c r="F286" s="75"/>
      <c r="G286" s="75"/>
      <c r="H286" s="75">
        <v>0</v>
      </c>
      <c r="I286" s="76">
        <v>1</v>
      </c>
      <c r="J286" s="2">
        <v>40000</v>
      </c>
      <c r="K286" s="72">
        <f>I286*J286</f>
        <v>40000</v>
      </c>
      <c r="N286" s="2"/>
    </row>
    <row r="287" spans="1:14">
      <c r="A287" s="73" t="s">
        <v>2</v>
      </c>
      <c r="B287" s="74" t="s">
        <v>90</v>
      </c>
      <c r="C287" s="75">
        <f>D287+E287-F287-G287-H287-I287</f>
        <v>-2</v>
      </c>
      <c r="D287" s="75"/>
      <c r="E287" s="75">
        <v>0</v>
      </c>
      <c r="F287" s="75"/>
      <c r="G287" s="75"/>
      <c r="H287" s="75">
        <v>0</v>
      </c>
      <c r="I287" s="76">
        <v>2</v>
      </c>
      <c r="J287" s="2">
        <v>20000</v>
      </c>
      <c r="K287" s="72">
        <f>I287*J287</f>
        <v>40000</v>
      </c>
      <c r="N287" s="2"/>
    </row>
    <row r="288" spans="1:14">
      <c r="A288" s="70" t="s">
        <v>89</v>
      </c>
      <c r="B288" s="70"/>
      <c r="C288" s="71"/>
      <c r="D288" s="71"/>
      <c r="E288" s="71"/>
      <c r="F288" s="71"/>
      <c r="G288" s="71"/>
      <c r="H288" s="71"/>
      <c r="I288" s="70"/>
      <c r="N288" s="2"/>
    </row>
    <row r="289" spans="1:14">
      <c r="A289" s="73" t="s">
        <v>20</v>
      </c>
      <c r="B289" s="74" t="s">
        <v>89</v>
      </c>
      <c r="C289" s="75">
        <f>D289+E289-F289-G289-H289-I289</f>
        <v>-1</v>
      </c>
      <c r="D289" s="75"/>
      <c r="E289" s="75">
        <v>0</v>
      </c>
      <c r="F289" s="75"/>
      <c r="G289" s="75"/>
      <c r="H289" s="75">
        <v>0</v>
      </c>
      <c r="I289" s="76">
        <v>1</v>
      </c>
      <c r="J289" s="2">
        <v>90000</v>
      </c>
      <c r="K289" s="72">
        <f>I289*J289</f>
        <v>90000</v>
      </c>
      <c r="N289" s="2"/>
    </row>
    <row r="290" spans="1:14">
      <c r="A290" s="73" t="s">
        <v>19</v>
      </c>
      <c r="B290" s="74" t="s">
        <v>89</v>
      </c>
      <c r="C290" s="75">
        <f>D290+E290-F290-G290-H290-I290</f>
        <v>-2</v>
      </c>
      <c r="D290" s="75"/>
      <c r="E290" s="75">
        <v>0</v>
      </c>
      <c r="F290" s="75"/>
      <c r="G290" s="75"/>
      <c r="H290" s="75">
        <v>0</v>
      </c>
      <c r="I290" s="76">
        <v>2</v>
      </c>
      <c r="J290" s="2">
        <v>60000</v>
      </c>
      <c r="K290" s="72">
        <f>I290*J290</f>
        <v>120000</v>
      </c>
      <c r="N290" s="2"/>
    </row>
    <row r="291" spans="1:14">
      <c r="A291" s="73" t="s">
        <v>18</v>
      </c>
      <c r="B291" s="74" t="s">
        <v>89</v>
      </c>
      <c r="C291" s="75">
        <f>D291+E291-F291-G291-H291-I291</f>
        <v>-2</v>
      </c>
      <c r="D291" s="75"/>
      <c r="E291" s="75">
        <v>0</v>
      </c>
      <c r="F291" s="75"/>
      <c r="G291" s="75"/>
      <c r="H291" s="75">
        <v>0</v>
      </c>
      <c r="I291" s="76">
        <v>2</v>
      </c>
      <c r="J291" s="2">
        <v>42000</v>
      </c>
      <c r="K291" s="72">
        <f>I291*J291</f>
        <v>84000</v>
      </c>
      <c r="N291" s="2"/>
    </row>
    <row r="292" spans="1:14">
      <c r="A292" s="73" t="s">
        <v>38</v>
      </c>
      <c r="B292" s="74" t="s">
        <v>89</v>
      </c>
      <c r="C292" s="75">
        <f>D292+E292-F292-G292-H292-I292</f>
        <v>-2</v>
      </c>
      <c r="D292" s="75"/>
      <c r="E292" s="75">
        <v>0</v>
      </c>
      <c r="F292" s="75"/>
      <c r="G292" s="75"/>
      <c r="H292" s="75">
        <v>0</v>
      </c>
      <c r="I292" s="76">
        <v>2</v>
      </c>
      <c r="J292" s="2">
        <v>72500</v>
      </c>
      <c r="K292" s="72">
        <f>I292*J292</f>
        <v>145000</v>
      </c>
      <c r="N292" s="2"/>
    </row>
    <row r="293" spans="1:14">
      <c r="A293" s="73" t="s">
        <v>16</v>
      </c>
      <c r="B293" s="74" t="s">
        <v>89</v>
      </c>
      <c r="C293" s="75">
        <f>D293+E293-F293-G293-H293-I293</f>
        <v>-2</v>
      </c>
      <c r="D293" s="75"/>
      <c r="E293" s="75">
        <v>0</v>
      </c>
      <c r="F293" s="75"/>
      <c r="G293" s="75"/>
      <c r="H293" s="75">
        <v>0</v>
      </c>
      <c r="I293" s="76">
        <v>2</v>
      </c>
      <c r="J293" s="2">
        <v>90000</v>
      </c>
      <c r="K293" s="72">
        <f>I293*J293</f>
        <v>180000</v>
      </c>
      <c r="N293" s="2"/>
    </row>
    <row r="294" spans="1:14">
      <c r="A294" s="73" t="s">
        <v>37</v>
      </c>
      <c r="B294" s="74" t="s">
        <v>89</v>
      </c>
      <c r="C294" s="75">
        <f>D294+E294-F294-G294-H294-I294</f>
        <v>-1</v>
      </c>
      <c r="D294" s="75"/>
      <c r="E294" s="75">
        <v>0</v>
      </c>
      <c r="F294" s="75"/>
      <c r="G294" s="75"/>
      <c r="H294" s="75">
        <v>0</v>
      </c>
      <c r="I294" s="76">
        <v>1</v>
      </c>
      <c r="J294" s="2">
        <v>2000</v>
      </c>
      <c r="K294" s="72">
        <f>I294*J294</f>
        <v>2000</v>
      </c>
      <c r="N294" s="2"/>
    </row>
    <row r="295" spans="1:14">
      <c r="A295" s="73" t="s">
        <v>15</v>
      </c>
      <c r="B295" s="74" t="s">
        <v>89</v>
      </c>
      <c r="C295" s="75">
        <f>D295+E295-F295-G295-H295-I295</f>
        <v>-7</v>
      </c>
      <c r="D295" s="75"/>
      <c r="E295" s="75">
        <v>0</v>
      </c>
      <c r="F295" s="75"/>
      <c r="G295" s="75"/>
      <c r="H295" s="75">
        <v>0</v>
      </c>
      <c r="I295" s="76">
        <v>7</v>
      </c>
      <c r="J295" s="2">
        <v>15000</v>
      </c>
      <c r="K295" s="72">
        <f>I295*J295</f>
        <v>105000</v>
      </c>
      <c r="N295" s="2"/>
    </row>
    <row r="296" spans="1:14">
      <c r="A296" s="73" t="s">
        <v>14</v>
      </c>
      <c r="B296" s="74" t="s">
        <v>89</v>
      </c>
      <c r="C296" s="75">
        <f>D296+E296-F296-G296-H296-I296</f>
        <v>-3</v>
      </c>
      <c r="D296" s="75"/>
      <c r="E296" s="75">
        <v>0</v>
      </c>
      <c r="F296" s="75"/>
      <c r="G296" s="75"/>
      <c r="H296" s="75">
        <v>0</v>
      </c>
      <c r="I296" s="76">
        <v>3</v>
      </c>
      <c r="J296" s="2">
        <v>40000</v>
      </c>
      <c r="K296" s="72">
        <f>I296*J296</f>
        <v>120000</v>
      </c>
      <c r="N296" s="2"/>
    </row>
    <row r="297" spans="1:14">
      <c r="A297" s="73" t="s">
        <v>12</v>
      </c>
      <c r="B297" s="74" t="s">
        <v>89</v>
      </c>
      <c r="C297" s="75">
        <f>D297+E297-F297-G297-H297-I297</f>
        <v>-5</v>
      </c>
      <c r="D297" s="75"/>
      <c r="E297" s="75">
        <v>0</v>
      </c>
      <c r="F297" s="75"/>
      <c r="G297" s="75"/>
      <c r="H297" s="75">
        <v>0</v>
      </c>
      <c r="I297" s="76">
        <v>5</v>
      </c>
      <c r="J297" s="2">
        <v>8500</v>
      </c>
      <c r="K297" s="72">
        <f>I297*J297</f>
        <v>42500</v>
      </c>
      <c r="N297" s="2"/>
    </row>
    <row r="298" spans="1:14">
      <c r="A298" s="73" t="s">
        <v>33</v>
      </c>
      <c r="B298" s="74" t="s">
        <v>89</v>
      </c>
      <c r="C298" s="75">
        <f>D298+E298-F298-G298-H298-I298</f>
        <v>0</v>
      </c>
      <c r="D298" s="75"/>
      <c r="E298" s="75">
        <v>0</v>
      </c>
      <c r="F298" s="75"/>
      <c r="G298" s="75"/>
      <c r="H298" s="75">
        <v>0</v>
      </c>
      <c r="I298" s="76">
        <v>0</v>
      </c>
      <c r="J298" s="2">
        <v>7750</v>
      </c>
      <c r="K298" s="72">
        <f>I298*J298</f>
        <v>0</v>
      </c>
      <c r="N298" s="2"/>
    </row>
    <row r="299" spans="1:14">
      <c r="A299" s="73" t="s">
        <v>9</v>
      </c>
      <c r="B299" s="74" t="s">
        <v>89</v>
      </c>
      <c r="C299" s="75">
        <f>D299+E299-F299-G299-H299-I299</f>
        <v>-7</v>
      </c>
      <c r="D299" s="75"/>
      <c r="E299" s="75">
        <v>0</v>
      </c>
      <c r="F299" s="75"/>
      <c r="G299" s="75"/>
      <c r="H299" s="75">
        <v>0</v>
      </c>
      <c r="I299" s="76">
        <v>7</v>
      </c>
      <c r="J299" s="2">
        <v>11550</v>
      </c>
      <c r="K299" s="72">
        <f>I299*J299</f>
        <v>80850</v>
      </c>
      <c r="N299" s="2"/>
    </row>
    <row r="300" spans="1:14">
      <c r="A300" s="73" t="s">
        <v>7</v>
      </c>
      <c r="B300" s="74" t="s">
        <v>89</v>
      </c>
      <c r="C300" s="75">
        <f>D300+E300-F300-G300-H300-I300</f>
        <v>-13</v>
      </c>
      <c r="D300" s="75"/>
      <c r="E300" s="75">
        <v>0</v>
      </c>
      <c r="F300" s="75"/>
      <c r="G300" s="75"/>
      <c r="H300" s="75">
        <v>0</v>
      </c>
      <c r="I300" s="76">
        <v>13</v>
      </c>
      <c r="J300" s="2">
        <v>11500</v>
      </c>
      <c r="K300" s="72">
        <f>I300*J300</f>
        <v>149500</v>
      </c>
      <c r="N300" s="2"/>
    </row>
    <row r="301" spans="1:14">
      <c r="A301" s="73" t="s">
        <v>5</v>
      </c>
      <c r="B301" s="74" t="s">
        <v>89</v>
      </c>
      <c r="C301" s="75">
        <f>D301+E301-F301-G301-H301-I301</f>
        <v>-4</v>
      </c>
      <c r="D301" s="75"/>
      <c r="E301" s="75">
        <v>0</v>
      </c>
      <c r="F301" s="75"/>
      <c r="G301" s="75"/>
      <c r="H301" s="75">
        <v>0</v>
      </c>
      <c r="I301" s="76">
        <v>4</v>
      </c>
      <c r="J301" s="2">
        <v>72500</v>
      </c>
      <c r="K301" s="72">
        <f>I301*J301</f>
        <v>290000</v>
      </c>
      <c r="N301" s="2"/>
    </row>
    <row r="302" spans="1:14">
      <c r="A302" s="73" t="s">
        <v>4</v>
      </c>
      <c r="B302" s="74" t="s">
        <v>89</v>
      </c>
      <c r="C302" s="75">
        <f>D302+E302-F302-G302-H302-I302</f>
        <v>-2</v>
      </c>
      <c r="D302" s="75"/>
      <c r="E302" s="75">
        <v>0</v>
      </c>
      <c r="F302" s="75"/>
      <c r="G302" s="75"/>
      <c r="H302" s="75">
        <v>0</v>
      </c>
      <c r="I302" s="76">
        <v>2</v>
      </c>
      <c r="J302" s="2">
        <v>90000</v>
      </c>
      <c r="K302" s="72">
        <f>I302*J302</f>
        <v>180000</v>
      </c>
      <c r="N302" s="2"/>
    </row>
    <row r="303" spans="1:14">
      <c r="A303" s="73" t="s">
        <v>3</v>
      </c>
      <c r="B303" s="74" t="s">
        <v>89</v>
      </c>
      <c r="C303" s="75">
        <f>D303+E303-F303-G303-H303-I303</f>
        <v>-5</v>
      </c>
      <c r="D303" s="75"/>
      <c r="E303" s="75">
        <v>0</v>
      </c>
      <c r="F303" s="75"/>
      <c r="G303" s="75"/>
      <c r="H303" s="75">
        <v>0</v>
      </c>
      <c r="I303" s="76">
        <v>5</v>
      </c>
      <c r="J303" s="2">
        <v>40000</v>
      </c>
      <c r="K303" s="72">
        <f>I303*J303</f>
        <v>200000</v>
      </c>
      <c r="N303" s="2"/>
    </row>
    <row r="304" spans="1:14">
      <c r="A304" s="73" t="s">
        <v>2</v>
      </c>
      <c r="B304" s="74" t="s">
        <v>89</v>
      </c>
      <c r="C304" s="75">
        <f>D304+E304-F304-G304-H304-I304</f>
        <v>-8</v>
      </c>
      <c r="D304" s="75"/>
      <c r="E304" s="75">
        <v>0</v>
      </c>
      <c r="F304" s="75"/>
      <c r="G304" s="75"/>
      <c r="H304" s="75">
        <v>0</v>
      </c>
      <c r="I304" s="76">
        <v>8</v>
      </c>
      <c r="J304" s="2">
        <v>20000</v>
      </c>
      <c r="K304" s="72">
        <f>I304*J304</f>
        <v>160000</v>
      </c>
      <c r="N304" s="2"/>
    </row>
    <row r="305" spans="1:14">
      <c r="A305" s="70" t="s">
        <v>88</v>
      </c>
      <c r="B305" s="70"/>
      <c r="C305" s="71"/>
      <c r="D305" s="71"/>
      <c r="E305" s="71"/>
      <c r="F305" s="71"/>
      <c r="G305" s="71"/>
      <c r="H305" s="71"/>
      <c r="I305" s="70"/>
      <c r="N305" s="2"/>
    </row>
    <row r="306" spans="1:14">
      <c r="A306" s="73" t="s">
        <v>20</v>
      </c>
      <c r="B306" s="74" t="s">
        <v>88</v>
      </c>
      <c r="C306" s="75">
        <f>D306+E306-F306-G306-H306-I306</f>
        <v>-9</v>
      </c>
      <c r="D306" s="75"/>
      <c r="E306" s="75">
        <v>0</v>
      </c>
      <c r="F306" s="75"/>
      <c r="G306" s="75"/>
      <c r="H306" s="75">
        <v>0</v>
      </c>
      <c r="I306" s="76">
        <v>9</v>
      </c>
      <c r="J306" s="2">
        <v>90000</v>
      </c>
      <c r="K306" s="72">
        <f>I306*J306</f>
        <v>810000</v>
      </c>
      <c r="N306" s="2"/>
    </row>
    <row r="307" spans="1:14">
      <c r="A307" s="73" t="s">
        <v>19</v>
      </c>
      <c r="B307" s="74" t="s">
        <v>88</v>
      </c>
      <c r="C307" s="75">
        <f>D307+E307-F307-G307-H307-I307</f>
        <v>-10</v>
      </c>
      <c r="D307" s="75"/>
      <c r="E307" s="75">
        <v>0</v>
      </c>
      <c r="F307" s="75"/>
      <c r="G307" s="75"/>
      <c r="H307" s="75">
        <v>0</v>
      </c>
      <c r="I307" s="76">
        <v>10</v>
      </c>
      <c r="J307" s="2">
        <v>60000</v>
      </c>
      <c r="K307" s="72">
        <f>I307*J307</f>
        <v>600000</v>
      </c>
      <c r="N307" s="2"/>
    </row>
    <row r="308" spans="1:14">
      <c r="A308" s="73" t="s">
        <v>18</v>
      </c>
      <c r="B308" s="74" t="s">
        <v>88</v>
      </c>
      <c r="C308" s="75">
        <f>D308+E308-F308-G308-H308-I308</f>
        <v>-7</v>
      </c>
      <c r="D308" s="75"/>
      <c r="E308" s="75">
        <v>0</v>
      </c>
      <c r="F308" s="75"/>
      <c r="G308" s="75"/>
      <c r="H308" s="75">
        <v>0</v>
      </c>
      <c r="I308" s="76">
        <v>7</v>
      </c>
      <c r="J308" s="2">
        <v>42000</v>
      </c>
      <c r="K308" s="72">
        <f>I308*J308</f>
        <v>294000</v>
      </c>
      <c r="N308" s="2"/>
    </row>
    <row r="309" spans="1:14">
      <c r="A309" s="73" t="s">
        <v>38</v>
      </c>
      <c r="B309" s="74" t="s">
        <v>88</v>
      </c>
      <c r="C309" s="75">
        <f>D309+E309-F309-G309-H309-I309</f>
        <v>-4</v>
      </c>
      <c r="D309" s="75"/>
      <c r="E309" s="75">
        <v>0</v>
      </c>
      <c r="F309" s="75"/>
      <c r="G309" s="75"/>
      <c r="H309" s="75">
        <v>0</v>
      </c>
      <c r="I309" s="76">
        <v>4</v>
      </c>
      <c r="J309" s="2">
        <v>72500</v>
      </c>
      <c r="K309" s="72">
        <f>I309*J309</f>
        <v>290000</v>
      </c>
      <c r="N309" s="2"/>
    </row>
    <row r="310" spans="1:14">
      <c r="A310" s="73" t="s">
        <v>16</v>
      </c>
      <c r="B310" s="74" t="s">
        <v>88</v>
      </c>
      <c r="C310" s="75">
        <f>D310+E310-F310-G310-H310-I310</f>
        <v>0</v>
      </c>
      <c r="D310" s="75"/>
      <c r="E310" s="75">
        <v>0</v>
      </c>
      <c r="F310" s="75"/>
      <c r="G310" s="75"/>
      <c r="H310" s="75">
        <v>0</v>
      </c>
      <c r="I310" s="76">
        <v>0</v>
      </c>
      <c r="J310" s="2">
        <v>90000</v>
      </c>
      <c r="K310" s="72">
        <f>I310*J310</f>
        <v>0</v>
      </c>
      <c r="N310" s="2"/>
    </row>
    <row r="311" spans="1:14">
      <c r="A311" s="73" t="s">
        <v>15</v>
      </c>
      <c r="B311" s="74" t="s">
        <v>88</v>
      </c>
      <c r="C311" s="75">
        <f>D311+E311-F311-G311-H311-I311</f>
        <v>-10</v>
      </c>
      <c r="D311" s="75"/>
      <c r="E311" s="75">
        <v>0</v>
      </c>
      <c r="F311" s="75"/>
      <c r="G311" s="75"/>
      <c r="H311" s="75">
        <v>0</v>
      </c>
      <c r="I311" s="76">
        <v>10</v>
      </c>
      <c r="J311" s="2">
        <v>15000</v>
      </c>
      <c r="K311" s="72">
        <f>I311*J311</f>
        <v>150000</v>
      </c>
      <c r="N311" s="2"/>
    </row>
    <row r="312" spans="1:14">
      <c r="A312" s="73" t="s">
        <v>14</v>
      </c>
      <c r="B312" s="74" t="s">
        <v>88</v>
      </c>
      <c r="C312" s="75">
        <f>D312+E312-F312-G312-H312-I312</f>
        <v>-15</v>
      </c>
      <c r="D312" s="75"/>
      <c r="E312" s="75">
        <v>0</v>
      </c>
      <c r="F312" s="75"/>
      <c r="G312" s="75"/>
      <c r="H312" s="75">
        <v>0</v>
      </c>
      <c r="I312" s="76">
        <v>15</v>
      </c>
      <c r="J312" s="2">
        <v>40000</v>
      </c>
      <c r="K312" s="72">
        <f>I312*J312</f>
        <v>600000</v>
      </c>
      <c r="N312" s="2"/>
    </row>
    <row r="313" spans="1:14">
      <c r="A313" s="73" t="s">
        <v>12</v>
      </c>
      <c r="B313" s="74" t="s">
        <v>88</v>
      </c>
      <c r="C313" s="75">
        <f>D313+E313-F313-G313-H313-I313</f>
        <v>-50</v>
      </c>
      <c r="D313" s="75"/>
      <c r="E313" s="75">
        <v>0</v>
      </c>
      <c r="F313" s="75">
        <v>50</v>
      </c>
      <c r="G313" s="75"/>
      <c r="H313" s="75">
        <v>0</v>
      </c>
      <c r="I313" s="76">
        <v>0</v>
      </c>
      <c r="J313" s="2">
        <v>8500</v>
      </c>
      <c r="K313" s="72">
        <f>I313*J313</f>
        <v>0</v>
      </c>
      <c r="N313" s="2"/>
    </row>
    <row r="314" spans="1:14">
      <c r="A314" s="73" t="s">
        <v>36</v>
      </c>
      <c r="B314" s="74" t="s">
        <v>88</v>
      </c>
      <c r="C314" s="75">
        <f>D314+E314-F314-G314-H314-I314</f>
        <v>-4</v>
      </c>
      <c r="D314" s="75"/>
      <c r="E314" s="75">
        <v>0</v>
      </c>
      <c r="F314" s="75"/>
      <c r="G314" s="75"/>
      <c r="H314" s="75">
        <v>0</v>
      </c>
      <c r="I314" s="76">
        <v>4</v>
      </c>
      <c r="J314" s="2">
        <v>100000</v>
      </c>
      <c r="K314" s="72">
        <f>I314*J314</f>
        <v>400000</v>
      </c>
      <c r="N314" s="2"/>
    </row>
    <row r="315" spans="1:14">
      <c r="A315" s="73" t="s">
        <v>35</v>
      </c>
      <c r="B315" s="74" t="s">
        <v>88</v>
      </c>
      <c r="C315" s="75">
        <f>D315+E315-F315-G315-H315-I315</f>
        <v>-8</v>
      </c>
      <c r="D315" s="75"/>
      <c r="E315" s="75">
        <v>0</v>
      </c>
      <c r="F315" s="75"/>
      <c r="G315" s="75"/>
      <c r="H315" s="75">
        <v>0</v>
      </c>
      <c r="I315" s="76">
        <v>8</v>
      </c>
      <c r="J315" s="2">
        <v>12000</v>
      </c>
      <c r="K315" s="72">
        <f>I315*J315</f>
        <v>96000</v>
      </c>
      <c r="N315" s="2"/>
    </row>
    <row r="316" spans="1:14">
      <c r="A316" s="73" t="s">
        <v>33</v>
      </c>
      <c r="B316" s="74" t="s">
        <v>88</v>
      </c>
      <c r="C316" s="75">
        <f>D316+E316-F316-G316-H316-I316</f>
        <v>0</v>
      </c>
      <c r="D316" s="75"/>
      <c r="E316" s="75">
        <v>0</v>
      </c>
      <c r="F316" s="75"/>
      <c r="G316" s="75"/>
      <c r="H316" s="75">
        <v>0</v>
      </c>
      <c r="I316" s="76">
        <v>0</v>
      </c>
      <c r="J316" s="2">
        <v>7750</v>
      </c>
      <c r="K316" s="72">
        <f>I316*J316</f>
        <v>0</v>
      </c>
      <c r="N316" s="2"/>
    </row>
    <row r="317" spans="1:14">
      <c r="A317" s="73" t="s">
        <v>9</v>
      </c>
      <c r="B317" s="74" t="s">
        <v>88</v>
      </c>
      <c r="C317" s="75">
        <f>D317+E317-F317-G317-H317-I317</f>
        <v>-43</v>
      </c>
      <c r="D317" s="75"/>
      <c r="E317" s="75">
        <v>0</v>
      </c>
      <c r="F317" s="75"/>
      <c r="G317" s="75"/>
      <c r="H317" s="75">
        <v>0</v>
      </c>
      <c r="I317" s="76">
        <v>43</v>
      </c>
      <c r="J317" s="2">
        <v>11550</v>
      </c>
      <c r="K317" s="72">
        <f>I317*J317</f>
        <v>496650</v>
      </c>
      <c r="N317" s="2"/>
    </row>
    <row r="318" spans="1:14">
      <c r="A318" s="73" t="s">
        <v>7</v>
      </c>
      <c r="B318" s="74" t="s">
        <v>88</v>
      </c>
      <c r="C318" s="75">
        <f>D318+E318-F318-G318-H318-I318</f>
        <v>-139</v>
      </c>
      <c r="D318" s="75"/>
      <c r="E318" s="75">
        <v>0</v>
      </c>
      <c r="F318" s="75">
        <v>100</v>
      </c>
      <c r="G318" s="75"/>
      <c r="H318" s="75">
        <v>0</v>
      </c>
      <c r="I318" s="76">
        <v>39</v>
      </c>
      <c r="J318" s="2">
        <v>11500</v>
      </c>
      <c r="K318" s="72">
        <f>I318*J318</f>
        <v>448500</v>
      </c>
      <c r="N318" s="2"/>
    </row>
    <row r="319" spans="1:14">
      <c r="A319" s="73" t="s">
        <v>6</v>
      </c>
      <c r="B319" s="74" t="s">
        <v>88</v>
      </c>
      <c r="C319" s="75">
        <f>D319+E319-F319-G319-H319-I319</f>
        <v>-35</v>
      </c>
      <c r="D319" s="75"/>
      <c r="E319" s="75">
        <v>0</v>
      </c>
      <c r="F319" s="75"/>
      <c r="G319" s="75"/>
      <c r="H319" s="75">
        <v>0</v>
      </c>
      <c r="I319" s="76">
        <v>35</v>
      </c>
      <c r="J319" s="2">
        <v>6000</v>
      </c>
      <c r="K319" s="72">
        <f>I319*J319</f>
        <v>210000</v>
      </c>
      <c r="N319" s="2"/>
    </row>
    <row r="320" spans="1:14">
      <c r="A320" s="73" t="s">
        <v>5</v>
      </c>
      <c r="B320" s="74" t="s">
        <v>88</v>
      </c>
      <c r="C320" s="75">
        <f>D320+E320-F320-G320-H320-I320</f>
        <v>-70</v>
      </c>
      <c r="D320" s="75"/>
      <c r="E320" s="75">
        <v>0</v>
      </c>
      <c r="F320" s="75">
        <v>50</v>
      </c>
      <c r="G320" s="75"/>
      <c r="H320" s="75">
        <v>0</v>
      </c>
      <c r="I320" s="76">
        <v>20</v>
      </c>
      <c r="J320" s="2">
        <v>72500</v>
      </c>
      <c r="K320" s="72">
        <f>I320*J320</f>
        <v>1450000</v>
      </c>
      <c r="N320" s="2"/>
    </row>
    <row r="321" spans="1:14">
      <c r="A321" s="73" t="s">
        <v>4</v>
      </c>
      <c r="B321" s="74" t="s">
        <v>88</v>
      </c>
      <c r="C321" s="75">
        <f>D321+E321-F321-G321-H321-I321</f>
        <v>-63</v>
      </c>
      <c r="D321" s="75"/>
      <c r="E321" s="75">
        <v>0</v>
      </c>
      <c r="F321" s="75">
        <v>50</v>
      </c>
      <c r="G321" s="75"/>
      <c r="H321" s="75">
        <v>0</v>
      </c>
      <c r="I321" s="76">
        <v>13</v>
      </c>
      <c r="J321" s="2">
        <v>90000</v>
      </c>
      <c r="K321" s="72">
        <f>I321*J321</f>
        <v>1170000</v>
      </c>
      <c r="N321" s="2"/>
    </row>
    <row r="322" spans="1:14">
      <c r="A322" s="73" t="s">
        <v>3</v>
      </c>
      <c r="B322" s="74" t="s">
        <v>88</v>
      </c>
      <c r="C322" s="75">
        <f>D322+E322-F322-G322-H322-I322</f>
        <v>-50</v>
      </c>
      <c r="D322" s="75"/>
      <c r="E322" s="75">
        <v>0</v>
      </c>
      <c r="F322" s="75">
        <v>50</v>
      </c>
      <c r="G322" s="75"/>
      <c r="H322" s="75">
        <v>0</v>
      </c>
      <c r="I322" s="76">
        <v>0</v>
      </c>
      <c r="J322" s="2">
        <v>40000</v>
      </c>
      <c r="K322" s="72">
        <f>I322*J322</f>
        <v>0</v>
      </c>
      <c r="N322" s="2"/>
    </row>
    <row r="323" spans="1:14">
      <c r="A323" s="73" t="s">
        <v>2</v>
      </c>
      <c r="B323" s="74" t="s">
        <v>88</v>
      </c>
      <c r="C323" s="75">
        <f>D323+E323-F323-G323-H323-I323</f>
        <v>-27</v>
      </c>
      <c r="D323" s="75"/>
      <c r="E323" s="75">
        <v>0</v>
      </c>
      <c r="F323" s="75"/>
      <c r="G323" s="75">
        <v>27</v>
      </c>
      <c r="H323" s="75">
        <v>0</v>
      </c>
      <c r="I323" s="76">
        <v>0</v>
      </c>
      <c r="J323" s="2">
        <v>20000</v>
      </c>
      <c r="K323" s="72">
        <f>I323*J323</f>
        <v>0</v>
      </c>
      <c r="N323" s="2"/>
    </row>
    <row r="324" spans="1:14">
      <c r="A324" s="70" t="s">
        <v>87</v>
      </c>
      <c r="B324" s="70"/>
      <c r="C324" s="71"/>
      <c r="D324" s="71"/>
      <c r="E324" s="71"/>
      <c r="F324" s="71"/>
      <c r="G324" s="71"/>
      <c r="H324" s="71"/>
      <c r="I324" s="70"/>
      <c r="N324" s="2"/>
    </row>
    <row r="325" spans="1:14">
      <c r="A325" s="73" t="s">
        <v>24</v>
      </c>
      <c r="B325" s="74" t="s">
        <v>87</v>
      </c>
      <c r="C325" s="75">
        <f>D325+E325-F325-G325-H325-I325</f>
        <v>-5</v>
      </c>
      <c r="D325" s="75"/>
      <c r="E325" s="75">
        <v>0</v>
      </c>
      <c r="F325" s="75">
        <v>5</v>
      </c>
      <c r="G325" s="75"/>
      <c r="H325" s="75">
        <v>0</v>
      </c>
      <c r="I325" s="76">
        <v>0</v>
      </c>
      <c r="J325" s="2">
        <v>7</v>
      </c>
      <c r="K325" s="72">
        <f>I325*J325</f>
        <v>0</v>
      </c>
      <c r="N325" s="2"/>
    </row>
    <row r="326" spans="1:14">
      <c r="A326" s="73" t="s">
        <v>22</v>
      </c>
      <c r="B326" s="74" t="s">
        <v>87</v>
      </c>
      <c r="C326" s="75">
        <f>D326+E326-F326-G326-H326-I326</f>
        <v>-2</v>
      </c>
      <c r="D326" s="75"/>
      <c r="E326" s="75">
        <v>0</v>
      </c>
      <c r="F326" s="75">
        <v>2</v>
      </c>
      <c r="G326" s="75"/>
      <c r="H326" s="75">
        <v>0</v>
      </c>
      <c r="I326" s="76">
        <v>0</v>
      </c>
      <c r="J326" s="2">
        <v>55000</v>
      </c>
      <c r="K326" s="72">
        <f>I326*J326</f>
        <v>0</v>
      </c>
      <c r="N326" s="2"/>
    </row>
    <row r="327" spans="1:14">
      <c r="A327" s="73" t="s">
        <v>21</v>
      </c>
      <c r="B327" s="74" t="s">
        <v>87</v>
      </c>
      <c r="C327" s="75">
        <f>D327+E327-F327-G327-H327-I327</f>
        <v>-2</v>
      </c>
      <c r="D327" s="75"/>
      <c r="E327" s="75">
        <v>0</v>
      </c>
      <c r="F327" s="75">
        <v>2</v>
      </c>
      <c r="G327" s="75"/>
      <c r="H327" s="75">
        <v>0</v>
      </c>
      <c r="I327" s="76">
        <v>0</v>
      </c>
      <c r="J327" s="2">
        <v>80000</v>
      </c>
      <c r="K327" s="72">
        <f>I327*J327</f>
        <v>0</v>
      </c>
      <c r="N327" s="2"/>
    </row>
    <row r="328" spans="1:14">
      <c r="A328" s="73" t="s">
        <v>20</v>
      </c>
      <c r="B328" s="74" t="s">
        <v>87</v>
      </c>
      <c r="C328" s="75">
        <f>D328+E328-F328-G328-H328-I328</f>
        <v>0</v>
      </c>
      <c r="D328" s="75"/>
      <c r="E328" s="75">
        <v>0</v>
      </c>
      <c r="F328" s="75"/>
      <c r="G328" s="75"/>
      <c r="H328" s="75">
        <v>0</v>
      </c>
      <c r="I328" s="76">
        <v>0</v>
      </c>
      <c r="J328" s="2">
        <v>90000</v>
      </c>
      <c r="K328" s="72">
        <f>I328*J328</f>
        <v>0</v>
      </c>
      <c r="N328" s="2"/>
    </row>
    <row r="329" spans="1:14">
      <c r="A329" s="73" t="s">
        <v>19</v>
      </c>
      <c r="B329" s="74" t="s">
        <v>87</v>
      </c>
      <c r="C329" s="75">
        <f>D329+E329-F329-G329-H329-I329</f>
        <v>0</v>
      </c>
      <c r="D329" s="75"/>
      <c r="E329" s="75">
        <v>0</v>
      </c>
      <c r="F329" s="75"/>
      <c r="G329" s="75"/>
      <c r="H329" s="75">
        <v>0</v>
      </c>
      <c r="I329" s="76">
        <v>0</v>
      </c>
      <c r="J329" s="2">
        <v>60000</v>
      </c>
      <c r="K329" s="72">
        <f>I329*J329</f>
        <v>0</v>
      </c>
      <c r="N329" s="2"/>
    </row>
    <row r="330" spans="1:14">
      <c r="A330" s="73" t="s">
        <v>18</v>
      </c>
      <c r="B330" s="74" t="s">
        <v>87</v>
      </c>
      <c r="C330" s="75">
        <f>D330+E330-F330-G330-H330-I330</f>
        <v>-5</v>
      </c>
      <c r="D330" s="75"/>
      <c r="E330" s="75">
        <v>0</v>
      </c>
      <c r="F330" s="75">
        <v>5</v>
      </c>
      <c r="G330" s="75"/>
      <c r="H330" s="75">
        <v>0</v>
      </c>
      <c r="I330" s="76">
        <v>0</v>
      </c>
      <c r="J330" s="2">
        <v>42000</v>
      </c>
      <c r="K330" s="72">
        <f>I330*J330</f>
        <v>0</v>
      </c>
      <c r="N330" s="2"/>
    </row>
    <row r="331" spans="1:14">
      <c r="A331" s="73" t="s">
        <v>16</v>
      </c>
      <c r="B331" s="74" t="s">
        <v>87</v>
      </c>
      <c r="C331" s="75">
        <f>D331+E331-F331-G331-H331-I331</f>
        <v>-2</v>
      </c>
      <c r="D331" s="75"/>
      <c r="E331" s="75">
        <v>0</v>
      </c>
      <c r="F331" s="75">
        <v>2</v>
      </c>
      <c r="G331" s="75"/>
      <c r="H331" s="75">
        <v>0</v>
      </c>
      <c r="I331" s="76">
        <v>0</v>
      </c>
      <c r="J331" s="2">
        <v>90000</v>
      </c>
      <c r="K331" s="72">
        <f>I331*J331</f>
        <v>0</v>
      </c>
      <c r="N331" s="2"/>
    </row>
    <row r="332" spans="1:14">
      <c r="A332" s="73" t="s">
        <v>15</v>
      </c>
      <c r="B332" s="74" t="s">
        <v>87</v>
      </c>
      <c r="C332" s="75">
        <f>D332+E332-F332-G332-H332-I332</f>
        <v>-5</v>
      </c>
      <c r="D332" s="75"/>
      <c r="E332" s="75">
        <v>0</v>
      </c>
      <c r="F332" s="75">
        <v>5</v>
      </c>
      <c r="G332" s="75"/>
      <c r="H332" s="75">
        <v>0</v>
      </c>
      <c r="I332" s="76">
        <v>0</v>
      </c>
      <c r="J332" s="2">
        <v>15000</v>
      </c>
      <c r="K332" s="72">
        <f>I332*J332</f>
        <v>0</v>
      </c>
      <c r="N332" s="2"/>
    </row>
    <row r="333" spans="1:14">
      <c r="A333" s="73" t="s">
        <v>14</v>
      </c>
      <c r="B333" s="74" t="s">
        <v>87</v>
      </c>
      <c r="C333" s="75">
        <f>D333+E333-F333-G333-H333-I333</f>
        <v>-5</v>
      </c>
      <c r="D333" s="75"/>
      <c r="E333" s="75">
        <v>0</v>
      </c>
      <c r="F333" s="75">
        <v>5</v>
      </c>
      <c r="G333" s="75"/>
      <c r="H333" s="75">
        <v>0</v>
      </c>
      <c r="I333" s="76">
        <v>0</v>
      </c>
      <c r="J333" s="2">
        <v>40000</v>
      </c>
      <c r="K333" s="72">
        <f>I333*J333</f>
        <v>0</v>
      </c>
      <c r="N333" s="2"/>
    </row>
    <row r="334" spans="1:14">
      <c r="A334" s="70" t="s">
        <v>86</v>
      </c>
      <c r="B334" s="70"/>
      <c r="C334" s="71"/>
      <c r="D334" s="71"/>
      <c r="E334" s="71"/>
      <c r="F334" s="71"/>
      <c r="G334" s="71"/>
      <c r="H334" s="71"/>
      <c r="I334" s="70"/>
      <c r="N334" s="2"/>
    </row>
    <row r="335" spans="1:14">
      <c r="A335" s="73" t="s">
        <v>24</v>
      </c>
      <c r="B335" s="74" t="s">
        <v>86</v>
      </c>
      <c r="C335" s="75">
        <f>D335+E335-F335-G335-H335-I335</f>
        <v>-5</v>
      </c>
      <c r="D335" s="75"/>
      <c r="E335" s="75">
        <v>0</v>
      </c>
      <c r="F335" s="75"/>
      <c r="G335" s="75"/>
      <c r="H335" s="75">
        <v>0</v>
      </c>
      <c r="I335" s="76">
        <v>5</v>
      </c>
      <c r="J335" s="2">
        <v>7</v>
      </c>
      <c r="K335" s="72">
        <f>I335*J335</f>
        <v>35</v>
      </c>
      <c r="N335" s="2"/>
    </row>
    <row r="336" spans="1:14">
      <c r="A336" s="73" t="s">
        <v>19</v>
      </c>
      <c r="B336" s="74" t="s">
        <v>86</v>
      </c>
      <c r="C336" s="75">
        <f>D336+E336-F336-G336-H336-I336</f>
        <v>-5</v>
      </c>
      <c r="D336" s="75"/>
      <c r="E336" s="75">
        <v>0</v>
      </c>
      <c r="F336" s="75"/>
      <c r="G336" s="75"/>
      <c r="H336" s="75">
        <v>0</v>
      </c>
      <c r="I336" s="76">
        <v>5</v>
      </c>
      <c r="J336" s="2">
        <v>60000</v>
      </c>
      <c r="K336" s="72">
        <f>I336*J336</f>
        <v>300000</v>
      </c>
      <c r="N336" s="2"/>
    </row>
    <row r="337" spans="1:14">
      <c r="A337" s="73" t="s">
        <v>18</v>
      </c>
      <c r="B337" s="74" t="s">
        <v>86</v>
      </c>
      <c r="C337" s="75">
        <f>D337+E337-F337-G337-H337-I337</f>
        <v>-2</v>
      </c>
      <c r="D337" s="75"/>
      <c r="E337" s="75">
        <v>0</v>
      </c>
      <c r="F337" s="75"/>
      <c r="G337" s="75"/>
      <c r="H337" s="75">
        <v>0</v>
      </c>
      <c r="I337" s="76">
        <v>2</v>
      </c>
      <c r="J337" s="2">
        <v>42000</v>
      </c>
      <c r="K337" s="72">
        <f>I337*J337</f>
        <v>84000</v>
      </c>
      <c r="N337" s="2"/>
    </row>
    <row r="338" spans="1:14">
      <c r="A338" s="73" t="s">
        <v>15</v>
      </c>
      <c r="B338" s="74" t="s">
        <v>86</v>
      </c>
      <c r="C338" s="75">
        <f>D338+E338-F338-G338-H338-I338</f>
        <v>-18</v>
      </c>
      <c r="D338" s="75"/>
      <c r="E338" s="75">
        <v>0</v>
      </c>
      <c r="F338" s="75"/>
      <c r="G338" s="75"/>
      <c r="H338" s="75">
        <v>0</v>
      </c>
      <c r="I338" s="76">
        <v>18</v>
      </c>
      <c r="J338" s="2">
        <v>15000</v>
      </c>
      <c r="K338" s="72">
        <f>I338*J338</f>
        <v>270000</v>
      </c>
      <c r="N338" s="2"/>
    </row>
    <row r="339" spans="1:14">
      <c r="A339" s="73" t="s">
        <v>14</v>
      </c>
      <c r="B339" s="74" t="s">
        <v>86</v>
      </c>
      <c r="C339" s="75">
        <f>D339+E339-F339-G339-H339-I339</f>
        <v>-3</v>
      </c>
      <c r="D339" s="75"/>
      <c r="E339" s="75">
        <v>0</v>
      </c>
      <c r="F339" s="75"/>
      <c r="G339" s="75"/>
      <c r="H339" s="75">
        <v>0</v>
      </c>
      <c r="I339" s="76">
        <v>3</v>
      </c>
      <c r="J339" s="2">
        <v>40000</v>
      </c>
      <c r="K339" s="72">
        <f>I339*J339</f>
        <v>120000</v>
      </c>
      <c r="N339" s="2"/>
    </row>
    <row r="340" spans="1:14">
      <c r="A340" s="70" t="s">
        <v>85</v>
      </c>
      <c r="B340" s="70"/>
      <c r="C340" s="71"/>
      <c r="D340" s="71"/>
      <c r="E340" s="71"/>
      <c r="F340" s="71"/>
      <c r="G340" s="71"/>
      <c r="H340" s="71"/>
      <c r="I340" s="70"/>
      <c r="N340" s="2"/>
    </row>
    <row r="341" spans="1:14">
      <c r="A341" s="73" t="s">
        <v>24</v>
      </c>
      <c r="B341" s="74" t="s">
        <v>85</v>
      </c>
      <c r="C341" s="75">
        <f>D341+E341-F341-G341-H341-I341</f>
        <v>-5</v>
      </c>
      <c r="D341" s="75"/>
      <c r="E341" s="75">
        <v>0</v>
      </c>
      <c r="F341" s="75">
        <v>2</v>
      </c>
      <c r="G341" s="75"/>
      <c r="H341" s="75">
        <v>0</v>
      </c>
      <c r="I341" s="76">
        <v>3</v>
      </c>
      <c r="J341" s="2">
        <v>7</v>
      </c>
      <c r="K341" s="72">
        <f>I341*J341</f>
        <v>21</v>
      </c>
      <c r="N341" s="2"/>
    </row>
    <row r="342" spans="1:14">
      <c r="A342" s="73" t="s">
        <v>21</v>
      </c>
      <c r="B342" s="74" t="s">
        <v>85</v>
      </c>
      <c r="C342" s="75">
        <f>D342+E342-F342-G342-H342-I342</f>
        <v>-1</v>
      </c>
      <c r="D342" s="75"/>
      <c r="E342" s="75">
        <v>0</v>
      </c>
      <c r="F342" s="75"/>
      <c r="G342" s="75"/>
      <c r="H342" s="75">
        <v>0</v>
      </c>
      <c r="I342" s="76">
        <v>1</v>
      </c>
      <c r="J342" s="2">
        <v>80000</v>
      </c>
      <c r="K342" s="72">
        <f>I342*J342</f>
        <v>80000</v>
      </c>
      <c r="N342" s="2"/>
    </row>
    <row r="343" spans="1:14">
      <c r="A343" s="73" t="s">
        <v>19</v>
      </c>
      <c r="B343" s="74" t="s">
        <v>85</v>
      </c>
      <c r="C343" s="75">
        <f>D343+E343-F343-G343-H343-I343</f>
        <v>-3</v>
      </c>
      <c r="D343" s="75"/>
      <c r="E343" s="75">
        <v>0</v>
      </c>
      <c r="F343" s="75"/>
      <c r="G343" s="75"/>
      <c r="H343" s="75">
        <v>0</v>
      </c>
      <c r="I343" s="76">
        <v>3</v>
      </c>
      <c r="J343" s="2">
        <v>60000</v>
      </c>
      <c r="K343" s="72">
        <f>I343*J343</f>
        <v>180000</v>
      </c>
      <c r="N343" s="2"/>
    </row>
    <row r="344" spans="1:14">
      <c r="A344" s="73" t="s">
        <v>18</v>
      </c>
      <c r="B344" s="74" t="s">
        <v>85</v>
      </c>
      <c r="C344" s="75">
        <f>D344+E344-F344-G344-H344-I344</f>
        <v>-4</v>
      </c>
      <c r="D344" s="75"/>
      <c r="E344" s="75">
        <v>0</v>
      </c>
      <c r="F344" s="75">
        <v>2</v>
      </c>
      <c r="G344" s="75"/>
      <c r="H344" s="75">
        <v>0</v>
      </c>
      <c r="I344" s="76">
        <v>2</v>
      </c>
      <c r="J344" s="2">
        <v>42000</v>
      </c>
      <c r="K344" s="72">
        <f>I344*J344</f>
        <v>84000</v>
      </c>
      <c r="N344" s="2"/>
    </row>
    <row r="345" spans="1:14">
      <c r="A345" s="73" t="s">
        <v>16</v>
      </c>
      <c r="B345" s="74" t="s">
        <v>85</v>
      </c>
      <c r="C345" s="75">
        <f>D345+E345-F345-G345-H345-I345</f>
        <v>-1</v>
      </c>
      <c r="D345" s="75"/>
      <c r="E345" s="75">
        <v>0</v>
      </c>
      <c r="F345" s="75"/>
      <c r="G345" s="75"/>
      <c r="H345" s="75">
        <v>0</v>
      </c>
      <c r="I345" s="76">
        <v>1</v>
      </c>
      <c r="J345" s="2">
        <v>90000</v>
      </c>
      <c r="K345" s="72">
        <f>I345*J345</f>
        <v>90000</v>
      </c>
      <c r="N345" s="2"/>
    </row>
    <row r="346" spans="1:14">
      <c r="A346" s="73" t="s">
        <v>15</v>
      </c>
      <c r="B346" s="74" t="s">
        <v>85</v>
      </c>
      <c r="C346" s="75">
        <f>D346+E346-F346-G346-H346-I346</f>
        <v>-19</v>
      </c>
      <c r="D346" s="75"/>
      <c r="E346" s="75">
        <v>0</v>
      </c>
      <c r="F346" s="75">
        <v>15</v>
      </c>
      <c r="G346" s="75"/>
      <c r="H346" s="75">
        <v>0</v>
      </c>
      <c r="I346" s="76">
        <v>4</v>
      </c>
      <c r="J346" s="2">
        <v>15000</v>
      </c>
      <c r="K346" s="72">
        <f>I346*J346</f>
        <v>60000</v>
      </c>
      <c r="N346" s="2"/>
    </row>
    <row r="347" spans="1:14">
      <c r="A347" s="73" t="s">
        <v>14</v>
      </c>
      <c r="B347" s="74" t="s">
        <v>85</v>
      </c>
      <c r="C347" s="75">
        <f>D347+E347-F347-G347-H347-I347</f>
        <v>-4</v>
      </c>
      <c r="D347" s="75"/>
      <c r="E347" s="75">
        <v>0</v>
      </c>
      <c r="F347" s="75"/>
      <c r="G347" s="75"/>
      <c r="H347" s="75">
        <v>0</v>
      </c>
      <c r="I347" s="76">
        <v>4</v>
      </c>
      <c r="J347" s="2">
        <v>40000</v>
      </c>
      <c r="K347" s="72">
        <f>I347*J347</f>
        <v>160000</v>
      </c>
      <c r="N347" s="2"/>
    </row>
    <row r="348" spans="1:14">
      <c r="A348" s="70" t="s">
        <v>61</v>
      </c>
      <c r="B348" s="70"/>
      <c r="C348" s="71"/>
      <c r="D348" s="71"/>
      <c r="E348" s="71"/>
      <c r="F348" s="71"/>
      <c r="G348" s="71"/>
      <c r="H348" s="71"/>
      <c r="I348" s="70"/>
      <c r="N348" s="2"/>
    </row>
    <row r="349" spans="1:14">
      <c r="A349" s="73" t="s">
        <v>16</v>
      </c>
      <c r="B349" s="74" t="s">
        <v>61</v>
      </c>
      <c r="C349" s="75">
        <f>D349+E349-F349-G349-H349-I349</f>
        <v>-5</v>
      </c>
      <c r="D349" s="75"/>
      <c r="E349" s="75">
        <v>0</v>
      </c>
      <c r="F349" s="75"/>
      <c r="G349" s="75"/>
      <c r="H349" s="75">
        <v>0</v>
      </c>
      <c r="I349" s="76">
        <v>5</v>
      </c>
      <c r="J349" s="2">
        <v>90000</v>
      </c>
      <c r="K349" s="72">
        <f>I349*J349</f>
        <v>450000</v>
      </c>
      <c r="N349" s="2"/>
    </row>
    <row r="350" spans="1:14">
      <c r="A350" s="73" t="s">
        <v>15</v>
      </c>
      <c r="B350" s="74" t="s">
        <v>61</v>
      </c>
      <c r="C350" s="75">
        <f>D350+E350-F350-G350-H350-I350</f>
        <v>-5</v>
      </c>
      <c r="D350" s="75"/>
      <c r="E350" s="75">
        <v>0</v>
      </c>
      <c r="F350" s="75"/>
      <c r="G350" s="75"/>
      <c r="H350" s="75">
        <v>0</v>
      </c>
      <c r="I350" s="76">
        <v>5</v>
      </c>
      <c r="J350" s="2">
        <v>15000</v>
      </c>
      <c r="K350" s="72">
        <f>I350*J350</f>
        <v>75000</v>
      </c>
      <c r="N350" s="2"/>
    </row>
    <row r="351" spans="1:14">
      <c r="A351" s="70" t="s">
        <v>84</v>
      </c>
      <c r="B351" s="70"/>
      <c r="C351" s="71"/>
      <c r="D351" s="71"/>
      <c r="E351" s="71"/>
      <c r="F351" s="71"/>
      <c r="G351" s="71"/>
      <c r="H351" s="71"/>
      <c r="I351" s="70"/>
      <c r="N351" s="2"/>
    </row>
    <row r="352" spans="1:14">
      <c r="A352" s="73" t="s">
        <v>27</v>
      </c>
      <c r="B352" s="74" t="s">
        <v>84</v>
      </c>
      <c r="C352" s="75">
        <f>D352+E352-F352-G352-H352-I352</f>
        <v>0</v>
      </c>
      <c r="D352" s="75"/>
      <c r="E352" s="75">
        <v>0</v>
      </c>
      <c r="F352" s="75"/>
      <c r="G352" s="75"/>
      <c r="H352" s="75">
        <v>0</v>
      </c>
      <c r="I352" s="76">
        <v>0</v>
      </c>
      <c r="J352" s="2">
        <v>1</v>
      </c>
      <c r="K352" s="72">
        <f>I352*J352</f>
        <v>0</v>
      </c>
      <c r="N352" s="2"/>
    </row>
    <row r="353" spans="1:14">
      <c r="A353" s="73" t="s">
        <v>23</v>
      </c>
      <c r="B353" s="74" t="s">
        <v>84</v>
      </c>
      <c r="C353" s="75">
        <f>D353+E353-F353-G353-H353-I353</f>
        <v>-3</v>
      </c>
      <c r="D353" s="75"/>
      <c r="E353" s="75">
        <v>0</v>
      </c>
      <c r="F353" s="75"/>
      <c r="G353" s="75"/>
      <c r="H353" s="75">
        <v>0</v>
      </c>
      <c r="I353" s="76">
        <v>3</v>
      </c>
      <c r="J353" s="2">
        <v>28500</v>
      </c>
      <c r="K353" s="72">
        <f>I353*J353</f>
        <v>85500</v>
      </c>
      <c r="N353" s="2"/>
    </row>
    <row r="354" spans="1:14">
      <c r="A354" s="73" t="s">
        <v>22</v>
      </c>
      <c r="B354" s="74" t="s">
        <v>84</v>
      </c>
      <c r="C354" s="75">
        <f>D354+E354-F354-G354-H354-I354</f>
        <v>-10</v>
      </c>
      <c r="D354" s="75"/>
      <c r="E354" s="75">
        <v>0</v>
      </c>
      <c r="F354" s="75"/>
      <c r="G354" s="75"/>
      <c r="H354" s="75">
        <v>0</v>
      </c>
      <c r="I354" s="76">
        <v>10</v>
      </c>
      <c r="J354" s="2">
        <v>55000</v>
      </c>
      <c r="K354" s="72">
        <f>I354*J354</f>
        <v>550000</v>
      </c>
      <c r="N354" s="2"/>
    </row>
    <row r="355" spans="1:14">
      <c r="A355" s="73" t="s">
        <v>21</v>
      </c>
      <c r="B355" s="74" t="s">
        <v>84</v>
      </c>
      <c r="C355" s="75">
        <f>D355+E355-F355-G355-H355-I355</f>
        <v>-5</v>
      </c>
      <c r="D355" s="75"/>
      <c r="E355" s="75">
        <v>0</v>
      </c>
      <c r="F355" s="75"/>
      <c r="G355" s="75"/>
      <c r="H355" s="75">
        <v>0</v>
      </c>
      <c r="I355" s="76">
        <v>5</v>
      </c>
      <c r="J355" s="2">
        <v>80000</v>
      </c>
      <c r="K355" s="72">
        <f>I355*J355</f>
        <v>400000</v>
      </c>
      <c r="N355" s="2"/>
    </row>
    <row r="356" spans="1:14">
      <c r="A356" s="73" t="s">
        <v>20</v>
      </c>
      <c r="B356" s="74" t="s">
        <v>84</v>
      </c>
      <c r="C356" s="75">
        <f>D356+E356-F356-G356-H356-I356</f>
        <v>-12</v>
      </c>
      <c r="D356" s="75"/>
      <c r="E356" s="75">
        <v>0</v>
      </c>
      <c r="F356" s="75"/>
      <c r="G356" s="75"/>
      <c r="H356" s="75">
        <v>0</v>
      </c>
      <c r="I356" s="76">
        <v>12</v>
      </c>
      <c r="J356" s="2">
        <v>90000</v>
      </c>
      <c r="K356" s="72">
        <f>I356*J356</f>
        <v>1080000</v>
      </c>
      <c r="N356" s="2"/>
    </row>
    <row r="357" spans="1:14">
      <c r="A357" s="73" t="s">
        <v>19</v>
      </c>
      <c r="B357" s="74" t="s">
        <v>84</v>
      </c>
      <c r="C357" s="75">
        <f>D357+E357-F357-G357-H357-I357</f>
        <v>-13</v>
      </c>
      <c r="D357" s="75"/>
      <c r="E357" s="75">
        <v>0</v>
      </c>
      <c r="F357" s="75"/>
      <c r="G357" s="75"/>
      <c r="H357" s="75">
        <v>0</v>
      </c>
      <c r="I357" s="76">
        <v>13</v>
      </c>
      <c r="J357" s="2">
        <v>60000</v>
      </c>
      <c r="K357" s="72">
        <f>I357*J357</f>
        <v>780000</v>
      </c>
      <c r="N357" s="2"/>
    </row>
    <row r="358" spans="1:14">
      <c r="A358" s="73" t="s">
        <v>18</v>
      </c>
      <c r="B358" s="74" t="s">
        <v>84</v>
      </c>
      <c r="C358" s="75">
        <f>D358+E358-F358-G358-H358-I358</f>
        <v>-11</v>
      </c>
      <c r="D358" s="75"/>
      <c r="E358" s="75">
        <v>0</v>
      </c>
      <c r="F358" s="75"/>
      <c r="G358" s="75"/>
      <c r="H358" s="75">
        <v>0</v>
      </c>
      <c r="I358" s="76">
        <v>11</v>
      </c>
      <c r="J358" s="2">
        <v>42000</v>
      </c>
      <c r="K358" s="72">
        <f>I358*J358</f>
        <v>462000</v>
      </c>
      <c r="N358" s="2"/>
    </row>
    <row r="359" spans="1:14">
      <c r="A359" s="73" t="s">
        <v>17</v>
      </c>
      <c r="B359" s="74" t="s">
        <v>84</v>
      </c>
      <c r="C359" s="75">
        <f>D359+E359-F359-G359-H359-I359</f>
        <v>-30</v>
      </c>
      <c r="D359" s="75"/>
      <c r="E359" s="75">
        <v>0</v>
      </c>
      <c r="F359" s="75"/>
      <c r="G359" s="75"/>
      <c r="H359" s="75">
        <v>0</v>
      </c>
      <c r="I359" s="76">
        <v>30</v>
      </c>
      <c r="J359" s="2">
        <v>6000</v>
      </c>
      <c r="K359" s="72">
        <f>I359*J359</f>
        <v>180000</v>
      </c>
      <c r="N359" s="2"/>
    </row>
    <row r="360" spans="1:14">
      <c r="A360" s="73" t="s">
        <v>38</v>
      </c>
      <c r="B360" s="74" t="s">
        <v>84</v>
      </c>
      <c r="C360" s="75">
        <f>D360+E360-F360-G360-H360-I360</f>
        <v>-18</v>
      </c>
      <c r="D360" s="75"/>
      <c r="E360" s="75">
        <v>0</v>
      </c>
      <c r="F360" s="75"/>
      <c r="G360" s="75"/>
      <c r="H360" s="75">
        <v>0</v>
      </c>
      <c r="I360" s="76">
        <v>18</v>
      </c>
      <c r="J360" s="2">
        <v>72500</v>
      </c>
      <c r="K360" s="72">
        <f>I360*J360</f>
        <v>1305000</v>
      </c>
      <c r="N360" s="2"/>
    </row>
    <row r="361" spans="1:14">
      <c r="A361" s="73" t="s">
        <v>16</v>
      </c>
      <c r="B361" s="74" t="s">
        <v>84</v>
      </c>
      <c r="C361" s="75">
        <f>D361+E361-F361-G361-H361-I361</f>
        <v>-12</v>
      </c>
      <c r="D361" s="75"/>
      <c r="E361" s="75">
        <v>0</v>
      </c>
      <c r="F361" s="75"/>
      <c r="G361" s="75"/>
      <c r="H361" s="75">
        <v>0</v>
      </c>
      <c r="I361" s="76">
        <v>12</v>
      </c>
      <c r="J361" s="2">
        <v>90000</v>
      </c>
      <c r="K361" s="72">
        <f>I361*J361</f>
        <v>1080000</v>
      </c>
      <c r="N361" s="2"/>
    </row>
    <row r="362" spans="1:14">
      <c r="A362" s="73" t="s">
        <v>37</v>
      </c>
      <c r="B362" s="74" t="s">
        <v>84</v>
      </c>
      <c r="C362" s="75">
        <f>D362+E362-F362-G362-H362-I362</f>
        <v>-15</v>
      </c>
      <c r="D362" s="75"/>
      <c r="E362" s="75">
        <v>0</v>
      </c>
      <c r="F362" s="75"/>
      <c r="G362" s="75"/>
      <c r="H362" s="75">
        <v>0</v>
      </c>
      <c r="I362" s="76">
        <v>15</v>
      </c>
      <c r="J362" s="2">
        <v>2000</v>
      </c>
      <c r="K362" s="72">
        <f>I362*J362</f>
        <v>30000</v>
      </c>
      <c r="N362" s="2"/>
    </row>
    <row r="363" spans="1:14">
      <c r="A363" s="73" t="s">
        <v>15</v>
      </c>
      <c r="B363" s="74" t="s">
        <v>84</v>
      </c>
      <c r="C363" s="75">
        <f>D363+E363-F363-G363-H363-I363</f>
        <v>-68</v>
      </c>
      <c r="D363" s="75"/>
      <c r="E363" s="75">
        <v>0</v>
      </c>
      <c r="F363" s="75"/>
      <c r="G363" s="75"/>
      <c r="H363" s="75">
        <v>0</v>
      </c>
      <c r="I363" s="76">
        <v>68</v>
      </c>
      <c r="J363" s="2">
        <v>15000</v>
      </c>
      <c r="K363" s="72">
        <f>I363*J363</f>
        <v>1020000</v>
      </c>
      <c r="N363" s="2"/>
    </row>
    <row r="364" spans="1:14">
      <c r="A364" s="73" t="s">
        <v>14</v>
      </c>
      <c r="B364" s="74" t="s">
        <v>84</v>
      </c>
      <c r="C364" s="75">
        <f>D364+E364-F364-G364-H364-I364</f>
        <v>0</v>
      </c>
      <c r="D364" s="75"/>
      <c r="E364" s="75">
        <v>0</v>
      </c>
      <c r="F364" s="75"/>
      <c r="G364" s="75"/>
      <c r="H364" s="75">
        <v>0</v>
      </c>
      <c r="I364" s="76">
        <v>0</v>
      </c>
      <c r="J364" s="2">
        <v>40000</v>
      </c>
      <c r="K364" s="72">
        <f>I364*J364</f>
        <v>0</v>
      </c>
      <c r="N364" s="2"/>
    </row>
    <row r="365" spans="1:14">
      <c r="A365" s="73" t="s">
        <v>36</v>
      </c>
      <c r="B365" s="74" t="s">
        <v>84</v>
      </c>
      <c r="C365" s="75">
        <f>D365+E365-F365-G365-H365-I365</f>
        <v>-6</v>
      </c>
      <c r="D365" s="75"/>
      <c r="E365" s="75">
        <v>0</v>
      </c>
      <c r="F365" s="75"/>
      <c r="G365" s="75"/>
      <c r="H365" s="75">
        <v>0</v>
      </c>
      <c r="I365" s="76">
        <v>6</v>
      </c>
      <c r="J365" s="2">
        <v>100000</v>
      </c>
      <c r="K365" s="72">
        <f>I365*J365</f>
        <v>600000</v>
      </c>
      <c r="N365" s="2"/>
    </row>
    <row r="366" spans="1:14">
      <c r="A366" s="73" t="s">
        <v>71</v>
      </c>
      <c r="B366" s="74" t="s">
        <v>84</v>
      </c>
      <c r="C366" s="75">
        <f>D366+E366-F366-G366-H366-I366</f>
        <v>-9</v>
      </c>
      <c r="D366" s="75"/>
      <c r="E366" s="75">
        <v>0</v>
      </c>
      <c r="F366" s="75"/>
      <c r="G366" s="75"/>
      <c r="H366" s="75">
        <v>0</v>
      </c>
      <c r="I366" s="76">
        <v>9</v>
      </c>
      <c r="J366" s="2">
        <v>29500</v>
      </c>
      <c r="K366" s="72">
        <f>I366*J366</f>
        <v>265500</v>
      </c>
      <c r="N366" s="2"/>
    </row>
    <row r="367" spans="1:14">
      <c r="A367" s="73" t="s">
        <v>11</v>
      </c>
      <c r="B367" s="74" t="s">
        <v>84</v>
      </c>
      <c r="C367" s="75">
        <f>D367+E367-F367-G367-H367-I367</f>
        <v>-19</v>
      </c>
      <c r="D367" s="75"/>
      <c r="E367" s="75">
        <v>0</v>
      </c>
      <c r="F367" s="75"/>
      <c r="G367" s="75"/>
      <c r="H367" s="75">
        <v>0</v>
      </c>
      <c r="I367" s="76">
        <v>19</v>
      </c>
      <c r="J367" s="2">
        <v>25000</v>
      </c>
      <c r="K367" s="72">
        <f>I367*J367</f>
        <v>475000</v>
      </c>
      <c r="N367" s="2"/>
    </row>
    <row r="368" spans="1:14">
      <c r="A368" s="73" t="s">
        <v>70</v>
      </c>
      <c r="B368" s="74" t="s">
        <v>84</v>
      </c>
      <c r="C368" s="75">
        <f>D368+E368-F368-G368-H368-I368</f>
        <v>-9</v>
      </c>
      <c r="D368" s="75"/>
      <c r="E368" s="75">
        <v>0</v>
      </c>
      <c r="F368" s="75"/>
      <c r="G368" s="75"/>
      <c r="H368" s="75">
        <v>0</v>
      </c>
      <c r="I368" s="76">
        <v>9</v>
      </c>
      <c r="J368" s="2">
        <v>59000</v>
      </c>
      <c r="K368" s="72">
        <f>I368*J368</f>
        <v>531000</v>
      </c>
      <c r="N368" s="2"/>
    </row>
    <row r="369" spans="1:14">
      <c r="A369" s="73" t="s">
        <v>34</v>
      </c>
      <c r="B369" s="74" t="s">
        <v>84</v>
      </c>
      <c r="C369" s="75">
        <f>D369+E369-F369-G369-H369-I369</f>
        <v>-20</v>
      </c>
      <c r="D369" s="75"/>
      <c r="E369" s="75">
        <v>0</v>
      </c>
      <c r="F369" s="75"/>
      <c r="G369" s="75"/>
      <c r="H369" s="75">
        <v>0</v>
      </c>
      <c r="I369" s="76">
        <v>20</v>
      </c>
      <c r="J369" s="2">
        <v>55000</v>
      </c>
      <c r="K369" s="72">
        <f>I369*J369</f>
        <v>1100000</v>
      </c>
      <c r="N369" s="2"/>
    </row>
    <row r="370" spans="1:14">
      <c r="A370" s="73" t="s">
        <v>10</v>
      </c>
      <c r="B370" s="74" t="s">
        <v>84</v>
      </c>
      <c r="C370" s="75">
        <f>D370+E370-F370-G370-H370-I370</f>
        <v>-10</v>
      </c>
      <c r="D370" s="75"/>
      <c r="E370" s="75">
        <v>0</v>
      </c>
      <c r="F370" s="75"/>
      <c r="G370" s="75"/>
      <c r="H370" s="75">
        <v>0</v>
      </c>
      <c r="I370" s="76">
        <v>10</v>
      </c>
      <c r="J370" s="2">
        <v>80000</v>
      </c>
      <c r="K370" s="72">
        <f>I370*J370</f>
        <v>800000</v>
      </c>
      <c r="N370" s="2"/>
    </row>
    <row r="371" spans="1:14">
      <c r="A371" s="73" t="s">
        <v>33</v>
      </c>
      <c r="B371" s="74" t="s">
        <v>84</v>
      </c>
      <c r="C371" s="75">
        <f>D371+E371-F371-G371-H371-I371</f>
        <v>0</v>
      </c>
      <c r="D371" s="75"/>
      <c r="E371" s="75">
        <v>0</v>
      </c>
      <c r="F371" s="75"/>
      <c r="G371" s="75"/>
      <c r="H371" s="75">
        <v>0</v>
      </c>
      <c r="I371" s="76">
        <v>0</v>
      </c>
      <c r="J371" s="2">
        <v>7750</v>
      </c>
      <c r="K371" s="72">
        <f>I371*J371</f>
        <v>0</v>
      </c>
      <c r="N371" s="2"/>
    </row>
    <row r="372" spans="1:14">
      <c r="A372" s="73" t="s">
        <v>32</v>
      </c>
      <c r="B372" s="74" t="s">
        <v>84</v>
      </c>
      <c r="C372" s="75">
        <f>D372+E372-F372-G372-H372-I372</f>
        <v>-9</v>
      </c>
      <c r="D372" s="75"/>
      <c r="E372" s="75">
        <v>0</v>
      </c>
      <c r="F372" s="75"/>
      <c r="G372" s="75"/>
      <c r="H372" s="75">
        <v>0</v>
      </c>
      <c r="I372" s="76">
        <v>9</v>
      </c>
      <c r="J372" s="2">
        <v>90000</v>
      </c>
      <c r="K372" s="72">
        <f>I372*J372</f>
        <v>810000</v>
      </c>
      <c r="N372" s="2"/>
    </row>
    <row r="373" spans="1:14">
      <c r="A373" s="73" t="s">
        <v>9</v>
      </c>
      <c r="B373" s="74" t="s">
        <v>84</v>
      </c>
      <c r="C373" s="75">
        <f>D373+E373-F373-G373-H373-I373</f>
        <v>-38</v>
      </c>
      <c r="D373" s="75"/>
      <c r="E373" s="75">
        <v>0</v>
      </c>
      <c r="F373" s="75"/>
      <c r="G373" s="75"/>
      <c r="H373" s="75">
        <v>0</v>
      </c>
      <c r="I373" s="76">
        <v>38</v>
      </c>
      <c r="J373" s="2">
        <v>11550</v>
      </c>
      <c r="K373" s="72">
        <f>I373*J373</f>
        <v>438900</v>
      </c>
      <c r="N373" s="2"/>
    </row>
    <row r="374" spans="1:14">
      <c r="A374" s="73" t="s">
        <v>7</v>
      </c>
      <c r="B374" s="74" t="s">
        <v>84</v>
      </c>
      <c r="C374" s="75">
        <f>D374+E374-F374-G374-H374-I374</f>
        <v>-39</v>
      </c>
      <c r="D374" s="75"/>
      <c r="E374" s="75">
        <v>0</v>
      </c>
      <c r="F374" s="75"/>
      <c r="G374" s="75"/>
      <c r="H374" s="75">
        <v>0</v>
      </c>
      <c r="I374" s="76">
        <v>39</v>
      </c>
      <c r="J374" s="2">
        <v>11500</v>
      </c>
      <c r="K374" s="72">
        <f>I374*J374</f>
        <v>448500</v>
      </c>
      <c r="N374" s="2"/>
    </row>
    <row r="375" spans="1:14">
      <c r="A375" s="73" t="s">
        <v>5</v>
      </c>
      <c r="B375" s="74" t="s">
        <v>84</v>
      </c>
      <c r="C375" s="75">
        <f>D375+E375-F375-G375-H375-I375</f>
        <v>-58</v>
      </c>
      <c r="D375" s="75"/>
      <c r="E375" s="75">
        <v>0</v>
      </c>
      <c r="F375" s="75"/>
      <c r="G375" s="75"/>
      <c r="H375" s="75">
        <v>0</v>
      </c>
      <c r="I375" s="76">
        <v>58</v>
      </c>
      <c r="J375" s="2">
        <v>72500</v>
      </c>
      <c r="K375" s="72">
        <f>I375*J375</f>
        <v>4205000</v>
      </c>
      <c r="N375" s="2"/>
    </row>
    <row r="376" spans="1:14">
      <c r="A376" s="73" t="s">
        <v>4</v>
      </c>
      <c r="B376" s="74" t="s">
        <v>84</v>
      </c>
      <c r="C376" s="75">
        <f>D376+E376-F376-G376-H376-I376</f>
        <v>-27</v>
      </c>
      <c r="D376" s="75"/>
      <c r="E376" s="75">
        <v>0</v>
      </c>
      <c r="F376" s="75"/>
      <c r="G376" s="75"/>
      <c r="H376" s="75">
        <v>0</v>
      </c>
      <c r="I376" s="76">
        <v>27</v>
      </c>
      <c r="J376" s="2">
        <v>90000</v>
      </c>
      <c r="K376" s="72">
        <f>I376*J376</f>
        <v>2430000</v>
      </c>
      <c r="N376" s="2"/>
    </row>
    <row r="377" spans="1:14">
      <c r="A377" s="73" t="s">
        <v>3</v>
      </c>
      <c r="B377" s="74" t="s">
        <v>84</v>
      </c>
      <c r="C377" s="75">
        <f>D377+E377-F377-G377-H377-I377</f>
        <v>-39</v>
      </c>
      <c r="D377" s="75"/>
      <c r="E377" s="75">
        <v>0</v>
      </c>
      <c r="F377" s="75"/>
      <c r="G377" s="75"/>
      <c r="H377" s="75">
        <v>0</v>
      </c>
      <c r="I377" s="76">
        <v>39</v>
      </c>
      <c r="J377" s="2">
        <v>40000</v>
      </c>
      <c r="K377" s="72">
        <f>I377*J377</f>
        <v>1560000</v>
      </c>
      <c r="N377" s="2"/>
    </row>
    <row r="378" spans="1:14">
      <c r="A378" s="73" t="s">
        <v>2</v>
      </c>
      <c r="B378" s="74" t="s">
        <v>84</v>
      </c>
      <c r="C378" s="75">
        <f>D378+E378-F378-G378-H378-I378</f>
        <v>-48</v>
      </c>
      <c r="D378" s="75"/>
      <c r="E378" s="75">
        <v>0</v>
      </c>
      <c r="F378" s="75"/>
      <c r="G378" s="75"/>
      <c r="H378" s="75">
        <v>0</v>
      </c>
      <c r="I378" s="76">
        <v>48</v>
      </c>
      <c r="J378" s="2">
        <v>20000</v>
      </c>
      <c r="K378" s="72">
        <f>I378*J378</f>
        <v>960000</v>
      </c>
      <c r="N378" s="2"/>
    </row>
    <row r="379" spans="1:14">
      <c r="A379" s="70" t="s">
        <v>83</v>
      </c>
      <c r="B379" s="70"/>
      <c r="C379" s="71"/>
      <c r="D379" s="71"/>
      <c r="E379" s="71"/>
      <c r="F379" s="71"/>
      <c r="G379" s="71"/>
      <c r="H379" s="71"/>
      <c r="I379" s="70"/>
      <c r="N379" s="2"/>
    </row>
    <row r="380" spans="1:14">
      <c r="A380" s="73" t="s">
        <v>24</v>
      </c>
      <c r="B380" s="74" t="s">
        <v>83</v>
      </c>
      <c r="C380" s="75">
        <f>D380+E380-F380-G380-H380-I380</f>
        <v>-4</v>
      </c>
      <c r="D380" s="75"/>
      <c r="E380" s="75">
        <v>0</v>
      </c>
      <c r="F380" s="75"/>
      <c r="G380" s="75"/>
      <c r="H380" s="75">
        <v>0</v>
      </c>
      <c r="I380" s="76">
        <v>4</v>
      </c>
      <c r="J380" s="2">
        <v>7</v>
      </c>
      <c r="K380" s="72">
        <f>I380*J380</f>
        <v>28</v>
      </c>
      <c r="N380" s="2"/>
    </row>
    <row r="381" spans="1:14">
      <c r="A381" s="73" t="s">
        <v>18</v>
      </c>
      <c r="B381" s="74" t="s">
        <v>83</v>
      </c>
      <c r="C381" s="75">
        <f>D381+E381-F381-G381-H381-I381</f>
        <v>-2</v>
      </c>
      <c r="D381" s="75"/>
      <c r="E381" s="75">
        <v>0</v>
      </c>
      <c r="F381" s="75"/>
      <c r="G381" s="75"/>
      <c r="H381" s="75">
        <v>0</v>
      </c>
      <c r="I381" s="76">
        <v>2</v>
      </c>
      <c r="J381" s="2">
        <v>42000</v>
      </c>
      <c r="K381" s="72">
        <f>I381*J381</f>
        <v>84000</v>
      </c>
      <c r="N381" s="2"/>
    </row>
    <row r="382" spans="1:14">
      <c r="A382" s="73" t="s">
        <v>16</v>
      </c>
      <c r="B382" s="74" t="s">
        <v>83</v>
      </c>
      <c r="C382" s="75">
        <f>D382+E382-F382-G382-H382-I382</f>
        <v>0</v>
      </c>
      <c r="D382" s="75"/>
      <c r="E382" s="75">
        <v>0</v>
      </c>
      <c r="F382" s="75"/>
      <c r="G382" s="75"/>
      <c r="H382" s="75">
        <v>0</v>
      </c>
      <c r="I382" s="76">
        <v>0</v>
      </c>
      <c r="J382" s="2">
        <v>90000</v>
      </c>
      <c r="K382" s="72">
        <f>I382*J382</f>
        <v>0</v>
      </c>
      <c r="N382" s="2"/>
    </row>
    <row r="383" spans="1:14">
      <c r="A383" s="73" t="s">
        <v>15</v>
      </c>
      <c r="B383" s="74" t="s">
        <v>83</v>
      </c>
      <c r="C383" s="75">
        <f>D383+E383-F383-G383-H383-I383</f>
        <v>-13</v>
      </c>
      <c r="D383" s="75"/>
      <c r="E383" s="75">
        <v>0</v>
      </c>
      <c r="F383" s="75">
        <v>9</v>
      </c>
      <c r="G383" s="75"/>
      <c r="H383" s="75">
        <v>0</v>
      </c>
      <c r="I383" s="76">
        <v>4</v>
      </c>
      <c r="J383" s="2">
        <v>15000</v>
      </c>
      <c r="K383" s="72">
        <f>I383*J383</f>
        <v>60000</v>
      </c>
      <c r="N383" s="2"/>
    </row>
    <row r="384" spans="1:14">
      <c r="A384" s="73" t="s">
        <v>14</v>
      </c>
      <c r="B384" s="74" t="s">
        <v>83</v>
      </c>
      <c r="C384" s="75">
        <f>D384+E384-F384-G384-H384-I384</f>
        <v>-2</v>
      </c>
      <c r="D384" s="75"/>
      <c r="E384" s="75">
        <v>0</v>
      </c>
      <c r="F384" s="75">
        <v>1</v>
      </c>
      <c r="G384" s="75"/>
      <c r="H384" s="75">
        <v>0</v>
      </c>
      <c r="I384" s="76">
        <v>1</v>
      </c>
      <c r="J384" s="2">
        <v>40000</v>
      </c>
      <c r="K384" s="72">
        <f>I384*J384</f>
        <v>40000</v>
      </c>
      <c r="N384" s="2"/>
    </row>
    <row r="385" spans="1:14">
      <c r="A385" s="73" t="s">
        <v>7</v>
      </c>
      <c r="B385" s="74" t="s">
        <v>83</v>
      </c>
      <c r="C385" s="75">
        <f>D385+E385-F385-G385-H385-I385</f>
        <v>-1</v>
      </c>
      <c r="D385" s="75"/>
      <c r="E385" s="75">
        <v>0</v>
      </c>
      <c r="F385" s="75">
        <v>1</v>
      </c>
      <c r="G385" s="75"/>
      <c r="H385" s="75">
        <v>0</v>
      </c>
      <c r="I385" s="76">
        <v>0</v>
      </c>
      <c r="J385" s="2">
        <v>11500</v>
      </c>
      <c r="K385" s="72">
        <f>I385*J385</f>
        <v>0</v>
      </c>
      <c r="N385" s="2"/>
    </row>
    <row r="386" spans="1:14">
      <c r="A386" s="70" t="s">
        <v>82</v>
      </c>
      <c r="B386" s="70"/>
      <c r="C386" s="71"/>
      <c r="D386" s="71"/>
      <c r="E386" s="71"/>
      <c r="F386" s="71"/>
      <c r="G386" s="71"/>
      <c r="H386" s="71"/>
      <c r="I386" s="70"/>
      <c r="N386" s="2"/>
    </row>
    <row r="387" spans="1:14">
      <c r="A387" s="73" t="s">
        <v>24</v>
      </c>
      <c r="B387" s="74" t="s">
        <v>82</v>
      </c>
      <c r="C387" s="75">
        <f>D387+E387-F387-G387-H387-I387</f>
        <v>-9</v>
      </c>
      <c r="D387" s="75"/>
      <c r="E387" s="75">
        <v>0</v>
      </c>
      <c r="F387" s="75">
        <v>2</v>
      </c>
      <c r="G387" s="75"/>
      <c r="H387" s="75">
        <v>0</v>
      </c>
      <c r="I387" s="76">
        <v>7</v>
      </c>
      <c r="J387" s="2">
        <v>7</v>
      </c>
      <c r="K387" s="72">
        <f>I387*J387</f>
        <v>49</v>
      </c>
      <c r="N387" s="2"/>
    </row>
    <row r="388" spans="1:14">
      <c r="A388" s="73" t="s">
        <v>18</v>
      </c>
      <c r="B388" s="74" t="s">
        <v>82</v>
      </c>
      <c r="C388" s="75">
        <f>D388+E388-F388-G388-H388-I388</f>
        <v>-6</v>
      </c>
      <c r="D388" s="75"/>
      <c r="E388" s="75">
        <v>0</v>
      </c>
      <c r="F388" s="75">
        <v>2</v>
      </c>
      <c r="G388" s="75"/>
      <c r="H388" s="75">
        <v>0</v>
      </c>
      <c r="I388" s="76">
        <v>4</v>
      </c>
      <c r="J388" s="2">
        <v>42000</v>
      </c>
      <c r="K388" s="72">
        <f>I388*J388</f>
        <v>168000</v>
      </c>
      <c r="N388" s="2"/>
    </row>
    <row r="389" spans="1:14">
      <c r="A389" s="73" t="s">
        <v>15</v>
      </c>
      <c r="B389" s="74" t="s">
        <v>82</v>
      </c>
      <c r="C389" s="75">
        <f>D389+E389-F389-G389-H389-I389</f>
        <v>-15</v>
      </c>
      <c r="D389" s="75"/>
      <c r="E389" s="75">
        <v>0</v>
      </c>
      <c r="F389" s="75">
        <v>10</v>
      </c>
      <c r="G389" s="75"/>
      <c r="H389" s="75">
        <v>0</v>
      </c>
      <c r="I389" s="76">
        <v>5</v>
      </c>
      <c r="J389" s="2">
        <v>15000</v>
      </c>
      <c r="K389" s="72">
        <f>I389*J389</f>
        <v>75000</v>
      </c>
      <c r="N389" s="2"/>
    </row>
    <row r="390" spans="1:14">
      <c r="A390" s="70" t="s">
        <v>81</v>
      </c>
      <c r="B390" s="70"/>
      <c r="C390" s="71"/>
      <c r="D390" s="71"/>
      <c r="E390" s="71"/>
      <c r="F390" s="71"/>
      <c r="G390" s="71"/>
      <c r="H390" s="71"/>
      <c r="I390" s="70"/>
      <c r="N390" s="2"/>
    </row>
    <row r="391" spans="1:14">
      <c r="A391" s="73" t="s">
        <v>24</v>
      </c>
      <c r="B391" s="74" t="s">
        <v>81</v>
      </c>
      <c r="C391" s="75">
        <f>D391+E391-F391-G391-H391-I391</f>
        <v>-3</v>
      </c>
      <c r="D391" s="75"/>
      <c r="E391" s="75">
        <v>0</v>
      </c>
      <c r="F391" s="75">
        <v>3</v>
      </c>
      <c r="G391" s="75"/>
      <c r="H391" s="75">
        <v>0</v>
      </c>
      <c r="I391" s="76">
        <v>0</v>
      </c>
      <c r="J391" s="2">
        <v>7</v>
      </c>
      <c r="K391" s="72">
        <f>I391*J391</f>
        <v>0</v>
      </c>
      <c r="N391" s="2"/>
    </row>
    <row r="392" spans="1:14">
      <c r="A392" s="73" t="s">
        <v>19</v>
      </c>
      <c r="B392" s="74" t="s">
        <v>81</v>
      </c>
      <c r="C392" s="75">
        <f>D392+E392-F392-G392-H392-I392</f>
        <v>-2</v>
      </c>
      <c r="D392" s="75"/>
      <c r="E392" s="75">
        <v>0</v>
      </c>
      <c r="F392" s="75">
        <v>1</v>
      </c>
      <c r="G392" s="75"/>
      <c r="H392" s="75">
        <v>0</v>
      </c>
      <c r="I392" s="76">
        <v>1</v>
      </c>
      <c r="J392" s="2">
        <v>60000</v>
      </c>
      <c r="K392" s="72">
        <f>I392*J392</f>
        <v>60000</v>
      </c>
      <c r="N392" s="2"/>
    </row>
    <row r="393" spans="1:14">
      <c r="A393" s="73" t="s">
        <v>18</v>
      </c>
      <c r="B393" s="74" t="s">
        <v>81</v>
      </c>
      <c r="C393" s="75">
        <f>D393+E393-F393-G393-H393-I393</f>
        <v>-3</v>
      </c>
      <c r="D393" s="75"/>
      <c r="E393" s="75">
        <v>0</v>
      </c>
      <c r="F393" s="75">
        <v>2</v>
      </c>
      <c r="G393" s="75"/>
      <c r="H393" s="75">
        <v>0</v>
      </c>
      <c r="I393" s="76">
        <v>1</v>
      </c>
      <c r="J393" s="2">
        <v>42000</v>
      </c>
      <c r="K393" s="72">
        <f>I393*J393</f>
        <v>42000</v>
      </c>
      <c r="N393" s="2"/>
    </row>
    <row r="394" spans="1:14">
      <c r="A394" s="73" t="s">
        <v>15</v>
      </c>
      <c r="B394" s="74" t="s">
        <v>81</v>
      </c>
      <c r="C394" s="75">
        <f>D394+E394-F394-G394-H394-I394</f>
        <v>-40</v>
      </c>
      <c r="D394" s="75"/>
      <c r="E394" s="75">
        <v>0</v>
      </c>
      <c r="F394" s="75">
        <v>40</v>
      </c>
      <c r="G394" s="75"/>
      <c r="H394" s="75">
        <v>0</v>
      </c>
      <c r="I394" s="76">
        <v>0</v>
      </c>
      <c r="J394" s="2">
        <v>15000</v>
      </c>
      <c r="K394" s="72">
        <f>I394*J394</f>
        <v>0</v>
      </c>
      <c r="N394" s="2"/>
    </row>
    <row r="395" spans="1:14">
      <c r="A395" s="73" t="s">
        <v>14</v>
      </c>
      <c r="B395" s="74" t="s">
        <v>81</v>
      </c>
      <c r="C395" s="75">
        <f>D395+E395-F395-G395-H395-I395</f>
        <v>-2</v>
      </c>
      <c r="D395" s="75"/>
      <c r="E395" s="75">
        <v>0</v>
      </c>
      <c r="F395" s="75">
        <v>1</v>
      </c>
      <c r="G395" s="75"/>
      <c r="H395" s="75">
        <v>0</v>
      </c>
      <c r="I395" s="76">
        <v>1</v>
      </c>
      <c r="J395" s="2">
        <v>40000</v>
      </c>
      <c r="K395" s="72">
        <f>I395*J395</f>
        <v>40000</v>
      </c>
      <c r="N395" s="2"/>
    </row>
    <row r="396" spans="1:14">
      <c r="A396" s="73" t="s">
        <v>33</v>
      </c>
      <c r="B396" s="74" t="s">
        <v>81</v>
      </c>
      <c r="C396" s="75">
        <f>D396+E396-F396-G396-H396-I396</f>
        <v>-4</v>
      </c>
      <c r="D396" s="75"/>
      <c r="E396" s="75">
        <v>0</v>
      </c>
      <c r="F396" s="75"/>
      <c r="G396" s="75"/>
      <c r="H396" s="75">
        <v>0</v>
      </c>
      <c r="I396" s="76">
        <v>4</v>
      </c>
      <c r="J396" s="2">
        <v>7750</v>
      </c>
      <c r="K396" s="72">
        <f>I396*J396</f>
        <v>31000</v>
      </c>
      <c r="N396" s="2"/>
    </row>
    <row r="397" spans="1:14">
      <c r="A397" s="73" t="s">
        <v>3</v>
      </c>
      <c r="B397" s="74" t="s">
        <v>81</v>
      </c>
      <c r="C397" s="75">
        <f>D397+E397-F397-G397-H397-I397</f>
        <v>-1</v>
      </c>
      <c r="D397" s="75"/>
      <c r="E397" s="75">
        <v>0</v>
      </c>
      <c r="F397" s="75"/>
      <c r="G397" s="75"/>
      <c r="H397" s="75">
        <v>0</v>
      </c>
      <c r="I397" s="76">
        <v>1</v>
      </c>
      <c r="J397" s="2">
        <v>40000</v>
      </c>
      <c r="K397" s="72">
        <f>I397*J397</f>
        <v>40000</v>
      </c>
      <c r="N397" s="2"/>
    </row>
    <row r="398" spans="1:14">
      <c r="A398" s="73" t="s">
        <v>2</v>
      </c>
      <c r="B398" s="74" t="s">
        <v>81</v>
      </c>
      <c r="C398" s="75">
        <f>D398+E398-F398-G398-H398-I398</f>
        <v>-2</v>
      </c>
      <c r="D398" s="75"/>
      <c r="E398" s="75">
        <v>0</v>
      </c>
      <c r="F398" s="75">
        <v>2</v>
      </c>
      <c r="G398" s="75"/>
      <c r="H398" s="75">
        <v>0</v>
      </c>
      <c r="I398" s="76">
        <v>0</v>
      </c>
      <c r="J398" s="2">
        <v>20000</v>
      </c>
      <c r="K398" s="72">
        <f>I398*J398</f>
        <v>0</v>
      </c>
      <c r="N398" s="2"/>
    </row>
    <row r="399" spans="1:14">
      <c r="A399" s="70" t="s">
        <v>80</v>
      </c>
      <c r="B399" s="70"/>
      <c r="C399" s="71"/>
      <c r="D399" s="71"/>
      <c r="E399" s="71"/>
      <c r="F399" s="71"/>
      <c r="G399" s="71"/>
      <c r="H399" s="71"/>
      <c r="I399" s="70"/>
      <c r="N399" s="2"/>
    </row>
    <row r="400" spans="1:14">
      <c r="A400" s="73" t="s">
        <v>15</v>
      </c>
      <c r="B400" s="74" t="s">
        <v>80</v>
      </c>
      <c r="C400" s="75">
        <f>D400+E400-F400-G400-H400-I400</f>
        <v>-16</v>
      </c>
      <c r="D400" s="75"/>
      <c r="E400" s="75">
        <v>0</v>
      </c>
      <c r="F400" s="75"/>
      <c r="G400" s="75"/>
      <c r="H400" s="75">
        <v>0</v>
      </c>
      <c r="I400" s="76">
        <v>16</v>
      </c>
      <c r="J400" s="2">
        <v>15000</v>
      </c>
      <c r="K400" s="72">
        <f>I400*J400</f>
        <v>240000</v>
      </c>
      <c r="N400" s="2"/>
    </row>
    <row r="401" spans="1:14">
      <c r="A401" s="70" t="s">
        <v>79</v>
      </c>
      <c r="B401" s="70"/>
      <c r="C401" s="71"/>
      <c r="D401" s="71"/>
      <c r="E401" s="71"/>
      <c r="F401" s="71"/>
      <c r="G401" s="71"/>
      <c r="H401" s="71"/>
      <c r="I401" s="70"/>
      <c r="N401" s="2"/>
    </row>
    <row r="402" spans="1:14">
      <c r="A402" s="73" t="s">
        <v>24</v>
      </c>
      <c r="B402" s="74" t="s">
        <v>79</v>
      </c>
      <c r="C402" s="75">
        <f>D402+E402-F402-G402-H402-I402</f>
        <v>-1</v>
      </c>
      <c r="D402" s="75"/>
      <c r="E402" s="75">
        <v>0</v>
      </c>
      <c r="F402" s="75"/>
      <c r="G402" s="75"/>
      <c r="H402" s="75">
        <v>0</v>
      </c>
      <c r="I402" s="76">
        <v>1</v>
      </c>
      <c r="J402" s="2">
        <v>7</v>
      </c>
      <c r="K402" s="72">
        <f>I402*J402</f>
        <v>7</v>
      </c>
      <c r="N402" s="2"/>
    </row>
    <row r="403" spans="1:14">
      <c r="A403" s="73" t="s">
        <v>20</v>
      </c>
      <c r="B403" s="74" t="s">
        <v>79</v>
      </c>
      <c r="C403" s="75">
        <f>D403+E403-F403-G403-H403-I403</f>
        <v>-1</v>
      </c>
      <c r="D403" s="75"/>
      <c r="E403" s="75">
        <v>0</v>
      </c>
      <c r="F403" s="75"/>
      <c r="G403" s="75"/>
      <c r="H403" s="75">
        <v>0</v>
      </c>
      <c r="I403" s="76">
        <v>1</v>
      </c>
      <c r="J403" s="2">
        <v>90000</v>
      </c>
      <c r="K403" s="72">
        <f>I403*J403</f>
        <v>90000</v>
      </c>
      <c r="N403" s="2"/>
    </row>
    <row r="404" spans="1:14">
      <c r="A404" s="73" t="s">
        <v>19</v>
      </c>
      <c r="B404" s="74" t="s">
        <v>79</v>
      </c>
      <c r="C404" s="75">
        <f>D404+E404-F404-G404-H404-I404</f>
        <v>-1</v>
      </c>
      <c r="D404" s="75"/>
      <c r="E404" s="75">
        <v>0</v>
      </c>
      <c r="F404" s="75"/>
      <c r="G404" s="75"/>
      <c r="H404" s="75">
        <v>0</v>
      </c>
      <c r="I404" s="76">
        <v>1</v>
      </c>
      <c r="J404" s="2">
        <v>60000</v>
      </c>
      <c r="K404" s="72">
        <f>I404*J404</f>
        <v>60000</v>
      </c>
      <c r="N404" s="2"/>
    </row>
    <row r="405" spans="1:14">
      <c r="A405" s="73" t="s">
        <v>18</v>
      </c>
      <c r="B405" s="74" t="s">
        <v>79</v>
      </c>
      <c r="C405" s="75">
        <f>D405+E405-F405-G405-H405-I405</f>
        <v>-1</v>
      </c>
      <c r="D405" s="75"/>
      <c r="E405" s="75">
        <v>0</v>
      </c>
      <c r="F405" s="75"/>
      <c r="G405" s="75"/>
      <c r="H405" s="75">
        <v>0</v>
      </c>
      <c r="I405" s="76">
        <v>1</v>
      </c>
      <c r="J405" s="2">
        <v>42000</v>
      </c>
      <c r="K405" s="72">
        <f>I405*J405</f>
        <v>42000</v>
      </c>
      <c r="N405" s="2"/>
    </row>
    <row r="406" spans="1:14">
      <c r="A406" s="73" t="s">
        <v>15</v>
      </c>
      <c r="B406" s="74" t="s">
        <v>79</v>
      </c>
      <c r="C406" s="75">
        <f>D406+E406-F406-G406-H406-I406</f>
        <v>-50</v>
      </c>
      <c r="D406" s="75"/>
      <c r="E406" s="75">
        <v>0</v>
      </c>
      <c r="F406" s="75">
        <v>32</v>
      </c>
      <c r="G406" s="75"/>
      <c r="H406" s="75">
        <v>0</v>
      </c>
      <c r="I406" s="76">
        <v>18</v>
      </c>
      <c r="J406" s="2">
        <v>15000</v>
      </c>
      <c r="K406" s="72">
        <f>I406*J406</f>
        <v>270000</v>
      </c>
      <c r="N406" s="2"/>
    </row>
    <row r="407" spans="1:14">
      <c r="A407" s="70" t="s">
        <v>78</v>
      </c>
      <c r="B407" s="70"/>
      <c r="C407" s="71"/>
      <c r="D407" s="71"/>
      <c r="E407" s="71"/>
      <c r="F407" s="71"/>
      <c r="G407" s="71"/>
      <c r="H407" s="71"/>
      <c r="I407" s="70"/>
      <c r="N407" s="2"/>
    </row>
    <row r="408" spans="1:14">
      <c r="A408" s="73" t="s">
        <v>24</v>
      </c>
      <c r="B408" s="74" t="s">
        <v>78</v>
      </c>
      <c r="C408" s="75">
        <f>D408+E408-F408-G408-H408-I408</f>
        <v>-6</v>
      </c>
      <c r="D408" s="75"/>
      <c r="E408" s="75">
        <v>0</v>
      </c>
      <c r="F408" s="75"/>
      <c r="G408" s="75"/>
      <c r="H408" s="75">
        <v>0</v>
      </c>
      <c r="I408" s="76">
        <v>6</v>
      </c>
      <c r="J408" s="2">
        <v>7</v>
      </c>
      <c r="K408" s="72">
        <f>I408*J408</f>
        <v>42</v>
      </c>
      <c r="N408" s="2"/>
    </row>
    <row r="409" spans="1:14">
      <c r="A409" s="73" t="s">
        <v>20</v>
      </c>
      <c r="B409" s="74" t="s">
        <v>78</v>
      </c>
      <c r="C409" s="75">
        <f>D409+E409-F409-G409-H409-I409</f>
        <v>-3</v>
      </c>
      <c r="D409" s="75"/>
      <c r="E409" s="75">
        <v>0</v>
      </c>
      <c r="F409" s="75"/>
      <c r="G409" s="75"/>
      <c r="H409" s="75">
        <v>0</v>
      </c>
      <c r="I409" s="76">
        <v>3</v>
      </c>
      <c r="J409" s="2">
        <v>90000</v>
      </c>
      <c r="K409" s="72">
        <f>I409*J409</f>
        <v>270000</v>
      </c>
      <c r="N409" s="2"/>
    </row>
    <row r="410" spans="1:14">
      <c r="A410" s="73" t="s">
        <v>19</v>
      </c>
      <c r="B410" s="74" t="s">
        <v>78</v>
      </c>
      <c r="C410" s="75">
        <f>D410+E410-F410-G410-H410-I410</f>
        <v>-4</v>
      </c>
      <c r="D410" s="75"/>
      <c r="E410" s="75">
        <v>0</v>
      </c>
      <c r="F410" s="75"/>
      <c r="G410" s="75"/>
      <c r="H410" s="75">
        <v>0</v>
      </c>
      <c r="I410" s="76">
        <v>4</v>
      </c>
      <c r="J410" s="2">
        <v>60000</v>
      </c>
      <c r="K410" s="72">
        <f>I410*J410</f>
        <v>240000</v>
      </c>
      <c r="N410" s="2"/>
    </row>
    <row r="411" spans="1:14">
      <c r="A411" s="73" t="s">
        <v>18</v>
      </c>
      <c r="B411" s="74" t="s">
        <v>78</v>
      </c>
      <c r="C411" s="75">
        <f>D411+E411-F411-G411-H411-I411</f>
        <v>-10</v>
      </c>
      <c r="D411" s="75"/>
      <c r="E411" s="75">
        <v>0</v>
      </c>
      <c r="F411" s="75"/>
      <c r="G411" s="75"/>
      <c r="H411" s="75">
        <v>0</v>
      </c>
      <c r="I411" s="76">
        <v>10</v>
      </c>
      <c r="J411" s="2">
        <v>42000</v>
      </c>
      <c r="K411" s="72">
        <f>I411*J411</f>
        <v>420000</v>
      </c>
      <c r="N411" s="2"/>
    </row>
    <row r="412" spans="1:14">
      <c r="A412" s="73" t="s">
        <v>16</v>
      </c>
      <c r="B412" s="74" t="s">
        <v>78</v>
      </c>
      <c r="C412" s="75">
        <f>D412+E412-F412-G412-H412-I412</f>
        <v>-2</v>
      </c>
      <c r="D412" s="75"/>
      <c r="E412" s="75">
        <v>0</v>
      </c>
      <c r="F412" s="75"/>
      <c r="G412" s="75"/>
      <c r="H412" s="75">
        <v>0</v>
      </c>
      <c r="I412" s="76">
        <v>2</v>
      </c>
      <c r="J412" s="2">
        <v>90000</v>
      </c>
      <c r="K412" s="72">
        <f>I412*J412</f>
        <v>180000</v>
      </c>
      <c r="N412" s="2"/>
    </row>
    <row r="413" spans="1:14">
      <c r="A413" s="73" t="s">
        <v>14</v>
      </c>
      <c r="B413" s="74" t="s">
        <v>78</v>
      </c>
      <c r="C413" s="75">
        <f>D413+E413-F413-G413-H413-I413</f>
        <v>-2</v>
      </c>
      <c r="D413" s="75"/>
      <c r="E413" s="75">
        <v>0</v>
      </c>
      <c r="F413" s="75"/>
      <c r="G413" s="75"/>
      <c r="H413" s="75">
        <v>0</v>
      </c>
      <c r="I413" s="76">
        <v>2</v>
      </c>
      <c r="J413" s="2">
        <v>40000</v>
      </c>
      <c r="K413" s="72">
        <f>I413*J413</f>
        <v>80000</v>
      </c>
      <c r="N413" s="2"/>
    </row>
    <row r="414" spans="1:14">
      <c r="A414" s="70" t="s">
        <v>77</v>
      </c>
      <c r="B414" s="70"/>
      <c r="C414" s="71"/>
      <c r="D414" s="71"/>
      <c r="E414" s="71"/>
      <c r="F414" s="71"/>
      <c r="G414" s="71"/>
      <c r="H414" s="71"/>
      <c r="I414" s="70"/>
      <c r="N414" s="2"/>
    </row>
    <row r="415" spans="1:14">
      <c r="A415" s="73" t="s">
        <v>19</v>
      </c>
      <c r="B415" s="74" t="s">
        <v>77</v>
      </c>
      <c r="C415" s="75">
        <f>D415+E415-F415-G415-H415-I415</f>
        <v>-1</v>
      </c>
      <c r="D415" s="75"/>
      <c r="E415" s="75">
        <v>0</v>
      </c>
      <c r="F415" s="75"/>
      <c r="G415" s="75">
        <v>1</v>
      </c>
      <c r="H415" s="75">
        <v>0</v>
      </c>
      <c r="I415" s="76">
        <v>0</v>
      </c>
      <c r="J415" s="2">
        <v>60000</v>
      </c>
      <c r="K415" s="72">
        <f>I415*J415</f>
        <v>0</v>
      </c>
      <c r="N415" s="2"/>
    </row>
    <row r="416" spans="1:14">
      <c r="A416" s="73" t="s">
        <v>18</v>
      </c>
      <c r="B416" s="74" t="s">
        <v>77</v>
      </c>
      <c r="C416" s="75">
        <f>D416+E416-F416-G416-H416-I416</f>
        <v>-1</v>
      </c>
      <c r="D416" s="75"/>
      <c r="E416" s="75">
        <v>0</v>
      </c>
      <c r="F416" s="75"/>
      <c r="G416" s="75">
        <v>1</v>
      </c>
      <c r="H416" s="75">
        <v>0</v>
      </c>
      <c r="I416" s="76">
        <v>0</v>
      </c>
      <c r="J416" s="2">
        <v>42000</v>
      </c>
      <c r="K416" s="72">
        <f>I416*J416</f>
        <v>0</v>
      </c>
      <c r="N416" s="2"/>
    </row>
    <row r="417" spans="1:14">
      <c r="A417" s="73" t="s">
        <v>16</v>
      </c>
      <c r="B417" s="74" t="s">
        <v>77</v>
      </c>
      <c r="C417" s="75">
        <f>D417+E417-F417-G417-H417-I417</f>
        <v>-1</v>
      </c>
      <c r="D417" s="75"/>
      <c r="E417" s="75">
        <v>0</v>
      </c>
      <c r="F417" s="75"/>
      <c r="G417" s="75">
        <v>1</v>
      </c>
      <c r="H417" s="75">
        <v>0</v>
      </c>
      <c r="I417" s="76">
        <v>0</v>
      </c>
      <c r="J417" s="2">
        <v>90000</v>
      </c>
      <c r="K417" s="72">
        <f>I417*J417</f>
        <v>0</v>
      </c>
      <c r="N417" s="2"/>
    </row>
    <row r="418" spans="1:14">
      <c r="A418" s="73" t="s">
        <v>15</v>
      </c>
      <c r="B418" s="74" t="s">
        <v>77</v>
      </c>
      <c r="C418" s="75">
        <f>D418+E418-F418-G418-H418-I418</f>
        <v>-20</v>
      </c>
      <c r="D418" s="75"/>
      <c r="E418" s="75">
        <v>0</v>
      </c>
      <c r="F418" s="75">
        <v>10</v>
      </c>
      <c r="G418" s="75"/>
      <c r="H418" s="75">
        <v>0</v>
      </c>
      <c r="I418" s="76">
        <v>10</v>
      </c>
      <c r="J418" s="2">
        <v>15000</v>
      </c>
      <c r="K418" s="72">
        <f>I418*J418</f>
        <v>150000</v>
      </c>
      <c r="N418" s="2"/>
    </row>
    <row r="419" spans="1:14">
      <c r="A419" s="73" t="s">
        <v>14</v>
      </c>
      <c r="B419" s="74" t="s">
        <v>77</v>
      </c>
      <c r="C419" s="75">
        <f>D419+E419-F419-G419-H419-I419</f>
        <v>-40</v>
      </c>
      <c r="D419" s="75"/>
      <c r="E419" s="75">
        <v>0</v>
      </c>
      <c r="F419" s="75">
        <v>30</v>
      </c>
      <c r="G419" s="75"/>
      <c r="H419" s="75">
        <v>0</v>
      </c>
      <c r="I419" s="76">
        <v>10</v>
      </c>
      <c r="J419" s="2">
        <v>40000</v>
      </c>
      <c r="K419" s="72">
        <f>I419*J419</f>
        <v>400000</v>
      </c>
      <c r="N419" s="2"/>
    </row>
    <row r="420" spans="1:14">
      <c r="A420" s="70" t="s">
        <v>76</v>
      </c>
      <c r="B420" s="70"/>
      <c r="C420" s="71"/>
      <c r="D420" s="71"/>
      <c r="E420" s="71"/>
      <c r="F420" s="71"/>
      <c r="G420" s="71"/>
      <c r="H420" s="71"/>
      <c r="I420" s="70"/>
      <c r="N420" s="2"/>
    </row>
    <row r="421" spans="1:14">
      <c r="A421" s="73" t="s">
        <v>28</v>
      </c>
      <c r="B421" s="74" t="s">
        <v>76</v>
      </c>
      <c r="C421" s="75">
        <f>D421+E421-F421-G421-H421-I421</f>
        <v>-3346875</v>
      </c>
      <c r="D421" s="75"/>
      <c r="E421" s="75">
        <v>0</v>
      </c>
      <c r="F421" s="75"/>
      <c r="G421" s="75"/>
      <c r="H421" s="75">
        <v>0</v>
      </c>
      <c r="I421" s="76">
        <v>3346875</v>
      </c>
      <c r="J421" s="2">
        <v>1</v>
      </c>
      <c r="K421" s="72">
        <f>I421*J421</f>
        <v>3346875</v>
      </c>
      <c r="N421" s="2"/>
    </row>
    <row r="422" spans="1:14">
      <c r="A422" s="73" t="s">
        <v>27</v>
      </c>
      <c r="B422" s="74" t="s">
        <v>76</v>
      </c>
      <c r="C422" s="75">
        <f>D422+E422-F422-G422-H422-I422</f>
        <v>-110000</v>
      </c>
      <c r="D422" s="75"/>
      <c r="E422" s="75">
        <v>0</v>
      </c>
      <c r="F422" s="75">
        <v>110000</v>
      </c>
      <c r="G422" s="75"/>
      <c r="H422" s="75">
        <v>0</v>
      </c>
      <c r="I422" s="76">
        <v>0</v>
      </c>
      <c r="J422" s="2">
        <v>1</v>
      </c>
      <c r="K422" s="72">
        <f>I422*J422</f>
        <v>0</v>
      </c>
      <c r="N422" s="2"/>
    </row>
    <row r="423" spans="1:14">
      <c r="A423" s="73" t="s">
        <v>26</v>
      </c>
      <c r="B423" s="74" t="s">
        <v>76</v>
      </c>
      <c r="C423" s="75">
        <f>D423+E423-F423-G423-H423-I423</f>
        <v>-54850</v>
      </c>
      <c r="D423" s="75"/>
      <c r="E423" s="75">
        <v>0</v>
      </c>
      <c r="F423" s="75"/>
      <c r="G423" s="75"/>
      <c r="H423" s="75">
        <v>0</v>
      </c>
      <c r="I423" s="76">
        <v>54850</v>
      </c>
      <c r="J423" s="2">
        <v>1</v>
      </c>
      <c r="K423" s="72">
        <f>I423*J423</f>
        <v>54850</v>
      </c>
      <c r="N423" s="2"/>
    </row>
    <row r="424" spans="1:14">
      <c r="A424" s="73" t="s">
        <v>25</v>
      </c>
      <c r="B424" s="74" t="s">
        <v>76</v>
      </c>
      <c r="C424" s="75">
        <f>D424+E424-F424-G424-H424-I424</f>
        <v>-350800</v>
      </c>
      <c r="D424" s="75"/>
      <c r="E424" s="75">
        <v>0</v>
      </c>
      <c r="F424" s="75"/>
      <c r="G424" s="75"/>
      <c r="H424" s="75">
        <v>0</v>
      </c>
      <c r="I424" s="76">
        <v>350800</v>
      </c>
      <c r="J424" s="2">
        <v>1</v>
      </c>
      <c r="K424" s="72">
        <f>I424*J424</f>
        <v>350800</v>
      </c>
      <c r="N424" s="2"/>
    </row>
    <row r="425" spans="1:14">
      <c r="A425" s="73" t="s">
        <v>19</v>
      </c>
      <c r="B425" s="74" t="s">
        <v>76</v>
      </c>
      <c r="C425" s="75">
        <f>D425+E425-F425-G425-H425-I425</f>
        <v>-1</v>
      </c>
      <c r="D425" s="75"/>
      <c r="E425" s="75">
        <v>0</v>
      </c>
      <c r="F425" s="75"/>
      <c r="G425" s="75"/>
      <c r="H425" s="75">
        <v>0</v>
      </c>
      <c r="I425" s="76">
        <v>1</v>
      </c>
      <c r="J425" s="2">
        <v>60000</v>
      </c>
      <c r="K425" s="72">
        <f>I425*J425</f>
        <v>60000</v>
      </c>
      <c r="N425" s="2"/>
    </row>
    <row r="426" spans="1:14">
      <c r="A426" s="73" t="s">
        <v>16</v>
      </c>
      <c r="B426" s="74" t="s">
        <v>76</v>
      </c>
      <c r="C426" s="75">
        <f>D426+E426-F426-G426-H426-I426</f>
        <v>-8</v>
      </c>
      <c r="D426" s="75"/>
      <c r="E426" s="75">
        <v>0</v>
      </c>
      <c r="F426" s="75"/>
      <c r="G426" s="75"/>
      <c r="H426" s="75">
        <v>0</v>
      </c>
      <c r="I426" s="76">
        <v>8</v>
      </c>
      <c r="J426" s="2">
        <v>90000</v>
      </c>
      <c r="K426" s="72">
        <f>I426*J426</f>
        <v>720000</v>
      </c>
      <c r="N426" s="2"/>
    </row>
    <row r="427" spans="1:14">
      <c r="A427" s="73" t="s">
        <v>53</v>
      </c>
      <c r="B427" s="74" t="s">
        <v>76</v>
      </c>
      <c r="C427" s="75">
        <f>D427+E427-F427-G427-H427-I427</f>
        <v>-1</v>
      </c>
      <c r="D427" s="75"/>
      <c r="E427" s="75">
        <v>0</v>
      </c>
      <c r="F427" s="75"/>
      <c r="G427" s="75"/>
      <c r="H427" s="75">
        <v>0</v>
      </c>
      <c r="I427" s="76">
        <v>1</v>
      </c>
      <c r="J427" s="2">
        <v>65000</v>
      </c>
      <c r="K427" s="72">
        <f>I427*J427</f>
        <v>65000</v>
      </c>
      <c r="N427" s="2"/>
    </row>
    <row r="428" spans="1:14">
      <c r="A428" s="73" t="s">
        <v>8</v>
      </c>
      <c r="B428" s="74" t="s">
        <v>76</v>
      </c>
      <c r="C428" s="75">
        <f>D428+E428-F428-G428-H428-I428</f>
        <v>-1</v>
      </c>
      <c r="D428" s="75"/>
      <c r="E428" s="75">
        <v>0</v>
      </c>
      <c r="F428" s="75"/>
      <c r="G428" s="75"/>
      <c r="H428" s="75">
        <v>0</v>
      </c>
      <c r="I428" s="76">
        <v>1</v>
      </c>
      <c r="J428" s="2">
        <v>250</v>
      </c>
      <c r="K428" s="72">
        <f>I428*J428</f>
        <v>250</v>
      </c>
      <c r="N428" s="2"/>
    </row>
    <row r="429" spans="1:14">
      <c r="A429" s="73" t="s">
        <v>51</v>
      </c>
      <c r="B429" s="74" t="s">
        <v>76</v>
      </c>
      <c r="C429" s="75">
        <f>D429+E429-F429-G429-H429-I429</f>
        <v>-1</v>
      </c>
      <c r="D429" s="75"/>
      <c r="E429" s="75">
        <v>0</v>
      </c>
      <c r="F429" s="75"/>
      <c r="G429" s="75"/>
      <c r="H429" s="75">
        <v>0</v>
      </c>
      <c r="I429" s="76">
        <v>1</v>
      </c>
      <c r="J429" s="2">
        <v>30000</v>
      </c>
      <c r="K429" s="72">
        <f>I429*J429</f>
        <v>30000</v>
      </c>
      <c r="N429" s="2"/>
    </row>
    <row r="430" spans="1:14">
      <c r="A430" s="73" t="s">
        <v>50</v>
      </c>
      <c r="B430" s="74" t="s">
        <v>76</v>
      </c>
      <c r="C430" s="75">
        <f>D430+E430-F430-G430-H430-I430</f>
        <v>-1</v>
      </c>
      <c r="D430" s="75"/>
      <c r="E430" s="75">
        <v>0</v>
      </c>
      <c r="F430" s="75"/>
      <c r="G430" s="75"/>
      <c r="H430" s="75">
        <v>0</v>
      </c>
      <c r="I430" s="76">
        <v>1</v>
      </c>
      <c r="J430" s="2">
        <v>70000</v>
      </c>
      <c r="K430" s="72">
        <f>I430*J430</f>
        <v>70000</v>
      </c>
      <c r="N430" s="2"/>
    </row>
    <row r="431" spans="1:14">
      <c r="A431" s="73" t="s">
        <v>49</v>
      </c>
      <c r="B431" s="74" t="s">
        <v>76</v>
      </c>
      <c r="C431" s="75">
        <f>D431+E431-F431-G431-H431-I431</f>
        <v>-1</v>
      </c>
      <c r="D431" s="75"/>
      <c r="E431" s="75">
        <v>0</v>
      </c>
      <c r="F431" s="75"/>
      <c r="G431" s="75"/>
      <c r="H431" s="75">
        <v>0</v>
      </c>
      <c r="I431" s="76">
        <v>1</v>
      </c>
      <c r="J431" s="2">
        <v>20000</v>
      </c>
      <c r="K431" s="72">
        <f>I431*J431</f>
        <v>20000</v>
      </c>
      <c r="N431" s="2"/>
    </row>
    <row r="432" spans="1:14">
      <c r="A432" s="73" t="s">
        <v>4</v>
      </c>
      <c r="B432" s="74" t="s">
        <v>76</v>
      </c>
      <c r="C432" s="75">
        <f>D432+E432-F432-G432-H432-I432</f>
        <v>-1</v>
      </c>
      <c r="D432" s="75"/>
      <c r="E432" s="75">
        <v>0</v>
      </c>
      <c r="F432" s="75"/>
      <c r="G432" s="75"/>
      <c r="H432" s="75">
        <v>0</v>
      </c>
      <c r="I432" s="76">
        <v>1</v>
      </c>
      <c r="J432" s="2">
        <v>90000</v>
      </c>
      <c r="K432" s="72">
        <f>I432*J432</f>
        <v>90000</v>
      </c>
      <c r="N432" s="2"/>
    </row>
    <row r="433" spans="1:14">
      <c r="A433" s="73" t="s">
        <v>46</v>
      </c>
      <c r="B433" s="74" t="s">
        <v>76</v>
      </c>
      <c r="C433" s="75">
        <f>D433+E433-F433-G433-H433-I433</f>
        <v>-1</v>
      </c>
      <c r="D433" s="75"/>
      <c r="E433" s="75">
        <v>0</v>
      </c>
      <c r="F433" s="75"/>
      <c r="G433" s="75"/>
      <c r="H433" s="75">
        <v>0</v>
      </c>
      <c r="I433" s="76">
        <v>1</v>
      </c>
      <c r="J433" s="2">
        <v>45000</v>
      </c>
      <c r="K433" s="72">
        <f>I433*J433</f>
        <v>45000</v>
      </c>
      <c r="N433" s="2"/>
    </row>
    <row r="434" spans="1:14">
      <c r="A434" s="73" t="s">
        <v>3</v>
      </c>
      <c r="B434" s="74" t="s">
        <v>76</v>
      </c>
      <c r="C434" s="75">
        <f>D434+E434-F434-G434-H434-I434</f>
        <v>-1</v>
      </c>
      <c r="D434" s="75"/>
      <c r="E434" s="75">
        <v>0</v>
      </c>
      <c r="F434" s="75"/>
      <c r="G434" s="75"/>
      <c r="H434" s="75">
        <v>0</v>
      </c>
      <c r="I434" s="76">
        <v>1</v>
      </c>
      <c r="J434" s="2">
        <v>40000</v>
      </c>
      <c r="K434" s="72">
        <f>I434*J434</f>
        <v>40000</v>
      </c>
      <c r="N434" s="2"/>
    </row>
    <row r="435" spans="1:14">
      <c r="A435" s="70" t="s">
        <v>75</v>
      </c>
      <c r="B435" s="70"/>
      <c r="C435" s="71"/>
      <c r="D435" s="71"/>
      <c r="E435" s="71"/>
      <c r="F435" s="71"/>
      <c r="G435" s="71"/>
      <c r="H435" s="71"/>
      <c r="I435" s="70"/>
      <c r="N435" s="2"/>
    </row>
    <row r="436" spans="1:14">
      <c r="A436" s="73" t="s">
        <v>20</v>
      </c>
      <c r="B436" s="74" t="s">
        <v>75</v>
      </c>
      <c r="C436" s="75">
        <f>D436+E436-F436-G436-H436-I436</f>
        <v>-5</v>
      </c>
      <c r="D436" s="75"/>
      <c r="E436" s="75">
        <v>0</v>
      </c>
      <c r="F436" s="75"/>
      <c r="G436" s="75"/>
      <c r="H436" s="75">
        <v>0</v>
      </c>
      <c r="I436" s="76">
        <v>5</v>
      </c>
      <c r="J436" s="2">
        <v>90000</v>
      </c>
      <c r="K436" s="72">
        <f>I436*J436</f>
        <v>450000</v>
      </c>
      <c r="N436" s="2"/>
    </row>
    <row r="437" spans="1:14">
      <c r="A437" s="73" t="s">
        <v>19</v>
      </c>
      <c r="B437" s="74" t="s">
        <v>75</v>
      </c>
      <c r="C437" s="75">
        <f>D437+E437-F437-G437-H437-I437</f>
        <v>-9</v>
      </c>
      <c r="D437" s="75"/>
      <c r="E437" s="75">
        <v>0</v>
      </c>
      <c r="F437" s="75"/>
      <c r="G437" s="75"/>
      <c r="H437" s="75">
        <v>0</v>
      </c>
      <c r="I437" s="76">
        <v>9</v>
      </c>
      <c r="J437" s="2">
        <v>60000</v>
      </c>
      <c r="K437" s="72">
        <f>I437*J437</f>
        <v>540000</v>
      </c>
      <c r="N437" s="2"/>
    </row>
    <row r="438" spans="1:14">
      <c r="A438" s="73" t="s">
        <v>18</v>
      </c>
      <c r="B438" s="74" t="s">
        <v>75</v>
      </c>
      <c r="C438" s="75">
        <f>D438+E438-F438-G438-H438-I438</f>
        <v>-4</v>
      </c>
      <c r="D438" s="75"/>
      <c r="E438" s="75">
        <v>0</v>
      </c>
      <c r="F438" s="75"/>
      <c r="G438" s="75"/>
      <c r="H438" s="75">
        <v>0</v>
      </c>
      <c r="I438" s="76">
        <v>4</v>
      </c>
      <c r="J438" s="2">
        <v>42000</v>
      </c>
      <c r="K438" s="72">
        <f>I438*J438</f>
        <v>168000</v>
      </c>
      <c r="N438" s="2"/>
    </row>
    <row r="439" spans="1:14">
      <c r="A439" s="73" t="s">
        <v>58</v>
      </c>
      <c r="B439" s="74" t="s">
        <v>75</v>
      </c>
      <c r="C439" s="75">
        <f>D439+E439-F439-G439-H439-I439</f>
        <v>-5</v>
      </c>
      <c r="D439" s="75"/>
      <c r="E439" s="75">
        <v>0</v>
      </c>
      <c r="F439" s="75"/>
      <c r="G439" s="75"/>
      <c r="H439" s="75">
        <v>0</v>
      </c>
      <c r="I439" s="76">
        <v>5</v>
      </c>
      <c r="J439" s="2">
        <v>16800</v>
      </c>
      <c r="K439" s="72">
        <f>I439*J439</f>
        <v>84000</v>
      </c>
      <c r="N439" s="2"/>
    </row>
    <row r="440" spans="1:14">
      <c r="A440" s="73" t="s">
        <v>17</v>
      </c>
      <c r="B440" s="74" t="s">
        <v>75</v>
      </c>
      <c r="C440" s="75">
        <f>D440+E440-F440-G440-H440-I440</f>
        <v>-32</v>
      </c>
      <c r="D440" s="75"/>
      <c r="E440" s="75">
        <v>0</v>
      </c>
      <c r="F440" s="75"/>
      <c r="G440" s="75"/>
      <c r="H440" s="75">
        <v>0</v>
      </c>
      <c r="I440" s="76">
        <v>32</v>
      </c>
      <c r="J440" s="2">
        <v>6000</v>
      </c>
      <c r="K440" s="72">
        <f>I440*J440</f>
        <v>192000</v>
      </c>
      <c r="N440" s="2"/>
    </row>
    <row r="441" spans="1:14">
      <c r="A441" s="73" t="s">
        <v>16</v>
      </c>
      <c r="B441" s="74" t="s">
        <v>75</v>
      </c>
      <c r="C441" s="75">
        <f>D441+E441-F441-G441-H441-I441</f>
        <v>-12</v>
      </c>
      <c r="D441" s="75"/>
      <c r="E441" s="75">
        <v>0</v>
      </c>
      <c r="F441" s="75"/>
      <c r="G441" s="75"/>
      <c r="H441" s="75">
        <v>0</v>
      </c>
      <c r="I441" s="76">
        <v>12</v>
      </c>
      <c r="J441" s="2">
        <v>90000</v>
      </c>
      <c r="K441" s="72">
        <f>I441*J441</f>
        <v>1080000</v>
      </c>
      <c r="N441" s="2"/>
    </row>
    <row r="442" spans="1:14">
      <c r="A442" s="73" t="s">
        <v>15</v>
      </c>
      <c r="B442" s="74" t="s">
        <v>75</v>
      </c>
      <c r="C442" s="75">
        <f>D442+E442-F442-G442-H442-I442</f>
        <v>-3</v>
      </c>
      <c r="D442" s="75"/>
      <c r="E442" s="75">
        <v>0</v>
      </c>
      <c r="F442" s="75"/>
      <c r="G442" s="75"/>
      <c r="H442" s="75">
        <v>0</v>
      </c>
      <c r="I442" s="76">
        <v>3</v>
      </c>
      <c r="J442" s="2">
        <v>15000</v>
      </c>
      <c r="K442" s="72">
        <f>I442*J442</f>
        <v>45000</v>
      </c>
      <c r="N442" s="2"/>
    </row>
    <row r="443" spans="1:14">
      <c r="A443" s="73" t="s">
        <v>12</v>
      </c>
      <c r="B443" s="74" t="s">
        <v>75</v>
      </c>
      <c r="C443" s="75">
        <f>D443+E443-F443-G443-H443-I443</f>
        <v>-2</v>
      </c>
      <c r="D443" s="75"/>
      <c r="E443" s="75">
        <v>0</v>
      </c>
      <c r="F443" s="75"/>
      <c r="G443" s="75"/>
      <c r="H443" s="75">
        <v>0</v>
      </c>
      <c r="I443" s="76">
        <v>2</v>
      </c>
      <c r="J443" s="2">
        <v>8500</v>
      </c>
      <c r="K443" s="72">
        <f>I443*J443</f>
        <v>17000</v>
      </c>
      <c r="N443" s="2"/>
    </row>
    <row r="444" spans="1:14">
      <c r="A444" s="73" t="s">
        <v>11</v>
      </c>
      <c r="B444" s="74" t="s">
        <v>75</v>
      </c>
      <c r="C444" s="75">
        <f>D444+E444-F444-G444-H444-I444</f>
        <v>-5</v>
      </c>
      <c r="D444" s="75"/>
      <c r="E444" s="75">
        <v>0</v>
      </c>
      <c r="F444" s="75"/>
      <c r="G444" s="75"/>
      <c r="H444" s="75">
        <v>0</v>
      </c>
      <c r="I444" s="76">
        <v>5</v>
      </c>
      <c r="J444" s="2">
        <v>25000</v>
      </c>
      <c r="K444" s="72">
        <f>I444*J444</f>
        <v>125000</v>
      </c>
      <c r="N444" s="2"/>
    </row>
    <row r="445" spans="1:14">
      <c r="A445" s="73" t="s">
        <v>32</v>
      </c>
      <c r="B445" s="74" t="s">
        <v>75</v>
      </c>
      <c r="C445" s="75">
        <f>D445+E445-F445-G445-H445-I445</f>
        <v>-4</v>
      </c>
      <c r="D445" s="75"/>
      <c r="E445" s="75">
        <v>0</v>
      </c>
      <c r="F445" s="75"/>
      <c r="G445" s="75"/>
      <c r="H445" s="75">
        <v>0</v>
      </c>
      <c r="I445" s="76">
        <v>4</v>
      </c>
      <c r="J445" s="2">
        <v>90000</v>
      </c>
      <c r="K445" s="72">
        <f>I445*J445</f>
        <v>360000</v>
      </c>
      <c r="N445" s="2"/>
    </row>
    <row r="446" spans="1:14">
      <c r="A446" s="73" t="s">
        <v>9</v>
      </c>
      <c r="B446" s="74" t="s">
        <v>75</v>
      </c>
      <c r="C446" s="75">
        <f>D446+E446-F446-G446-H446-I446</f>
        <v>-38</v>
      </c>
      <c r="D446" s="75"/>
      <c r="E446" s="75">
        <v>0</v>
      </c>
      <c r="F446" s="75"/>
      <c r="G446" s="75"/>
      <c r="H446" s="75">
        <v>0</v>
      </c>
      <c r="I446" s="76">
        <v>38</v>
      </c>
      <c r="J446" s="2">
        <v>11550</v>
      </c>
      <c r="K446" s="72">
        <f>I446*J446</f>
        <v>438900</v>
      </c>
      <c r="N446" s="2"/>
    </row>
    <row r="447" spans="1:14">
      <c r="A447" s="73" t="s">
        <v>8</v>
      </c>
      <c r="B447" s="74" t="s">
        <v>75</v>
      </c>
      <c r="C447" s="75">
        <f>D447+E447-F447-G447-H447-I447</f>
        <v>-30</v>
      </c>
      <c r="D447" s="75"/>
      <c r="E447" s="75">
        <v>0</v>
      </c>
      <c r="F447" s="75"/>
      <c r="G447" s="75"/>
      <c r="H447" s="75">
        <v>0</v>
      </c>
      <c r="I447" s="76">
        <v>30</v>
      </c>
      <c r="J447" s="2">
        <v>250</v>
      </c>
      <c r="K447" s="72">
        <f>I447*J447</f>
        <v>7500</v>
      </c>
      <c r="N447" s="2"/>
    </row>
    <row r="448" spans="1:14">
      <c r="A448" s="73" t="s">
        <v>7</v>
      </c>
      <c r="B448" s="74" t="s">
        <v>75</v>
      </c>
      <c r="C448" s="75">
        <f>D448+E448-F448-G448-H448-I448</f>
        <v>-23</v>
      </c>
      <c r="D448" s="75"/>
      <c r="E448" s="75">
        <v>0</v>
      </c>
      <c r="F448" s="75"/>
      <c r="G448" s="75"/>
      <c r="H448" s="75">
        <v>0</v>
      </c>
      <c r="I448" s="76">
        <v>23</v>
      </c>
      <c r="J448" s="2">
        <v>11500</v>
      </c>
      <c r="K448" s="72">
        <f>I448*J448</f>
        <v>264500</v>
      </c>
      <c r="N448" s="2"/>
    </row>
    <row r="449" spans="1:14">
      <c r="A449" s="73" t="s">
        <v>5</v>
      </c>
      <c r="B449" s="74" t="s">
        <v>75</v>
      </c>
      <c r="C449" s="75">
        <f>D449+E449-F449-G449-H449-I449</f>
        <v>-12</v>
      </c>
      <c r="D449" s="75"/>
      <c r="E449" s="75">
        <v>0</v>
      </c>
      <c r="F449" s="75"/>
      <c r="G449" s="75"/>
      <c r="H449" s="75">
        <v>0</v>
      </c>
      <c r="I449" s="76">
        <v>12</v>
      </c>
      <c r="J449" s="2">
        <v>72500</v>
      </c>
      <c r="K449" s="72">
        <f>I449*J449</f>
        <v>870000</v>
      </c>
      <c r="N449" s="2"/>
    </row>
    <row r="450" spans="1:14">
      <c r="A450" s="73" t="s">
        <v>4</v>
      </c>
      <c r="B450" s="74" t="s">
        <v>75</v>
      </c>
      <c r="C450" s="75">
        <f>D450+E450-F450-G450-H450-I450</f>
        <v>-11</v>
      </c>
      <c r="D450" s="75"/>
      <c r="E450" s="75">
        <v>0</v>
      </c>
      <c r="F450" s="75"/>
      <c r="G450" s="75"/>
      <c r="H450" s="75">
        <v>0</v>
      </c>
      <c r="I450" s="76">
        <v>11</v>
      </c>
      <c r="J450" s="2">
        <v>90000</v>
      </c>
      <c r="K450" s="72">
        <f>I450*J450</f>
        <v>990000</v>
      </c>
      <c r="N450" s="2"/>
    </row>
    <row r="451" spans="1:14">
      <c r="A451" s="73" t="s">
        <v>3</v>
      </c>
      <c r="B451" s="74" t="s">
        <v>75</v>
      </c>
      <c r="C451" s="75">
        <f>D451+E451-F451-G451-H451-I451</f>
        <v>-14</v>
      </c>
      <c r="D451" s="75"/>
      <c r="E451" s="75">
        <v>0</v>
      </c>
      <c r="F451" s="75"/>
      <c r="G451" s="75"/>
      <c r="H451" s="75">
        <v>0</v>
      </c>
      <c r="I451" s="76">
        <v>14</v>
      </c>
      <c r="J451" s="2">
        <v>40000</v>
      </c>
      <c r="K451" s="72">
        <f>I451*J451</f>
        <v>560000</v>
      </c>
      <c r="N451" s="2"/>
    </row>
    <row r="452" spans="1:14">
      <c r="A452" s="73" t="s">
        <v>2</v>
      </c>
      <c r="B452" s="74" t="s">
        <v>75</v>
      </c>
      <c r="C452" s="75">
        <f>D452+E452-F452-G452-H452-I452</f>
        <v>-12</v>
      </c>
      <c r="D452" s="75"/>
      <c r="E452" s="75">
        <v>0</v>
      </c>
      <c r="F452" s="75"/>
      <c r="G452" s="75"/>
      <c r="H452" s="75">
        <v>0</v>
      </c>
      <c r="I452" s="76">
        <v>12</v>
      </c>
      <c r="J452" s="2">
        <v>20000</v>
      </c>
      <c r="K452" s="72">
        <f>I452*J452</f>
        <v>240000</v>
      </c>
      <c r="N452" s="2"/>
    </row>
    <row r="453" spans="1:14">
      <c r="A453" s="70" t="s">
        <v>74</v>
      </c>
      <c r="B453" s="70"/>
      <c r="C453" s="71"/>
      <c r="D453" s="71"/>
      <c r="E453" s="71"/>
      <c r="F453" s="71"/>
      <c r="G453" s="71"/>
      <c r="H453" s="71"/>
      <c r="I453" s="70"/>
      <c r="N453" s="2"/>
    </row>
    <row r="454" spans="1:14">
      <c r="A454" s="73" t="s">
        <v>42</v>
      </c>
      <c r="B454" s="74" t="s">
        <v>74</v>
      </c>
      <c r="C454" s="75">
        <f>D454+E454-F454-G454-H454-I454</f>
        <v>-500</v>
      </c>
      <c r="D454" s="75"/>
      <c r="E454" s="75">
        <v>0</v>
      </c>
      <c r="F454" s="75"/>
      <c r="G454" s="75"/>
      <c r="H454" s="75">
        <v>0</v>
      </c>
      <c r="I454" s="76">
        <v>500</v>
      </c>
      <c r="J454" s="2">
        <v>12000</v>
      </c>
      <c r="K454" s="72">
        <f>I454*J454</f>
        <v>6000000</v>
      </c>
      <c r="N454" s="2"/>
    </row>
    <row r="455" spans="1:14">
      <c r="A455" s="73" t="s">
        <v>20</v>
      </c>
      <c r="B455" s="74" t="s">
        <v>74</v>
      </c>
      <c r="C455" s="75">
        <f>D455+E455-F455-G455-H455-I455</f>
        <v>-3</v>
      </c>
      <c r="D455" s="75"/>
      <c r="E455" s="75">
        <v>0</v>
      </c>
      <c r="F455" s="75"/>
      <c r="G455" s="75"/>
      <c r="H455" s="75">
        <v>0</v>
      </c>
      <c r="I455" s="76">
        <v>3</v>
      </c>
      <c r="J455" s="2">
        <v>90000</v>
      </c>
      <c r="K455" s="72">
        <f>I455*J455</f>
        <v>270000</v>
      </c>
      <c r="N455" s="2"/>
    </row>
    <row r="456" spans="1:14">
      <c r="A456" s="73" t="s">
        <v>19</v>
      </c>
      <c r="B456" s="74" t="s">
        <v>74</v>
      </c>
      <c r="C456" s="75">
        <f>D456+E456-F456-G456-H456-I456</f>
        <v>-5</v>
      </c>
      <c r="D456" s="75"/>
      <c r="E456" s="75">
        <v>0</v>
      </c>
      <c r="F456" s="75"/>
      <c r="G456" s="75"/>
      <c r="H456" s="75">
        <v>0</v>
      </c>
      <c r="I456" s="76">
        <v>5</v>
      </c>
      <c r="J456" s="2">
        <v>60000</v>
      </c>
      <c r="K456" s="72">
        <f>I456*J456</f>
        <v>300000</v>
      </c>
      <c r="N456" s="2"/>
    </row>
    <row r="457" spans="1:14">
      <c r="A457" s="73" t="s">
        <v>38</v>
      </c>
      <c r="B457" s="74" t="s">
        <v>74</v>
      </c>
      <c r="C457" s="75">
        <f>D457+E457-F457-G457-H457-I457</f>
        <v>-3</v>
      </c>
      <c r="D457" s="75"/>
      <c r="E457" s="75">
        <v>0</v>
      </c>
      <c r="F457" s="75"/>
      <c r="G457" s="75"/>
      <c r="H457" s="75">
        <v>0</v>
      </c>
      <c r="I457" s="76">
        <v>3</v>
      </c>
      <c r="J457" s="2">
        <v>72500</v>
      </c>
      <c r="K457" s="72">
        <f>I457*J457</f>
        <v>217500</v>
      </c>
      <c r="N457" s="2"/>
    </row>
    <row r="458" spans="1:14">
      <c r="A458" s="73" t="s">
        <v>16</v>
      </c>
      <c r="B458" s="74" t="s">
        <v>74</v>
      </c>
      <c r="C458" s="75">
        <f>D458+E458-F458-G458-H458-I458</f>
        <v>-3</v>
      </c>
      <c r="D458" s="75"/>
      <c r="E458" s="75">
        <v>0</v>
      </c>
      <c r="F458" s="75"/>
      <c r="G458" s="75"/>
      <c r="H458" s="75">
        <v>0</v>
      </c>
      <c r="I458" s="76">
        <v>3</v>
      </c>
      <c r="J458" s="2">
        <v>90000</v>
      </c>
      <c r="K458" s="72">
        <f>I458*J458</f>
        <v>270000</v>
      </c>
      <c r="N458" s="2"/>
    </row>
    <row r="459" spans="1:14">
      <c r="A459" s="70" t="s">
        <v>73</v>
      </c>
      <c r="B459" s="70"/>
      <c r="C459" s="71"/>
      <c r="D459" s="71"/>
      <c r="E459" s="71"/>
      <c r="F459" s="71"/>
      <c r="G459" s="71"/>
      <c r="H459" s="71"/>
      <c r="I459" s="70"/>
      <c r="N459" s="2"/>
    </row>
    <row r="460" spans="1:14">
      <c r="A460" s="73" t="s">
        <v>24</v>
      </c>
      <c r="B460" s="74" t="s">
        <v>73</v>
      </c>
      <c r="C460" s="75">
        <f>D460+E460-F460-G460-H460-I460</f>
        <v>-12</v>
      </c>
      <c r="D460" s="75"/>
      <c r="E460" s="75">
        <v>0</v>
      </c>
      <c r="F460" s="75"/>
      <c r="G460" s="75"/>
      <c r="H460" s="75">
        <v>0</v>
      </c>
      <c r="I460" s="76">
        <v>12</v>
      </c>
      <c r="J460" s="2">
        <v>7</v>
      </c>
      <c r="K460" s="72">
        <f>I460*J460</f>
        <v>84</v>
      </c>
      <c r="N460" s="2"/>
    </row>
    <row r="461" spans="1:14">
      <c r="A461" s="73" t="s">
        <v>19</v>
      </c>
      <c r="B461" s="74" t="s">
        <v>73</v>
      </c>
      <c r="C461" s="75">
        <f>D461+E461-F461-G461-H461-I461</f>
        <v>-10</v>
      </c>
      <c r="D461" s="75"/>
      <c r="E461" s="75">
        <v>0</v>
      </c>
      <c r="F461" s="75"/>
      <c r="G461" s="75"/>
      <c r="H461" s="75">
        <v>0</v>
      </c>
      <c r="I461" s="76">
        <v>10</v>
      </c>
      <c r="J461" s="2">
        <v>60000</v>
      </c>
      <c r="K461" s="72">
        <f>I461*J461</f>
        <v>600000</v>
      </c>
      <c r="N461" s="2"/>
    </row>
    <row r="462" spans="1:14">
      <c r="A462" s="73" t="s">
        <v>18</v>
      </c>
      <c r="B462" s="74" t="s">
        <v>73</v>
      </c>
      <c r="C462" s="75">
        <f>D462+E462-F462-G462-H462-I462</f>
        <v>-10</v>
      </c>
      <c r="D462" s="75"/>
      <c r="E462" s="75">
        <v>0</v>
      </c>
      <c r="F462" s="75"/>
      <c r="G462" s="75"/>
      <c r="H462" s="75">
        <v>0</v>
      </c>
      <c r="I462" s="76">
        <v>10</v>
      </c>
      <c r="J462" s="2">
        <v>42000</v>
      </c>
      <c r="K462" s="72">
        <f>I462*J462</f>
        <v>420000</v>
      </c>
      <c r="N462" s="2"/>
    </row>
    <row r="463" spans="1:14">
      <c r="A463" s="73" t="s">
        <v>16</v>
      </c>
      <c r="B463" s="74" t="s">
        <v>73</v>
      </c>
      <c r="C463" s="75">
        <f>D463+E463-F463-G463-H463-I463</f>
        <v>-10</v>
      </c>
      <c r="D463" s="75"/>
      <c r="E463" s="75">
        <v>0</v>
      </c>
      <c r="F463" s="75"/>
      <c r="G463" s="75"/>
      <c r="H463" s="75">
        <v>0</v>
      </c>
      <c r="I463" s="76">
        <v>10</v>
      </c>
      <c r="J463" s="2">
        <v>90000</v>
      </c>
      <c r="K463" s="72">
        <f>I463*J463</f>
        <v>900000</v>
      </c>
      <c r="N463" s="2"/>
    </row>
    <row r="464" spans="1:14">
      <c r="A464" s="73" t="s">
        <v>15</v>
      </c>
      <c r="B464" s="74" t="s">
        <v>73</v>
      </c>
      <c r="C464" s="75">
        <f>D464+E464-F464-G464-H464-I464</f>
        <v>-150</v>
      </c>
      <c r="D464" s="75"/>
      <c r="E464" s="75">
        <v>0</v>
      </c>
      <c r="F464" s="75"/>
      <c r="G464" s="75"/>
      <c r="H464" s="75">
        <v>0</v>
      </c>
      <c r="I464" s="76">
        <v>150</v>
      </c>
      <c r="J464" s="2">
        <v>15000</v>
      </c>
      <c r="K464" s="72">
        <f>I464*J464</f>
        <v>2250000</v>
      </c>
      <c r="N464" s="2"/>
    </row>
    <row r="465" spans="1:14">
      <c r="A465" s="73" t="s">
        <v>14</v>
      </c>
      <c r="B465" s="74" t="s">
        <v>73</v>
      </c>
      <c r="C465" s="75">
        <f>D465+E465-F465-G465-H465-I465</f>
        <v>-20</v>
      </c>
      <c r="D465" s="75"/>
      <c r="E465" s="75">
        <v>0</v>
      </c>
      <c r="F465" s="75"/>
      <c r="G465" s="75"/>
      <c r="H465" s="75">
        <v>0</v>
      </c>
      <c r="I465" s="76">
        <v>20</v>
      </c>
      <c r="J465" s="2">
        <v>40000</v>
      </c>
      <c r="K465" s="72">
        <f>I465*J465</f>
        <v>800000</v>
      </c>
      <c r="N465" s="2"/>
    </row>
    <row r="466" spans="1:14">
      <c r="A466" s="70" t="s">
        <v>72</v>
      </c>
      <c r="B466" s="70"/>
      <c r="C466" s="71"/>
      <c r="D466" s="71"/>
      <c r="E466" s="71"/>
      <c r="F466" s="71"/>
      <c r="G466" s="71"/>
      <c r="H466" s="71"/>
      <c r="I466" s="70"/>
      <c r="N466" s="2"/>
    </row>
    <row r="467" spans="1:14">
      <c r="A467" s="73" t="s">
        <v>8</v>
      </c>
      <c r="B467" s="74" t="s">
        <v>72</v>
      </c>
      <c r="C467" s="75">
        <f>D467+E467-F467-G467-H467-I467</f>
        <v>0</v>
      </c>
      <c r="D467" s="75"/>
      <c r="E467" s="75">
        <v>0</v>
      </c>
      <c r="F467" s="75"/>
      <c r="G467" s="75"/>
      <c r="H467" s="75">
        <v>0</v>
      </c>
      <c r="I467" s="76">
        <v>0</v>
      </c>
      <c r="J467" s="2">
        <v>250</v>
      </c>
      <c r="K467" s="72">
        <f>I467*J467</f>
        <v>0</v>
      </c>
      <c r="N467" s="2"/>
    </row>
    <row r="468" spans="1:14">
      <c r="A468" s="73" t="s">
        <v>7</v>
      </c>
      <c r="B468" s="74" t="s">
        <v>72</v>
      </c>
      <c r="C468" s="75">
        <f>D468+E468-F468-G468-H468-I468</f>
        <v>0</v>
      </c>
      <c r="D468" s="75"/>
      <c r="E468" s="75">
        <v>0</v>
      </c>
      <c r="F468" s="75"/>
      <c r="G468" s="75"/>
      <c r="H468" s="75">
        <v>0</v>
      </c>
      <c r="I468" s="76">
        <v>0</v>
      </c>
      <c r="J468" s="2">
        <v>11500</v>
      </c>
      <c r="K468" s="72">
        <f>I468*J468</f>
        <v>0</v>
      </c>
      <c r="N468" s="2"/>
    </row>
    <row r="469" spans="1:14">
      <c r="A469" s="73" t="s">
        <v>31</v>
      </c>
      <c r="B469" s="74" t="s">
        <v>72</v>
      </c>
      <c r="C469" s="75">
        <f>D469+E469-F469-G469-H469-I469</f>
        <v>0</v>
      </c>
      <c r="D469" s="75"/>
      <c r="E469" s="75">
        <v>0</v>
      </c>
      <c r="F469" s="75"/>
      <c r="G469" s="75"/>
      <c r="H469" s="75">
        <v>0</v>
      </c>
      <c r="I469" s="76">
        <v>0</v>
      </c>
      <c r="J469" s="2">
        <v>17000</v>
      </c>
      <c r="K469" s="72">
        <f>I469*J469</f>
        <v>0</v>
      </c>
      <c r="N469" s="2"/>
    </row>
    <row r="470" spans="1:14">
      <c r="A470" s="73" t="s">
        <v>3</v>
      </c>
      <c r="B470" s="74" t="s">
        <v>72</v>
      </c>
      <c r="C470" s="75">
        <f>D470+E470-F470-G470-H470-I470</f>
        <v>0</v>
      </c>
      <c r="D470" s="75"/>
      <c r="E470" s="75">
        <v>0</v>
      </c>
      <c r="F470" s="75"/>
      <c r="G470" s="75"/>
      <c r="H470" s="75">
        <v>0</v>
      </c>
      <c r="I470" s="76">
        <v>0</v>
      </c>
      <c r="J470" s="2">
        <v>40000</v>
      </c>
      <c r="K470" s="72">
        <f>I470*J470</f>
        <v>0</v>
      </c>
      <c r="N470" s="2"/>
    </row>
    <row r="471" spans="1:14">
      <c r="A471" s="73" t="s">
        <v>2</v>
      </c>
      <c r="B471" s="74" t="s">
        <v>72</v>
      </c>
      <c r="C471" s="75">
        <f>D471+E471-F471-G471-H471-I471</f>
        <v>0</v>
      </c>
      <c r="D471" s="75"/>
      <c r="E471" s="75">
        <v>0</v>
      </c>
      <c r="F471" s="75"/>
      <c r="G471" s="75"/>
      <c r="H471" s="75">
        <v>0</v>
      </c>
      <c r="I471" s="76">
        <v>0</v>
      </c>
      <c r="J471" s="2">
        <v>20000</v>
      </c>
      <c r="K471" s="72">
        <f>I471*J471</f>
        <v>0</v>
      </c>
      <c r="N471" s="2"/>
    </row>
    <row r="472" spans="1:14">
      <c r="A472" s="70" t="s">
        <v>69</v>
      </c>
      <c r="B472" s="70"/>
      <c r="C472" s="71"/>
      <c r="D472" s="71"/>
      <c r="E472" s="71"/>
      <c r="F472" s="71"/>
      <c r="G472" s="71"/>
      <c r="H472" s="71"/>
      <c r="I472" s="70"/>
      <c r="N472" s="2"/>
    </row>
    <row r="473" spans="1:14">
      <c r="A473" s="73" t="s">
        <v>44</v>
      </c>
      <c r="B473" s="74" t="s">
        <v>69</v>
      </c>
      <c r="C473" s="75">
        <f>D473+E473-F473-G473-H473-I473</f>
        <v>0</v>
      </c>
      <c r="D473" s="75"/>
      <c r="E473" s="75"/>
      <c r="F473" s="75"/>
      <c r="G473" s="75"/>
      <c r="H473" s="75"/>
      <c r="I473" s="76">
        <v>0</v>
      </c>
      <c r="J473" s="2">
        <v>1</v>
      </c>
      <c r="K473" s="72">
        <f>I473*J473</f>
        <v>0</v>
      </c>
      <c r="N473" s="2"/>
    </row>
    <row r="474" spans="1:14">
      <c r="A474" s="73" t="s">
        <v>28</v>
      </c>
      <c r="B474" s="74" t="s">
        <v>69</v>
      </c>
      <c r="C474" s="75">
        <f>D474+E474-F474-G474-H474-I474</f>
        <v>0</v>
      </c>
      <c r="D474" s="75"/>
      <c r="E474" s="75"/>
      <c r="F474" s="75"/>
      <c r="G474" s="75"/>
      <c r="H474" s="75"/>
      <c r="I474" s="76">
        <v>0</v>
      </c>
      <c r="J474" s="2">
        <v>1</v>
      </c>
      <c r="K474" s="72">
        <f>I474*J474</f>
        <v>0</v>
      </c>
      <c r="N474" s="2"/>
    </row>
    <row r="475" spans="1:14">
      <c r="A475" s="73" t="s">
        <v>27</v>
      </c>
      <c r="B475" s="74" t="s">
        <v>69</v>
      </c>
      <c r="C475" s="75">
        <f>D475+E475-F475-G475-H475-I475</f>
        <v>0</v>
      </c>
      <c r="D475" s="75"/>
      <c r="E475" s="75"/>
      <c r="F475" s="75"/>
      <c r="G475" s="75"/>
      <c r="H475" s="75"/>
      <c r="I475" s="76">
        <v>0</v>
      </c>
      <c r="J475" s="2">
        <v>1</v>
      </c>
      <c r="K475" s="72">
        <f>I475*J475</f>
        <v>0</v>
      </c>
      <c r="N475" s="2"/>
    </row>
    <row r="476" spans="1:14">
      <c r="A476" s="73" t="s">
        <v>1</v>
      </c>
      <c r="B476" s="74" t="s">
        <v>69</v>
      </c>
      <c r="C476" s="75">
        <f>D476+E476-F476-G476-H476-I476</f>
        <v>0</v>
      </c>
      <c r="D476" s="75"/>
      <c r="E476" s="75"/>
      <c r="F476" s="75"/>
      <c r="G476" s="75"/>
      <c r="H476" s="75"/>
      <c r="I476" s="76">
        <v>0</v>
      </c>
      <c r="J476" s="2">
        <v>1</v>
      </c>
      <c r="K476" s="72">
        <f>I476*J476</f>
        <v>0</v>
      </c>
      <c r="N476" s="2"/>
    </row>
    <row r="477" spans="1:14">
      <c r="A477" s="73" t="s">
        <v>26</v>
      </c>
      <c r="B477" s="74" t="s">
        <v>69</v>
      </c>
      <c r="C477" s="75">
        <f>D477+E477-F477-G477-H477-I477</f>
        <v>0</v>
      </c>
      <c r="D477" s="75"/>
      <c r="E477" s="75"/>
      <c r="F477" s="75"/>
      <c r="G477" s="75"/>
      <c r="H477" s="75"/>
      <c r="I477" s="76">
        <v>0</v>
      </c>
      <c r="J477" s="2">
        <v>1</v>
      </c>
      <c r="K477" s="72">
        <f>I477*J477</f>
        <v>0</v>
      </c>
      <c r="N477" s="2"/>
    </row>
    <row r="478" spans="1:14">
      <c r="A478" s="73" t="s">
        <v>25</v>
      </c>
      <c r="B478" s="74" t="s">
        <v>69</v>
      </c>
      <c r="C478" s="75">
        <f>D478+E478-F478-G478-H478-I478</f>
        <v>0</v>
      </c>
      <c r="D478" s="75"/>
      <c r="E478" s="75"/>
      <c r="F478" s="75"/>
      <c r="G478" s="75"/>
      <c r="H478" s="75"/>
      <c r="I478" s="76">
        <v>0</v>
      </c>
      <c r="J478" s="2">
        <v>1</v>
      </c>
      <c r="K478" s="72">
        <f>I478*J478</f>
        <v>0</v>
      </c>
      <c r="N478" s="2"/>
    </row>
    <row r="479" spans="1:14">
      <c r="A479" s="73" t="s">
        <v>24</v>
      </c>
      <c r="B479" s="74" t="s">
        <v>69</v>
      </c>
      <c r="C479" s="75">
        <f>D479+E479-F479-G479-H479-I479</f>
        <v>-14</v>
      </c>
      <c r="D479" s="75"/>
      <c r="E479" s="75"/>
      <c r="F479" s="75"/>
      <c r="G479" s="75"/>
      <c r="H479" s="75"/>
      <c r="I479" s="76">
        <v>14</v>
      </c>
      <c r="J479" s="2">
        <v>7</v>
      </c>
      <c r="K479" s="72">
        <f>I479*J479</f>
        <v>98</v>
      </c>
      <c r="N479" s="2"/>
    </row>
    <row r="480" spans="1:14">
      <c r="A480" s="73" t="s">
        <v>43</v>
      </c>
      <c r="B480" s="74" t="s">
        <v>69</v>
      </c>
      <c r="C480" s="75">
        <f>D480+E480-F480-G480-H480-I480</f>
        <v>-25</v>
      </c>
      <c r="D480" s="75"/>
      <c r="E480" s="75"/>
      <c r="F480" s="75"/>
      <c r="G480" s="75"/>
      <c r="H480" s="75"/>
      <c r="I480" s="76">
        <v>25</v>
      </c>
      <c r="J480" s="2">
        <v>2000</v>
      </c>
      <c r="K480" s="72">
        <f>I480*J480</f>
        <v>50000</v>
      </c>
      <c r="N480" s="2"/>
    </row>
    <row r="481" spans="1:14">
      <c r="A481" s="73" t="s">
        <v>42</v>
      </c>
      <c r="B481" s="74" t="s">
        <v>69</v>
      </c>
      <c r="C481" s="75">
        <f>D481+E481-F481-G481-H481-I481</f>
        <v>-80</v>
      </c>
      <c r="D481" s="75"/>
      <c r="E481" s="75"/>
      <c r="F481" s="75"/>
      <c r="G481" s="75"/>
      <c r="H481" s="75"/>
      <c r="I481" s="76">
        <v>80</v>
      </c>
      <c r="J481" s="2">
        <v>12000</v>
      </c>
      <c r="K481" s="72">
        <f>I481*J481</f>
        <v>960000</v>
      </c>
      <c r="N481" s="2"/>
    </row>
    <row r="482" spans="1:14">
      <c r="A482" s="73" t="s">
        <v>59</v>
      </c>
      <c r="B482" s="74" t="s">
        <v>69</v>
      </c>
      <c r="C482" s="75">
        <f>D482+E482-F482-G482-H482-I482</f>
        <v>0</v>
      </c>
      <c r="D482" s="75"/>
      <c r="E482" s="75"/>
      <c r="F482" s="75"/>
      <c r="G482" s="75"/>
      <c r="H482" s="75"/>
      <c r="I482" s="76">
        <v>0</v>
      </c>
      <c r="J482" s="2">
        <v>25000</v>
      </c>
      <c r="K482" s="72">
        <f>I482*J482</f>
        <v>0</v>
      </c>
      <c r="N482" s="2"/>
    </row>
    <row r="483" spans="1:14">
      <c r="A483" s="73" t="s">
        <v>23</v>
      </c>
      <c r="B483" s="74" t="s">
        <v>69</v>
      </c>
      <c r="C483" s="75">
        <f>D483+E483-F483-G483-H483-I483</f>
        <v>0</v>
      </c>
      <c r="D483" s="75"/>
      <c r="E483" s="75"/>
      <c r="F483" s="75"/>
      <c r="G483" s="75"/>
      <c r="H483" s="75"/>
      <c r="I483" s="76">
        <v>0</v>
      </c>
      <c r="J483" s="2">
        <v>28500</v>
      </c>
      <c r="K483" s="72">
        <f>I483*J483</f>
        <v>0</v>
      </c>
      <c r="N483" s="2"/>
    </row>
    <row r="484" spans="1:14">
      <c r="A484" s="73" t="s">
        <v>22</v>
      </c>
      <c r="B484" s="74" t="s">
        <v>69</v>
      </c>
      <c r="C484" s="75">
        <f>D484+E484-F484-G484-H484-I484</f>
        <v>-7</v>
      </c>
      <c r="D484" s="75"/>
      <c r="E484" s="75"/>
      <c r="F484" s="75"/>
      <c r="G484" s="75"/>
      <c r="H484" s="75"/>
      <c r="I484" s="76">
        <v>7</v>
      </c>
      <c r="J484" s="2">
        <v>55000</v>
      </c>
      <c r="K484" s="72">
        <f>I484*J484</f>
        <v>385000</v>
      </c>
      <c r="N484" s="2"/>
    </row>
    <row r="485" spans="1:14">
      <c r="A485" s="73" t="s">
        <v>21</v>
      </c>
      <c r="B485" s="74" t="s">
        <v>69</v>
      </c>
      <c r="C485" s="75">
        <f>D485+E485-F485-G485-H485-I485</f>
        <v>-10</v>
      </c>
      <c r="D485" s="75"/>
      <c r="E485" s="75"/>
      <c r="F485" s="75"/>
      <c r="G485" s="75"/>
      <c r="H485" s="75"/>
      <c r="I485" s="76">
        <v>10</v>
      </c>
      <c r="J485" s="2">
        <v>80000</v>
      </c>
      <c r="K485" s="72">
        <f>I485*J485</f>
        <v>800000</v>
      </c>
      <c r="N485" s="2"/>
    </row>
    <row r="486" spans="1:14">
      <c r="A486" s="73" t="s">
        <v>20</v>
      </c>
      <c r="B486" s="74" t="s">
        <v>69</v>
      </c>
      <c r="C486" s="75">
        <f>D486+E486-F486-G486-H486-I486</f>
        <v>-20</v>
      </c>
      <c r="D486" s="75"/>
      <c r="E486" s="75"/>
      <c r="F486" s="75"/>
      <c r="G486" s="75"/>
      <c r="H486" s="75"/>
      <c r="I486" s="76">
        <v>20</v>
      </c>
      <c r="J486" s="2">
        <v>90000</v>
      </c>
      <c r="K486" s="72">
        <f>I486*J486</f>
        <v>1800000</v>
      </c>
      <c r="N486" s="2"/>
    </row>
    <row r="487" spans="1:14">
      <c r="A487" s="73" t="s">
        <v>19</v>
      </c>
      <c r="B487" s="74" t="s">
        <v>69</v>
      </c>
      <c r="C487" s="75">
        <f>D487+E487-F487-G487-H487-I487</f>
        <v>-16</v>
      </c>
      <c r="D487" s="75"/>
      <c r="E487" s="75"/>
      <c r="F487" s="75"/>
      <c r="G487" s="75"/>
      <c r="H487" s="75"/>
      <c r="I487" s="76">
        <v>16</v>
      </c>
      <c r="J487" s="2">
        <v>60000</v>
      </c>
      <c r="K487" s="72">
        <f>I487*J487</f>
        <v>960000</v>
      </c>
      <c r="N487" s="2"/>
    </row>
    <row r="488" spans="1:14">
      <c r="A488" s="73" t="s">
        <v>18</v>
      </c>
      <c r="B488" s="74" t="s">
        <v>69</v>
      </c>
      <c r="C488" s="75">
        <f>D488+E488-F488-G488-H488-I488</f>
        <v>-26</v>
      </c>
      <c r="D488" s="75"/>
      <c r="E488" s="75"/>
      <c r="F488" s="75"/>
      <c r="G488" s="75"/>
      <c r="H488" s="75"/>
      <c r="I488" s="76">
        <v>26</v>
      </c>
      <c r="J488" s="2">
        <v>42000</v>
      </c>
      <c r="K488" s="72">
        <f>I488*J488</f>
        <v>1092000</v>
      </c>
      <c r="N488" s="2"/>
    </row>
    <row r="489" spans="1:14">
      <c r="A489" s="73" t="s">
        <v>41</v>
      </c>
      <c r="B489" s="74" t="s">
        <v>69</v>
      </c>
      <c r="C489" s="75">
        <f>D489+E489-F489-G489-H489-I489</f>
        <v>-996</v>
      </c>
      <c r="D489" s="75"/>
      <c r="E489" s="75"/>
      <c r="F489" s="75"/>
      <c r="G489" s="75"/>
      <c r="H489" s="75"/>
      <c r="I489" s="76">
        <v>996</v>
      </c>
      <c r="J489" s="2">
        <v>12000</v>
      </c>
      <c r="K489" s="72">
        <f>I489*J489</f>
        <v>11952000</v>
      </c>
      <c r="N489" s="2"/>
    </row>
    <row r="490" spans="1:14">
      <c r="A490" s="73" t="s">
        <v>58</v>
      </c>
      <c r="B490" s="74" t="s">
        <v>69</v>
      </c>
      <c r="C490" s="75">
        <f>D490+E490-F490-G490-H490-I490</f>
        <v>0</v>
      </c>
      <c r="D490" s="75"/>
      <c r="E490" s="75"/>
      <c r="F490" s="75"/>
      <c r="G490" s="75"/>
      <c r="H490" s="75"/>
      <c r="I490" s="76">
        <v>0</v>
      </c>
      <c r="J490" s="2">
        <v>16800</v>
      </c>
      <c r="K490" s="72">
        <f>I490*J490</f>
        <v>0</v>
      </c>
      <c r="N490" s="2"/>
    </row>
    <row r="491" spans="1:14">
      <c r="A491" s="73" t="s">
        <v>40</v>
      </c>
      <c r="B491" s="74" t="s">
        <v>69</v>
      </c>
      <c r="C491" s="75">
        <f>D491+E491-F491-G491-H491-I491</f>
        <v>-100</v>
      </c>
      <c r="D491" s="75"/>
      <c r="E491" s="75"/>
      <c r="F491" s="75"/>
      <c r="G491" s="75"/>
      <c r="H491" s="75"/>
      <c r="I491" s="76">
        <v>100</v>
      </c>
      <c r="J491" s="2">
        <v>16800</v>
      </c>
      <c r="K491" s="72">
        <f>I491*J491</f>
        <v>1680000</v>
      </c>
      <c r="N491" s="2"/>
    </row>
    <row r="492" spans="1:14">
      <c r="A492" s="73" t="s">
        <v>57</v>
      </c>
      <c r="B492" s="74" t="s">
        <v>69</v>
      </c>
      <c r="C492" s="75">
        <f>D492+E492-F492-G492-H492-I492</f>
        <v>0</v>
      </c>
      <c r="D492" s="75"/>
      <c r="E492" s="75"/>
      <c r="F492" s="75"/>
      <c r="G492" s="75"/>
      <c r="H492" s="75"/>
      <c r="I492" s="76">
        <v>0</v>
      </c>
      <c r="J492" s="2">
        <v>15000</v>
      </c>
      <c r="K492" s="72">
        <f>I492*J492</f>
        <v>0</v>
      </c>
      <c r="N492" s="2"/>
    </row>
    <row r="493" spans="1:14">
      <c r="A493" s="73" t="s">
        <v>56</v>
      </c>
      <c r="B493" s="74" t="s">
        <v>69</v>
      </c>
      <c r="C493" s="75">
        <f>D493+E493-F493-G493-H493-I493</f>
        <v>0</v>
      </c>
      <c r="D493" s="75"/>
      <c r="E493" s="75"/>
      <c r="F493" s="75"/>
      <c r="G493" s="75"/>
      <c r="H493" s="75"/>
      <c r="I493" s="76">
        <v>0</v>
      </c>
      <c r="J493" s="2">
        <v>25000</v>
      </c>
      <c r="K493" s="72">
        <f>I493*J493</f>
        <v>0</v>
      </c>
      <c r="N493" s="2"/>
    </row>
    <row r="494" spans="1:14">
      <c r="A494" s="73" t="s">
        <v>17</v>
      </c>
      <c r="B494" s="74" t="s">
        <v>69</v>
      </c>
      <c r="C494" s="75">
        <f>D494+E494-F494-G494-H494-I494</f>
        <v>-380</v>
      </c>
      <c r="D494" s="75"/>
      <c r="E494" s="75"/>
      <c r="F494" s="75"/>
      <c r="G494" s="75"/>
      <c r="H494" s="75"/>
      <c r="I494" s="76">
        <v>380</v>
      </c>
      <c r="J494" s="2">
        <v>6000</v>
      </c>
      <c r="K494" s="72">
        <f>I494*J494</f>
        <v>2280000</v>
      </c>
      <c r="N494" s="2"/>
    </row>
    <row r="495" spans="1:14">
      <c r="A495" s="73" t="s">
        <v>39</v>
      </c>
      <c r="B495" s="74" t="s">
        <v>69</v>
      </c>
      <c r="C495" s="75">
        <f>D495+E495-F495-G495-H495-I495</f>
        <v>-1000</v>
      </c>
      <c r="D495" s="75"/>
      <c r="E495" s="75"/>
      <c r="F495" s="75"/>
      <c r="G495" s="75"/>
      <c r="H495" s="75"/>
      <c r="I495" s="76">
        <v>1000</v>
      </c>
      <c r="J495" s="2">
        <v>2000</v>
      </c>
      <c r="K495" s="72">
        <f>I495*J495</f>
        <v>2000000</v>
      </c>
      <c r="N495" s="2"/>
    </row>
    <row r="496" spans="1:14">
      <c r="A496" s="73" t="s">
        <v>55</v>
      </c>
      <c r="B496" s="74" t="s">
        <v>69</v>
      </c>
      <c r="C496" s="75">
        <f>D496+E496-F496-G496-H496-I496</f>
        <v>0</v>
      </c>
      <c r="D496" s="75"/>
      <c r="E496" s="75"/>
      <c r="F496" s="75"/>
      <c r="G496" s="75"/>
      <c r="H496" s="75"/>
      <c r="I496" s="76">
        <v>0</v>
      </c>
      <c r="J496" s="2">
        <v>12000</v>
      </c>
      <c r="K496" s="72">
        <f>I496*J496</f>
        <v>0</v>
      </c>
      <c r="N496" s="2"/>
    </row>
    <row r="497" spans="1:14">
      <c r="A497" s="73" t="s">
        <v>54</v>
      </c>
      <c r="B497" s="74" t="s">
        <v>69</v>
      </c>
      <c r="C497" s="75">
        <f>D497+E497-F497-G497-H497-I497</f>
        <v>0</v>
      </c>
      <c r="D497" s="75"/>
      <c r="E497" s="75"/>
      <c r="F497" s="75"/>
      <c r="G497" s="75"/>
      <c r="H497" s="75"/>
      <c r="I497" s="76">
        <v>0</v>
      </c>
      <c r="J497" s="2">
        <v>15000</v>
      </c>
      <c r="K497" s="72">
        <f>I497*J497</f>
        <v>0</v>
      </c>
      <c r="N497" s="2"/>
    </row>
    <row r="498" spans="1:14">
      <c r="A498" s="73" t="s">
        <v>38</v>
      </c>
      <c r="B498" s="74" t="s">
        <v>69</v>
      </c>
      <c r="C498" s="75">
        <f>D498+E498-F498-G498-H498-I498</f>
        <v>-280</v>
      </c>
      <c r="D498" s="75"/>
      <c r="E498" s="75"/>
      <c r="F498" s="75"/>
      <c r="G498" s="75"/>
      <c r="H498" s="75">
        <v>80</v>
      </c>
      <c r="I498" s="76">
        <v>200</v>
      </c>
      <c r="J498" s="2">
        <v>72500</v>
      </c>
      <c r="K498" s="72">
        <f>I498*J498</f>
        <v>14500000</v>
      </c>
      <c r="N498" s="2"/>
    </row>
    <row r="499" spans="1:14">
      <c r="A499" s="73" t="s">
        <v>16</v>
      </c>
      <c r="B499" s="74" t="s">
        <v>69</v>
      </c>
      <c r="C499" s="75">
        <f>D499+E499-F499-G499-H499-I499</f>
        <v>-330</v>
      </c>
      <c r="D499" s="75"/>
      <c r="E499" s="75"/>
      <c r="F499" s="75"/>
      <c r="G499" s="75"/>
      <c r="H499" s="75">
        <v>80</v>
      </c>
      <c r="I499" s="76">
        <v>250</v>
      </c>
      <c r="J499" s="2">
        <v>90000</v>
      </c>
      <c r="K499" s="72">
        <f>I499*J499</f>
        <v>22500000</v>
      </c>
      <c r="N499" s="2"/>
    </row>
    <row r="500" spans="1:14">
      <c r="A500" s="73" t="s">
        <v>53</v>
      </c>
      <c r="B500" s="74" t="s">
        <v>69</v>
      </c>
      <c r="C500" s="75">
        <f>D500+E500-F500-G500-H500-I500</f>
        <v>0</v>
      </c>
      <c r="D500" s="75"/>
      <c r="E500" s="75"/>
      <c r="F500" s="75"/>
      <c r="G500" s="75"/>
      <c r="H500" s="75"/>
      <c r="I500" s="76">
        <v>0</v>
      </c>
      <c r="J500" s="2">
        <v>65000</v>
      </c>
      <c r="K500" s="72">
        <f>I500*J500</f>
        <v>0</v>
      </c>
      <c r="N500" s="2"/>
    </row>
    <row r="501" spans="1:14">
      <c r="A501" s="73" t="s">
        <v>52</v>
      </c>
      <c r="B501" s="74" t="s">
        <v>69</v>
      </c>
      <c r="C501" s="75">
        <f>D501+E501-F501-G501-H501-I501</f>
        <v>0</v>
      </c>
      <c r="D501" s="75"/>
      <c r="E501" s="75"/>
      <c r="F501" s="75"/>
      <c r="G501" s="75"/>
      <c r="H501" s="75"/>
      <c r="I501" s="76">
        <v>0</v>
      </c>
      <c r="J501" s="2">
        <v>200000</v>
      </c>
      <c r="K501" s="72">
        <f>I501*J501</f>
        <v>0</v>
      </c>
      <c r="N501" s="2"/>
    </row>
    <row r="502" spans="1:14">
      <c r="A502" s="73" t="s">
        <v>37</v>
      </c>
      <c r="B502" s="74" t="s">
        <v>69</v>
      </c>
      <c r="C502" s="75">
        <f>D502+E502-F502-G502-H502-I502</f>
        <v>-992</v>
      </c>
      <c r="D502" s="75"/>
      <c r="E502" s="75"/>
      <c r="F502" s="75"/>
      <c r="G502" s="75"/>
      <c r="H502" s="75"/>
      <c r="I502" s="76">
        <v>992</v>
      </c>
      <c r="J502" s="2">
        <v>2000</v>
      </c>
      <c r="K502" s="72">
        <f>I502*J502</f>
        <v>1984000</v>
      </c>
      <c r="N502" s="2"/>
    </row>
    <row r="503" spans="1:14">
      <c r="A503" s="73" t="s">
        <v>15</v>
      </c>
      <c r="B503" s="74" t="s">
        <v>69</v>
      </c>
      <c r="C503" s="75">
        <f>D503+E503-F503-G503-H503-I503</f>
        <v>-480</v>
      </c>
      <c r="D503" s="75"/>
      <c r="E503" s="75"/>
      <c r="F503" s="75"/>
      <c r="G503" s="75"/>
      <c r="H503" s="75">
        <v>31</v>
      </c>
      <c r="I503" s="76">
        <v>449</v>
      </c>
      <c r="J503" s="2">
        <v>15000</v>
      </c>
      <c r="K503" s="72">
        <f>I503*J503</f>
        <v>6735000</v>
      </c>
      <c r="N503" s="2"/>
    </row>
    <row r="504" spans="1:14">
      <c r="A504" s="73" t="s">
        <v>14</v>
      </c>
      <c r="B504" s="74" t="s">
        <v>69</v>
      </c>
      <c r="C504" s="75">
        <f>D504+E504-F504-G504-H504-I504</f>
        <v>-137</v>
      </c>
      <c r="D504" s="75"/>
      <c r="E504" s="75"/>
      <c r="F504" s="75"/>
      <c r="G504" s="75"/>
      <c r="H504" s="75"/>
      <c r="I504" s="76">
        <v>137</v>
      </c>
      <c r="J504" s="2">
        <v>40000</v>
      </c>
      <c r="K504" s="72">
        <f>I504*J504</f>
        <v>5480000</v>
      </c>
      <c r="N504" s="2"/>
    </row>
    <row r="505" spans="1:14">
      <c r="A505" s="73" t="s">
        <v>13</v>
      </c>
      <c r="B505" s="74" t="s">
        <v>69</v>
      </c>
      <c r="C505" s="75">
        <f>D505+E505-F505-G505-H505-I505</f>
        <v>0</v>
      </c>
      <c r="D505" s="75"/>
      <c r="E505" s="75"/>
      <c r="F505" s="75"/>
      <c r="G505" s="75"/>
      <c r="H505" s="75"/>
      <c r="I505" s="76">
        <v>0</v>
      </c>
      <c r="J505" s="2">
        <v>11500</v>
      </c>
      <c r="K505" s="72">
        <f>I505*J505</f>
        <v>0</v>
      </c>
      <c r="N505" s="2"/>
    </row>
    <row r="506" spans="1:14">
      <c r="A506" s="73" t="s">
        <v>12</v>
      </c>
      <c r="B506" s="74" t="s">
        <v>69</v>
      </c>
      <c r="C506" s="75">
        <f>D506+E506-F506-G506-H506-I506</f>
        <v>0</v>
      </c>
      <c r="D506" s="75"/>
      <c r="E506" s="75"/>
      <c r="F506" s="75"/>
      <c r="G506" s="75"/>
      <c r="H506" s="75"/>
      <c r="I506" s="76">
        <v>0</v>
      </c>
      <c r="J506" s="2">
        <v>8500</v>
      </c>
      <c r="K506" s="72">
        <f>I506*J506</f>
        <v>0</v>
      </c>
      <c r="N506" s="2"/>
    </row>
    <row r="507" spans="1:14">
      <c r="A507" s="73" t="s">
        <v>36</v>
      </c>
      <c r="B507" s="74" t="s">
        <v>69</v>
      </c>
      <c r="C507" s="75">
        <f>D507+E507-F507-G507-H507-I507</f>
        <v>-16</v>
      </c>
      <c r="D507" s="75"/>
      <c r="E507" s="75"/>
      <c r="F507" s="75"/>
      <c r="G507" s="75"/>
      <c r="H507" s="75"/>
      <c r="I507" s="76">
        <v>16</v>
      </c>
      <c r="J507" s="2">
        <v>100000</v>
      </c>
      <c r="K507" s="72">
        <f>I507*J507</f>
        <v>1600000</v>
      </c>
      <c r="N507" s="2"/>
    </row>
    <row r="508" spans="1:14">
      <c r="A508" s="73" t="s">
        <v>35</v>
      </c>
      <c r="B508" s="74" t="s">
        <v>69</v>
      </c>
      <c r="C508" s="75">
        <f>D508+E508-F508-G508-H508-I508</f>
        <v>-30</v>
      </c>
      <c r="D508" s="75"/>
      <c r="E508" s="75"/>
      <c r="F508" s="75"/>
      <c r="G508" s="75"/>
      <c r="H508" s="75"/>
      <c r="I508" s="76">
        <v>30</v>
      </c>
      <c r="J508" s="2">
        <v>12000</v>
      </c>
      <c r="K508" s="72">
        <f>I508*J508</f>
        <v>360000</v>
      </c>
      <c r="N508" s="2"/>
    </row>
    <row r="509" spans="1:14">
      <c r="A509" s="73" t="s">
        <v>71</v>
      </c>
      <c r="B509" s="74" t="s">
        <v>69</v>
      </c>
      <c r="C509" s="75">
        <f>D509+E509-F509-G509-H509-I509</f>
        <v>-50</v>
      </c>
      <c r="D509" s="75"/>
      <c r="E509" s="75"/>
      <c r="F509" s="75"/>
      <c r="G509" s="75"/>
      <c r="H509" s="75"/>
      <c r="I509" s="76">
        <v>50</v>
      </c>
      <c r="J509" s="2">
        <v>29500</v>
      </c>
      <c r="K509" s="72">
        <f>I509*J509</f>
        <v>1475000</v>
      </c>
      <c r="N509" s="2"/>
    </row>
    <row r="510" spans="1:14">
      <c r="A510" s="73" t="s">
        <v>11</v>
      </c>
      <c r="B510" s="74" t="s">
        <v>69</v>
      </c>
      <c r="C510" s="75">
        <f>D510+E510-F510-G510-H510-I510</f>
        <v>-9</v>
      </c>
      <c r="D510" s="75"/>
      <c r="E510" s="75"/>
      <c r="F510" s="75"/>
      <c r="G510" s="75"/>
      <c r="H510" s="75"/>
      <c r="I510" s="76">
        <v>9</v>
      </c>
      <c r="J510" s="2">
        <v>25000</v>
      </c>
      <c r="K510" s="72">
        <f>I510*J510</f>
        <v>225000</v>
      </c>
      <c r="N510" s="2"/>
    </row>
    <row r="511" spans="1:14">
      <c r="A511" s="73" t="s">
        <v>70</v>
      </c>
      <c r="B511" s="74" t="s">
        <v>69</v>
      </c>
      <c r="C511" s="75">
        <f>D511+E511-F511-G511-H511-I511</f>
        <v>-50</v>
      </c>
      <c r="D511" s="75"/>
      <c r="E511" s="75"/>
      <c r="F511" s="75"/>
      <c r="G511" s="75"/>
      <c r="H511" s="75"/>
      <c r="I511" s="76">
        <v>50</v>
      </c>
      <c r="J511" s="2">
        <v>59000</v>
      </c>
      <c r="K511" s="72">
        <f>I511*J511</f>
        <v>2950000</v>
      </c>
      <c r="N511" s="2"/>
    </row>
    <row r="512" spans="1:14">
      <c r="A512" s="73" t="s">
        <v>34</v>
      </c>
      <c r="B512" s="74" t="s">
        <v>69</v>
      </c>
      <c r="C512" s="75">
        <f>D512+E512-F512-G512-H512-I512</f>
        <v>-60</v>
      </c>
      <c r="D512" s="75"/>
      <c r="E512" s="75"/>
      <c r="F512" s="75"/>
      <c r="G512" s="75"/>
      <c r="H512" s="75"/>
      <c r="I512" s="76">
        <v>60</v>
      </c>
      <c r="J512" s="2">
        <v>55000</v>
      </c>
      <c r="K512" s="72">
        <f>I512*J512</f>
        <v>3300000</v>
      </c>
      <c r="N512" s="2"/>
    </row>
    <row r="513" spans="1:14">
      <c r="A513" s="73" t="s">
        <v>10</v>
      </c>
      <c r="B513" s="74" t="s">
        <v>69</v>
      </c>
      <c r="C513" s="75">
        <f>D513+E513-F513-G513-H513-I513</f>
        <v>-20</v>
      </c>
      <c r="D513" s="75"/>
      <c r="E513" s="75"/>
      <c r="F513" s="75"/>
      <c r="G513" s="75"/>
      <c r="H513" s="75"/>
      <c r="I513" s="76">
        <v>20</v>
      </c>
      <c r="J513" s="2">
        <v>80000</v>
      </c>
      <c r="K513" s="72">
        <f>I513*J513</f>
        <v>1600000</v>
      </c>
      <c r="N513" s="2"/>
    </row>
    <row r="514" spans="1:14">
      <c r="A514" s="73" t="s">
        <v>33</v>
      </c>
      <c r="B514" s="74" t="s">
        <v>69</v>
      </c>
      <c r="C514" s="75">
        <f>D514+E514-F514-G514-H514-I514</f>
        <v>-9991</v>
      </c>
      <c r="D514" s="75"/>
      <c r="E514" s="75"/>
      <c r="F514" s="75"/>
      <c r="G514" s="75"/>
      <c r="H514" s="75"/>
      <c r="I514" s="76">
        <v>9991</v>
      </c>
      <c r="J514" s="2">
        <v>7750</v>
      </c>
      <c r="K514" s="72">
        <f>I514*J514</f>
        <v>77430250</v>
      </c>
      <c r="N514" s="2"/>
    </row>
    <row r="515" spans="1:14">
      <c r="A515" s="73" t="s">
        <v>32</v>
      </c>
      <c r="B515" s="74" t="s">
        <v>69</v>
      </c>
      <c r="C515" s="75">
        <f>D515+E515-F515-G515-H515-I515</f>
        <v>-16</v>
      </c>
      <c r="D515" s="75"/>
      <c r="E515" s="75"/>
      <c r="F515" s="75"/>
      <c r="G515" s="75"/>
      <c r="H515" s="75"/>
      <c r="I515" s="76">
        <v>16</v>
      </c>
      <c r="J515" s="2">
        <v>90000</v>
      </c>
      <c r="K515" s="72">
        <f>I515*J515</f>
        <v>1440000</v>
      </c>
      <c r="N515" s="2"/>
    </row>
    <row r="516" spans="1:14">
      <c r="A516" s="73" t="s">
        <v>9</v>
      </c>
      <c r="B516" s="74" t="s">
        <v>69</v>
      </c>
      <c r="C516" s="75">
        <f>D516+E516-F516-G516-H516-I516</f>
        <v>-130</v>
      </c>
      <c r="D516" s="75"/>
      <c r="E516" s="75"/>
      <c r="F516" s="75"/>
      <c r="G516" s="75"/>
      <c r="H516" s="75"/>
      <c r="I516" s="76">
        <v>130</v>
      </c>
      <c r="J516" s="2">
        <v>11550</v>
      </c>
      <c r="K516" s="72">
        <f>I516*J516</f>
        <v>1501500</v>
      </c>
      <c r="N516" s="2"/>
    </row>
    <row r="517" spans="1:14">
      <c r="A517" s="73" t="s">
        <v>8</v>
      </c>
      <c r="B517" s="74" t="s">
        <v>69</v>
      </c>
      <c r="C517" s="75">
        <f>D517+E517-F517-G517-H517-I517</f>
        <v>-200</v>
      </c>
      <c r="D517" s="75"/>
      <c r="E517" s="75"/>
      <c r="F517" s="75"/>
      <c r="G517" s="75"/>
      <c r="H517" s="75"/>
      <c r="I517" s="76">
        <v>200</v>
      </c>
      <c r="J517" s="2">
        <v>250</v>
      </c>
      <c r="K517" s="72">
        <f>I517*J517</f>
        <v>50000</v>
      </c>
      <c r="N517" s="2"/>
    </row>
    <row r="518" spans="1:14">
      <c r="A518" s="73" t="s">
        <v>51</v>
      </c>
      <c r="B518" s="74" t="s">
        <v>69</v>
      </c>
      <c r="C518" s="75">
        <f>D518+E518-F518-G518-H518-I518</f>
        <v>0</v>
      </c>
      <c r="D518" s="75"/>
      <c r="E518" s="75"/>
      <c r="F518" s="75"/>
      <c r="G518" s="75"/>
      <c r="H518" s="75"/>
      <c r="I518" s="76">
        <v>0</v>
      </c>
      <c r="J518" s="2">
        <v>30000</v>
      </c>
      <c r="K518" s="72">
        <f>I518*J518</f>
        <v>0</v>
      </c>
      <c r="N518" s="2"/>
    </row>
    <row r="519" spans="1:14">
      <c r="A519" s="73" t="s">
        <v>50</v>
      </c>
      <c r="B519" s="74" t="s">
        <v>69</v>
      </c>
      <c r="C519" s="75">
        <f>D519+E519-F519-G519-H519-I519</f>
        <v>0</v>
      </c>
      <c r="D519" s="75"/>
      <c r="E519" s="75"/>
      <c r="F519" s="75"/>
      <c r="G519" s="75"/>
      <c r="H519" s="75"/>
      <c r="I519" s="76">
        <v>0</v>
      </c>
      <c r="J519" s="2">
        <v>70000</v>
      </c>
      <c r="K519" s="72">
        <f>I519*J519</f>
        <v>0</v>
      </c>
      <c r="N519" s="2"/>
    </row>
    <row r="520" spans="1:14">
      <c r="A520" s="73" t="s">
        <v>7</v>
      </c>
      <c r="B520" s="74" t="s">
        <v>69</v>
      </c>
      <c r="C520" s="75">
        <f>D520+E520-F520-G520-H520-I520</f>
        <v>-400</v>
      </c>
      <c r="D520" s="75"/>
      <c r="E520" s="75"/>
      <c r="F520" s="75"/>
      <c r="G520" s="75"/>
      <c r="H520" s="75"/>
      <c r="I520" s="76">
        <v>400</v>
      </c>
      <c r="J520" s="2">
        <v>11500</v>
      </c>
      <c r="K520" s="72">
        <f>I520*J520</f>
        <v>4600000</v>
      </c>
      <c r="N520" s="2"/>
    </row>
    <row r="521" spans="1:14">
      <c r="A521" s="73" t="s">
        <v>49</v>
      </c>
      <c r="B521" s="74" t="s">
        <v>69</v>
      </c>
      <c r="C521" s="75">
        <f>D521+E521-F521-G521-H521-I521</f>
        <v>0</v>
      </c>
      <c r="D521" s="75"/>
      <c r="E521" s="75"/>
      <c r="F521" s="75"/>
      <c r="G521" s="75"/>
      <c r="H521" s="75"/>
      <c r="I521" s="76">
        <v>0</v>
      </c>
      <c r="J521" s="2">
        <v>20000</v>
      </c>
      <c r="K521" s="72">
        <f>I521*J521</f>
        <v>0</v>
      </c>
      <c r="N521" s="2"/>
    </row>
    <row r="522" spans="1:14">
      <c r="A522" s="73" t="s">
        <v>6</v>
      </c>
      <c r="B522" s="74" t="s">
        <v>69</v>
      </c>
      <c r="C522" s="75">
        <f>D522+E522-F522-G522-H522-I522</f>
        <v>-30</v>
      </c>
      <c r="D522" s="75"/>
      <c r="E522" s="75"/>
      <c r="F522" s="75"/>
      <c r="G522" s="75"/>
      <c r="H522" s="75"/>
      <c r="I522" s="76">
        <v>30</v>
      </c>
      <c r="J522" s="2">
        <v>6000</v>
      </c>
      <c r="K522" s="72">
        <f>I522*J522</f>
        <v>180000</v>
      </c>
      <c r="N522" s="2"/>
    </row>
    <row r="523" spans="1:14">
      <c r="A523" s="73" t="s">
        <v>5</v>
      </c>
      <c r="B523" s="74" t="s">
        <v>69</v>
      </c>
      <c r="C523" s="75">
        <f>D523+E523-F523-G523-H523-I523</f>
        <v>-700</v>
      </c>
      <c r="D523" s="75"/>
      <c r="E523" s="75"/>
      <c r="F523" s="75"/>
      <c r="G523" s="75"/>
      <c r="H523" s="75">
        <v>100</v>
      </c>
      <c r="I523" s="76">
        <v>600</v>
      </c>
      <c r="J523" s="2">
        <v>72500</v>
      </c>
      <c r="K523" s="72">
        <f>I523*J523</f>
        <v>43500000</v>
      </c>
      <c r="N523" s="2"/>
    </row>
    <row r="524" spans="1:14">
      <c r="A524" s="73" t="s">
        <v>4</v>
      </c>
      <c r="B524" s="74" t="s">
        <v>69</v>
      </c>
      <c r="C524" s="75">
        <f>D524+E524-F524-G524-H524-I524</f>
        <v>-850</v>
      </c>
      <c r="D524" s="75"/>
      <c r="E524" s="75"/>
      <c r="F524" s="75"/>
      <c r="G524" s="75"/>
      <c r="H524" s="75">
        <v>160</v>
      </c>
      <c r="I524" s="76">
        <v>690</v>
      </c>
      <c r="J524" s="2">
        <v>90000</v>
      </c>
      <c r="K524" s="72">
        <f>I524*J524</f>
        <v>62100000</v>
      </c>
      <c r="N524" s="2"/>
    </row>
    <row r="525" spans="1:14">
      <c r="A525" s="73" t="s">
        <v>48</v>
      </c>
      <c r="B525" s="74" t="s">
        <v>69</v>
      </c>
      <c r="C525" s="75">
        <f>D525+E525-F525-G525-H525-I525</f>
        <v>0</v>
      </c>
      <c r="D525" s="75"/>
      <c r="E525" s="75"/>
      <c r="F525" s="75"/>
      <c r="G525" s="75"/>
      <c r="H525" s="75"/>
      <c r="I525" s="76">
        <v>0</v>
      </c>
      <c r="J525" s="2">
        <v>10000</v>
      </c>
      <c r="K525" s="72">
        <f>I525*J525</f>
        <v>0</v>
      </c>
      <c r="N525" s="2"/>
    </row>
    <row r="526" spans="1:14">
      <c r="A526" s="73" t="s">
        <v>47</v>
      </c>
      <c r="B526" s="74" t="s">
        <v>69</v>
      </c>
      <c r="C526" s="75">
        <f>D526+E526-F526-G526-H526-I526</f>
        <v>0</v>
      </c>
      <c r="D526" s="75"/>
      <c r="E526" s="75"/>
      <c r="F526" s="75"/>
      <c r="G526" s="75"/>
      <c r="H526" s="75"/>
      <c r="I526" s="76">
        <v>0</v>
      </c>
      <c r="J526" s="2">
        <v>8000</v>
      </c>
      <c r="K526" s="72">
        <f>I526*J526</f>
        <v>0</v>
      </c>
      <c r="N526" s="2"/>
    </row>
    <row r="527" spans="1:14">
      <c r="A527" s="73" t="s">
        <v>31</v>
      </c>
      <c r="B527" s="74" t="s">
        <v>69</v>
      </c>
      <c r="C527" s="75">
        <f>D527+E527-F527-G527-H527-I527</f>
        <v>0</v>
      </c>
      <c r="D527" s="75"/>
      <c r="E527" s="75"/>
      <c r="F527" s="75"/>
      <c r="G527" s="75"/>
      <c r="H527" s="75"/>
      <c r="I527" s="76">
        <v>0</v>
      </c>
      <c r="J527" s="2">
        <v>17000</v>
      </c>
      <c r="K527" s="72">
        <f>I527*J527</f>
        <v>0</v>
      </c>
      <c r="N527" s="2"/>
    </row>
    <row r="528" spans="1:14">
      <c r="A528" s="73" t="s">
        <v>30</v>
      </c>
      <c r="B528" s="74" t="s">
        <v>69</v>
      </c>
      <c r="C528" s="75">
        <f>D528+E528-F528-G528-H528-I528</f>
        <v>0</v>
      </c>
      <c r="D528" s="75"/>
      <c r="E528" s="75"/>
      <c r="F528" s="75"/>
      <c r="G528" s="75"/>
      <c r="H528" s="75"/>
      <c r="I528" s="76">
        <v>0</v>
      </c>
      <c r="J528" s="2">
        <v>25000</v>
      </c>
      <c r="K528" s="72">
        <f>I528*J528</f>
        <v>0</v>
      </c>
      <c r="N528" s="2"/>
    </row>
    <row r="529" spans="1:14">
      <c r="A529" s="73" t="s">
        <v>46</v>
      </c>
      <c r="B529" s="74" t="s">
        <v>69</v>
      </c>
      <c r="C529" s="75">
        <f>D529+E529-F529-G529-H529-I529</f>
        <v>0</v>
      </c>
      <c r="D529" s="75"/>
      <c r="E529" s="75"/>
      <c r="F529" s="75"/>
      <c r="G529" s="75"/>
      <c r="H529" s="75"/>
      <c r="I529" s="76">
        <v>0</v>
      </c>
      <c r="J529" s="2">
        <v>45000</v>
      </c>
      <c r="K529" s="72">
        <f>I529*J529</f>
        <v>0</v>
      </c>
      <c r="N529" s="2"/>
    </row>
    <row r="530" spans="1:14">
      <c r="A530" s="73" t="s">
        <v>3</v>
      </c>
      <c r="B530" s="74" t="s">
        <v>69</v>
      </c>
      <c r="C530" s="75">
        <f>D530+E530-F530-G530-H530-I530</f>
        <v>-260</v>
      </c>
      <c r="D530" s="75"/>
      <c r="E530" s="75"/>
      <c r="F530" s="75"/>
      <c r="G530" s="75"/>
      <c r="H530" s="75">
        <v>60</v>
      </c>
      <c r="I530" s="76">
        <v>200</v>
      </c>
      <c r="J530" s="2">
        <v>40000</v>
      </c>
      <c r="K530" s="72">
        <f>I530*J530</f>
        <v>8000000</v>
      </c>
      <c r="N530" s="2"/>
    </row>
    <row r="531" spans="1:14">
      <c r="A531" s="73" t="s">
        <v>2</v>
      </c>
      <c r="B531" s="74" t="s">
        <v>69</v>
      </c>
      <c r="C531" s="75">
        <f>D531+E531-F531-G531-H531-I531</f>
        <v>-100</v>
      </c>
      <c r="D531" s="75"/>
      <c r="E531" s="75"/>
      <c r="F531" s="75"/>
      <c r="G531" s="75"/>
      <c r="H531" s="75">
        <v>50</v>
      </c>
      <c r="I531" s="76">
        <v>50</v>
      </c>
      <c r="J531" s="2">
        <v>20000</v>
      </c>
      <c r="K531" s="72">
        <f>I531*J531</f>
        <v>1000000</v>
      </c>
      <c r="N531" s="2"/>
    </row>
    <row r="532" spans="1:14">
      <c r="A532" s="70" t="s">
        <v>68</v>
      </c>
      <c r="B532" s="70"/>
      <c r="C532" s="71"/>
      <c r="D532" s="71"/>
      <c r="E532" s="71"/>
      <c r="F532" s="71"/>
      <c r="G532" s="71"/>
      <c r="H532" s="71"/>
      <c r="I532" s="70"/>
      <c r="N532" s="2"/>
    </row>
    <row r="533" spans="1:14">
      <c r="A533" s="73" t="s">
        <v>23</v>
      </c>
      <c r="B533" s="74" t="s">
        <v>68</v>
      </c>
      <c r="C533" s="75">
        <f>D533+E533-F533-G533-H533-I533</f>
        <v>-20</v>
      </c>
      <c r="D533" s="75"/>
      <c r="E533" s="75">
        <v>0</v>
      </c>
      <c r="F533" s="75"/>
      <c r="G533" s="75"/>
      <c r="H533" s="75">
        <v>0</v>
      </c>
      <c r="I533" s="76">
        <v>20</v>
      </c>
      <c r="J533" s="2">
        <v>28500</v>
      </c>
      <c r="K533" s="72">
        <f>I533*J533</f>
        <v>570000</v>
      </c>
      <c r="N533" s="2"/>
    </row>
    <row r="534" spans="1:14">
      <c r="A534" s="73" t="s">
        <v>22</v>
      </c>
      <c r="B534" s="74" t="s">
        <v>68</v>
      </c>
      <c r="C534" s="75">
        <f>D534+E534-F534-G534-H534-I534</f>
        <v>-12</v>
      </c>
      <c r="D534" s="75"/>
      <c r="E534" s="75">
        <v>0</v>
      </c>
      <c r="F534" s="75"/>
      <c r="G534" s="75"/>
      <c r="H534" s="75">
        <v>0</v>
      </c>
      <c r="I534" s="76">
        <v>12</v>
      </c>
      <c r="J534" s="2">
        <v>55000</v>
      </c>
      <c r="K534" s="72">
        <f>I534*J534</f>
        <v>660000</v>
      </c>
      <c r="N534" s="2"/>
    </row>
    <row r="535" spans="1:14">
      <c r="A535" s="73" t="s">
        <v>21</v>
      </c>
      <c r="B535" s="74" t="s">
        <v>68</v>
      </c>
      <c r="C535" s="75">
        <f>D535+E535-F535-G535-H535-I535</f>
        <v>-2</v>
      </c>
      <c r="D535" s="75"/>
      <c r="E535" s="75">
        <v>0</v>
      </c>
      <c r="F535" s="75"/>
      <c r="G535" s="75"/>
      <c r="H535" s="75">
        <v>0</v>
      </c>
      <c r="I535" s="76">
        <v>2</v>
      </c>
      <c r="J535" s="2">
        <v>80000</v>
      </c>
      <c r="K535" s="72">
        <f>I535*J535</f>
        <v>160000</v>
      </c>
      <c r="N535" s="2"/>
    </row>
    <row r="536" spans="1:14">
      <c r="A536" s="73" t="s">
        <v>20</v>
      </c>
      <c r="B536" s="74" t="s">
        <v>68</v>
      </c>
      <c r="C536" s="75">
        <f>D536+E536-F536-G536-H536-I536</f>
        <v>-2</v>
      </c>
      <c r="D536" s="75"/>
      <c r="E536" s="75">
        <v>0</v>
      </c>
      <c r="F536" s="75"/>
      <c r="G536" s="75"/>
      <c r="H536" s="75">
        <v>0</v>
      </c>
      <c r="I536" s="76">
        <v>2</v>
      </c>
      <c r="J536" s="2">
        <v>90000</v>
      </c>
      <c r="K536" s="72">
        <f>I536*J536</f>
        <v>180000</v>
      </c>
      <c r="N536" s="2"/>
    </row>
    <row r="537" spans="1:14">
      <c r="A537" s="73" t="s">
        <v>19</v>
      </c>
      <c r="B537" s="74" t="s">
        <v>68</v>
      </c>
      <c r="C537" s="75">
        <f>D537+E537-F537-G537-H537-I537</f>
        <v>-7</v>
      </c>
      <c r="D537" s="75"/>
      <c r="E537" s="75">
        <v>0</v>
      </c>
      <c r="F537" s="75">
        <v>7</v>
      </c>
      <c r="G537" s="75"/>
      <c r="H537" s="75">
        <v>0</v>
      </c>
      <c r="I537" s="76">
        <v>0</v>
      </c>
      <c r="J537" s="2">
        <v>60000</v>
      </c>
      <c r="K537" s="72">
        <f>I537*J537</f>
        <v>0</v>
      </c>
      <c r="N537" s="2"/>
    </row>
    <row r="538" spans="1:14">
      <c r="A538" s="73" t="s">
        <v>18</v>
      </c>
      <c r="B538" s="74" t="s">
        <v>68</v>
      </c>
      <c r="C538" s="75">
        <f>D538+E538-F538-G538-H538-I538</f>
        <v>-4</v>
      </c>
      <c r="D538" s="75"/>
      <c r="E538" s="75">
        <v>0</v>
      </c>
      <c r="F538" s="75">
        <v>3</v>
      </c>
      <c r="G538" s="75"/>
      <c r="H538" s="75">
        <v>0</v>
      </c>
      <c r="I538" s="76">
        <v>1</v>
      </c>
      <c r="J538" s="2">
        <v>42000</v>
      </c>
      <c r="K538" s="72">
        <f>I538*J538</f>
        <v>42000</v>
      </c>
      <c r="N538" s="2"/>
    </row>
    <row r="539" spans="1:14">
      <c r="A539" s="73" t="s">
        <v>17</v>
      </c>
      <c r="B539" s="74" t="s">
        <v>68</v>
      </c>
      <c r="C539" s="75">
        <f>D539+E539-F539-G539-H539-I539</f>
        <v>-5</v>
      </c>
      <c r="D539" s="75"/>
      <c r="E539" s="75">
        <v>0</v>
      </c>
      <c r="F539" s="75"/>
      <c r="G539" s="75"/>
      <c r="H539" s="75">
        <v>0</v>
      </c>
      <c r="I539" s="76">
        <v>5</v>
      </c>
      <c r="J539" s="2">
        <v>6000</v>
      </c>
      <c r="K539" s="72">
        <f>I539*J539</f>
        <v>30000</v>
      </c>
      <c r="N539" s="2"/>
    </row>
    <row r="540" spans="1:14">
      <c r="A540" s="73" t="s">
        <v>38</v>
      </c>
      <c r="B540" s="74" t="s">
        <v>68</v>
      </c>
      <c r="C540" s="75">
        <f>D540+E540-F540-G540-H540-I540</f>
        <v>-82</v>
      </c>
      <c r="D540" s="75"/>
      <c r="E540" s="75">
        <v>0</v>
      </c>
      <c r="F540" s="75">
        <v>8</v>
      </c>
      <c r="G540" s="75"/>
      <c r="H540" s="75">
        <v>0</v>
      </c>
      <c r="I540" s="76">
        <v>74</v>
      </c>
      <c r="J540" s="2">
        <v>72500</v>
      </c>
      <c r="K540" s="72">
        <f>I540*J540</f>
        <v>5365000</v>
      </c>
      <c r="N540" s="2"/>
    </row>
    <row r="541" spans="1:14">
      <c r="A541" s="73" t="s">
        <v>16</v>
      </c>
      <c r="B541" s="74" t="s">
        <v>68</v>
      </c>
      <c r="C541" s="75">
        <f>D541+E541-F541-G541-H541-I541</f>
        <v>-77</v>
      </c>
      <c r="D541" s="75"/>
      <c r="E541" s="75">
        <v>0</v>
      </c>
      <c r="F541" s="75">
        <v>19</v>
      </c>
      <c r="G541" s="75"/>
      <c r="H541" s="75">
        <v>0</v>
      </c>
      <c r="I541" s="76">
        <v>58</v>
      </c>
      <c r="J541" s="2">
        <v>90000</v>
      </c>
      <c r="K541" s="72">
        <f>I541*J541</f>
        <v>5220000</v>
      </c>
      <c r="N541" s="2"/>
    </row>
    <row r="542" spans="1:14">
      <c r="A542" s="73" t="s">
        <v>15</v>
      </c>
      <c r="B542" s="74" t="s">
        <v>68</v>
      </c>
      <c r="C542" s="75">
        <f>D542+E542-F542-G542-H542-I542</f>
        <v>-63</v>
      </c>
      <c r="D542" s="75"/>
      <c r="E542" s="75">
        <v>0</v>
      </c>
      <c r="F542" s="75">
        <v>5</v>
      </c>
      <c r="G542" s="75"/>
      <c r="H542" s="75">
        <v>0</v>
      </c>
      <c r="I542" s="76">
        <v>58</v>
      </c>
      <c r="J542" s="2">
        <v>15000</v>
      </c>
      <c r="K542" s="72">
        <f>I542*J542</f>
        <v>870000</v>
      </c>
      <c r="N542" s="2"/>
    </row>
    <row r="543" spans="1:14">
      <c r="A543" s="73" t="s">
        <v>14</v>
      </c>
      <c r="B543" s="74" t="s">
        <v>68</v>
      </c>
      <c r="C543" s="75">
        <f>D543+E543-F543-G543-H543-I543</f>
        <v>-37</v>
      </c>
      <c r="D543" s="75"/>
      <c r="E543" s="75">
        <v>0</v>
      </c>
      <c r="F543" s="75"/>
      <c r="G543" s="75"/>
      <c r="H543" s="75">
        <v>0</v>
      </c>
      <c r="I543" s="76">
        <v>37</v>
      </c>
      <c r="J543" s="2">
        <v>40000</v>
      </c>
      <c r="K543" s="72">
        <f>I543*J543</f>
        <v>1480000</v>
      </c>
      <c r="N543" s="2"/>
    </row>
    <row r="544" spans="1:14">
      <c r="A544" s="73" t="s">
        <v>36</v>
      </c>
      <c r="B544" s="74" t="s">
        <v>68</v>
      </c>
      <c r="C544" s="75">
        <f>D544+E544-F544-G544-H544-I544</f>
        <v>-5</v>
      </c>
      <c r="D544" s="75"/>
      <c r="E544" s="75">
        <v>0</v>
      </c>
      <c r="F544" s="75">
        <v>1</v>
      </c>
      <c r="G544" s="75"/>
      <c r="H544" s="75">
        <v>0</v>
      </c>
      <c r="I544" s="76">
        <v>4</v>
      </c>
      <c r="J544" s="2">
        <v>100000</v>
      </c>
      <c r="K544" s="72">
        <f>I544*J544</f>
        <v>400000</v>
      </c>
      <c r="N544" s="2"/>
    </row>
    <row r="545" spans="1:14">
      <c r="A545" s="73" t="s">
        <v>11</v>
      </c>
      <c r="B545" s="74" t="s">
        <v>68</v>
      </c>
      <c r="C545" s="75">
        <f>D545+E545-F545-G545-H545-I545</f>
        <v>-10</v>
      </c>
      <c r="D545" s="75"/>
      <c r="E545" s="75">
        <v>0</v>
      </c>
      <c r="F545" s="75"/>
      <c r="G545" s="75"/>
      <c r="H545" s="75">
        <v>0</v>
      </c>
      <c r="I545" s="76">
        <v>10</v>
      </c>
      <c r="J545" s="2">
        <v>25000</v>
      </c>
      <c r="K545" s="72">
        <f>I545*J545</f>
        <v>250000</v>
      </c>
      <c r="N545" s="2"/>
    </row>
    <row r="546" spans="1:14">
      <c r="A546" s="73" t="s">
        <v>34</v>
      </c>
      <c r="B546" s="74" t="s">
        <v>68</v>
      </c>
      <c r="C546" s="75">
        <f>D546+E546-F546-G546-H546-I546</f>
        <v>-10</v>
      </c>
      <c r="D546" s="75"/>
      <c r="E546" s="75">
        <v>0</v>
      </c>
      <c r="F546" s="75"/>
      <c r="G546" s="75"/>
      <c r="H546" s="75">
        <v>0</v>
      </c>
      <c r="I546" s="76">
        <v>10</v>
      </c>
      <c r="J546" s="2">
        <v>55000</v>
      </c>
      <c r="K546" s="72">
        <f>I546*J546</f>
        <v>550000</v>
      </c>
      <c r="N546" s="2"/>
    </row>
    <row r="547" spans="1:14">
      <c r="A547" s="73" t="s">
        <v>10</v>
      </c>
      <c r="B547" s="74" t="s">
        <v>68</v>
      </c>
      <c r="C547" s="75">
        <f>D547+E547-F547-G547-H547-I547</f>
        <v>-9</v>
      </c>
      <c r="D547" s="75"/>
      <c r="E547" s="75">
        <v>0</v>
      </c>
      <c r="F547" s="75"/>
      <c r="G547" s="75"/>
      <c r="H547" s="75">
        <v>0</v>
      </c>
      <c r="I547" s="76">
        <v>9</v>
      </c>
      <c r="J547" s="2">
        <v>80000</v>
      </c>
      <c r="K547" s="72">
        <f>I547*J547</f>
        <v>720000</v>
      </c>
      <c r="N547" s="2"/>
    </row>
    <row r="548" spans="1:14">
      <c r="A548" s="73" t="s">
        <v>32</v>
      </c>
      <c r="B548" s="74" t="s">
        <v>68</v>
      </c>
      <c r="C548" s="75">
        <f>D548+E548-F548-G548-H548-I548</f>
        <v>-7</v>
      </c>
      <c r="D548" s="75"/>
      <c r="E548" s="75">
        <v>0</v>
      </c>
      <c r="F548" s="75"/>
      <c r="G548" s="75"/>
      <c r="H548" s="75">
        <v>0</v>
      </c>
      <c r="I548" s="76">
        <v>7</v>
      </c>
      <c r="J548" s="2">
        <v>90000</v>
      </c>
      <c r="K548" s="72">
        <f>I548*J548</f>
        <v>630000</v>
      </c>
      <c r="N548" s="2"/>
    </row>
    <row r="549" spans="1:14">
      <c r="A549" s="73" t="s">
        <v>9</v>
      </c>
      <c r="B549" s="74" t="s">
        <v>68</v>
      </c>
      <c r="C549" s="75">
        <f>D549+E549-F549-G549-H549-I549</f>
        <v>-30</v>
      </c>
      <c r="D549" s="75"/>
      <c r="E549" s="75">
        <v>0</v>
      </c>
      <c r="F549" s="75">
        <v>13</v>
      </c>
      <c r="G549" s="75"/>
      <c r="H549" s="75">
        <v>0</v>
      </c>
      <c r="I549" s="76">
        <v>17</v>
      </c>
      <c r="J549" s="2">
        <v>11550</v>
      </c>
      <c r="K549" s="72">
        <f>I549*J549</f>
        <v>196350</v>
      </c>
      <c r="N549" s="2"/>
    </row>
    <row r="550" spans="1:14">
      <c r="A550" s="73" t="s">
        <v>8</v>
      </c>
      <c r="B550" s="74" t="s">
        <v>68</v>
      </c>
      <c r="C550" s="75">
        <f>D550+E550-F550-G550-H550-I550</f>
        <v>-6</v>
      </c>
      <c r="D550" s="75"/>
      <c r="E550" s="75">
        <v>0</v>
      </c>
      <c r="F550" s="75"/>
      <c r="G550" s="75"/>
      <c r="H550" s="75">
        <v>0</v>
      </c>
      <c r="I550" s="76">
        <v>6</v>
      </c>
      <c r="J550" s="2">
        <v>250</v>
      </c>
      <c r="K550" s="72">
        <f>I550*J550</f>
        <v>1500</v>
      </c>
      <c r="N550" s="2"/>
    </row>
    <row r="551" spans="1:14">
      <c r="A551" s="73" t="s">
        <v>7</v>
      </c>
      <c r="B551" s="74" t="s">
        <v>68</v>
      </c>
      <c r="C551" s="75">
        <f>D551+E551-F551-G551-H551-I551</f>
        <v>-18</v>
      </c>
      <c r="D551" s="75"/>
      <c r="E551" s="75">
        <v>0</v>
      </c>
      <c r="F551" s="75">
        <v>2</v>
      </c>
      <c r="G551" s="75"/>
      <c r="H551" s="75">
        <v>0</v>
      </c>
      <c r="I551" s="76">
        <v>16</v>
      </c>
      <c r="J551" s="2">
        <v>11500</v>
      </c>
      <c r="K551" s="72">
        <f>I551*J551</f>
        <v>184000</v>
      </c>
      <c r="N551" s="2"/>
    </row>
    <row r="552" spans="1:14">
      <c r="A552" s="73" t="s">
        <v>5</v>
      </c>
      <c r="B552" s="74" t="s">
        <v>68</v>
      </c>
      <c r="C552" s="75">
        <f>D552+E552-F552-G552-H552-I552</f>
        <v>-63</v>
      </c>
      <c r="D552" s="75"/>
      <c r="E552" s="75">
        <v>0</v>
      </c>
      <c r="F552" s="75">
        <v>3</v>
      </c>
      <c r="G552" s="75"/>
      <c r="H552" s="75">
        <v>0</v>
      </c>
      <c r="I552" s="76">
        <v>60</v>
      </c>
      <c r="J552" s="2">
        <v>72500</v>
      </c>
      <c r="K552" s="72">
        <f>I552*J552</f>
        <v>4350000</v>
      </c>
      <c r="N552" s="2"/>
    </row>
    <row r="553" spans="1:14">
      <c r="A553" s="73" t="s">
        <v>4</v>
      </c>
      <c r="B553" s="74" t="s">
        <v>68</v>
      </c>
      <c r="C553" s="75">
        <f>D553+E553-F553-G553-H553-I553</f>
        <v>-85</v>
      </c>
      <c r="D553" s="75"/>
      <c r="E553" s="75">
        <v>0</v>
      </c>
      <c r="F553" s="75">
        <v>15</v>
      </c>
      <c r="G553" s="75"/>
      <c r="H553" s="75">
        <v>0</v>
      </c>
      <c r="I553" s="76">
        <v>70</v>
      </c>
      <c r="J553" s="2">
        <v>90000</v>
      </c>
      <c r="K553" s="72">
        <f>I553*J553</f>
        <v>6300000</v>
      </c>
      <c r="N553" s="2"/>
    </row>
    <row r="554" spans="1:14">
      <c r="A554" s="73" t="s">
        <v>3</v>
      </c>
      <c r="B554" s="74" t="s">
        <v>68</v>
      </c>
      <c r="C554" s="75">
        <f>D554+E554-F554-G554-H554-I554</f>
        <v>-47</v>
      </c>
      <c r="D554" s="75"/>
      <c r="E554" s="75">
        <v>0</v>
      </c>
      <c r="F554" s="75">
        <v>7</v>
      </c>
      <c r="G554" s="75"/>
      <c r="H554" s="75">
        <v>0</v>
      </c>
      <c r="I554" s="76">
        <v>40</v>
      </c>
      <c r="J554" s="2">
        <v>40000</v>
      </c>
      <c r="K554" s="72">
        <f>I554*J554</f>
        <v>1600000</v>
      </c>
      <c r="N554" s="2"/>
    </row>
    <row r="555" spans="1:14">
      <c r="A555" s="73" t="s">
        <v>2</v>
      </c>
      <c r="B555" s="74" t="s">
        <v>68</v>
      </c>
      <c r="C555" s="75">
        <f>D555+E555-F555-G555-H555-I555</f>
        <v>-63</v>
      </c>
      <c r="D555" s="75"/>
      <c r="E555" s="75">
        <v>0</v>
      </c>
      <c r="F555" s="75">
        <v>16</v>
      </c>
      <c r="G555" s="75"/>
      <c r="H555" s="75">
        <v>0</v>
      </c>
      <c r="I555" s="76">
        <v>47</v>
      </c>
      <c r="J555" s="2">
        <v>20000</v>
      </c>
      <c r="K555" s="72">
        <f>I555*J555</f>
        <v>940000</v>
      </c>
      <c r="N555" s="2"/>
    </row>
    <row r="556" spans="1:14">
      <c r="A556" s="70" t="s">
        <v>67</v>
      </c>
      <c r="B556" s="70"/>
      <c r="C556" s="71"/>
      <c r="D556" s="71"/>
      <c r="E556" s="71"/>
      <c r="F556" s="71"/>
      <c r="G556" s="71"/>
      <c r="H556" s="71"/>
      <c r="I556" s="70"/>
      <c r="N556" s="2"/>
    </row>
    <row r="557" spans="1:14">
      <c r="A557" s="73" t="s">
        <v>41</v>
      </c>
      <c r="B557" s="74" t="s">
        <v>67</v>
      </c>
      <c r="C557" s="75">
        <f>D557+E557-F557-G557-H557-I557</f>
        <v>-4</v>
      </c>
      <c r="D557" s="75"/>
      <c r="E557" s="75">
        <v>0</v>
      </c>
      <c r="F557" s="75"/>
      <c r="G557" s="75"/>
      <c r="H557" s="75">
        <v>0</v>
      </c>
      <c r="I557" s="76">
        <v>4</v>
      </c>
      <c r="J557" s="2">
        <v>12000</v>
      </c>
      <c r="K557" s="72">
        <f>I557*J557</f>
        <v>48000</v>
      </c>
      <c r="N557" s="2"/>
    </row>
    <row r="558" spans="1:14">
      <c r="A558" s="73" t="s">
        <v>33</v>
      </c>
      <c r="B558" s="74" t="s">
        <v>67</v>
      </c>
      <c r="C558" s="75">
        <f>D558+E558-F558-G558-H558-I558</f>
        <v>-4</v>
      </c>
      <c r="D558" s="75"/>
      <c r="E558" s="75">
        <v>0</v>
      </c>
      <c r="F558" s="75"/>
      <c r="G558" s="75"/>
      <c r="H558" s="75">
        <v>0</v>
      </c>
      <c r="I558" s="76">
        <v>4</v>
      </c>
      <c r="J558" s="2">
        <v>7750</v>
      </c>
      <c r="K558" s="72">
        <f>I558*J558</f>
        <v>31000</v>
      </c>
      <c r="N558" s="2"/>
    </row>
    <row r="559" spans="1:14">
      <c r="A559" s="70" t="s">
        <v>66</v>
      </c>
      <c r="B559" s="70"/>
      <c r="C559" s="71"/>
      <c r="D559" s="71"/>
      <c r="E559" s="71"/>
      <c r="F559" s="71"/>
      <c r="G559" s="71"/>
      <c r="H559" s="71"/>
      <c r="I559" s="70"/>
      <c r="N559" s="2"/>
    </row>
    <row r="560" spans="1:14">
      <c r="A560" s="73" t="s">
        <v>22</v>
      </c>
      <c r="B560" s="74" t="s">
        <v>66</v>
      </c>
      <c r="C560" s="75">
        <f>D560+E560-F560-G560-H560-I560</f>
        <v>-14</v>
      </c>
      <c r="D560" s="75"/>
      <c r="E560" s="75">
        <v>0</v>
      </c>
      <c r="F560" s="75"/>
      <c r="G560" s="75"/>
      <c r="H560" s="75">
        <v>0</v>
      </c>
      <c r="I560" s="76">
        <v>14</v>
      </c>
      <c r="J560" s="2">
        <v>55000</v>
      </c>
      <c r="K560" s="72">
        <f>I560*J560</f>
        <v>770000</v>
      </c>
      <c r="N560" s="2"/>
    </row>
    <row r="561" spans="1:14">
      <c r="A561" s="73" t="s">
        <v>21</v>
      </c>
      <c r="B561" s="74" t="s">
        <v>66</v>
      </c>
      <c r="C561" s="75">
        <f>D561+E561-F561-G561-H561-I561</f>
        <v>-12</v>
      </c>
      <c r="D561" s="75"/>
      <c r="E561" s="75">
        <v>0</v>
      </c>
      <c r="F561" s="75"/>
      <c r="G561" s="75"/>
      <c r="H561" s="75">
        <v>0</v>
      </c>
      <c r="I561" s="76">
        <v>12</v>
      </c>
      <c r="J561" s="2">
        <v>80000</v>
      </c>
      <c r="K561" s="72">
        <f>I561*J561</f>
        <v>960000</v>
      </c>
      <c r="N561" s="2"/>
    </row>
    <row r="562" spans="1:14">
      <c r="A562" s="73" t="s">
        <v>20</v>
      </c>
      <c r="B562" s="74" t="s">
        <v>66</v>
      </c>
      <c r="C562" s="75">
        <f>D562+E562-F562-G562-H562-I562</f>
        <v>-8</v>
      </c>
      <c r="D562" s="75"/>
      <c r="E562" s="75">
        <v>0</v>
      </c>
      <c r="F562" s="75"/>
      <c r="G562" s="75"/>
      <c r="H562" s="75">
        <v>0</v>
      </c>
      <c r="I562" s="76">
        <v>8</v>
      </c>
      <c r="J562" s="2">
        <v>90000</v>
      </c>
      <c r="K562" s="72">
        <f>I562*J562</f>
        <v>720000</v>
      </c>
      <c r="N562" s="2"/>
    </row>
    <row r="563" spans="1:14">
      <c r="A563" s="73" t="s">
        <v>19</v>
      </c>
      <c r="B563" s="74" t="s">
        <v>66</v>
      </c>
      <c r="C563" s="75">
        <f>D563+E563-F563-G563-H563-I563</f>
        <v>-9</v>
      </c>
      <c r="D563" s="75"/>
      <c r="E563" s="75">
        <v>0</v>
      </c>
      <c r="F563" s="75"/>
      <c r="G563" s="75"/>
      <c r="H563" s="75">
        <v>0</v>
      </c>
      <c r="I563" s="76">
        <v>9</v>
      </c>
      <c r="J563" s="2">
        <v>60000</v>
      </c>
      <c r="K563" s="72">
        <f>I563*J563</f>
        <v>540000</v>
      </c>
      <c r="N563" s="2"/>
    </row>
    <row r="564" spans="1:14">
      <c r="A564" s="73" t="s">
        <v>18</v>
      </c>
      <c r="B564" s="74" t="s">
        <v>66</v>
      </c>
      <c r="C564" s="75">
        <f>D564+E564-F564-G564-H564-I564</f>
        <v>-7</v>
      </c>
      <c r="D564" s="75"/>
      <c r="E564" s="75">
        <v>0</v>
      </c>
      <c r="F564" s="75">
        <v>7</v>
      </c>
      <c r="G564" s="75"/>
      <c r="H564" s="75">
        <v>0</v>
      </c>
      <c r="I564" s="76">
        <v>0</v>
      </c>
      <c r="J564" s="2">
        <v>42000</v>
      </c>
      <c r="K564" s="72">
        <f>I564*J564</f>
        <v>0</v>
      </c>
      <c r="N564" s="2"/>
    </row>
    <row r="565" spans="1:14">
      <c r="A565" s="73" t="s">
        <v>38</v>
      </c>
      <c r="B565" s="74" t="s">
        <v>66</v>
      </c>
      <c r="C565" s="75">
        <f>D565+E565-F565-G565-H565-I565</f>
        <v>-50</v>
      </c>
      <c r="D565" s="75"/>
      <c r="E565" s="75">
        <v>0</v>
      </c>
      <c r="F565" s="75"/>
      <c r="G565" s="75"/>
      <c r="H565" s="75">
        <v>0</v>
      </c>
      <c r="I565" s="76">
        <v>50</v>
      </c>
      <c r="J565" s="2">
        <v>72500</v>
      </c>
      <c r="K565" s="72">
        <f>I565*J565</f>
        <v>3625000</v>
      </c>
      <c r="N565" s="2"/>
    </row>
    <row r="566" spans="1:14">
      <c r="A566" s="73" t="s">
        <v>16</v>
      </c>
      <c r="B566" s="74" t="s">
        <v>66</v>
      </c>
      <c r="C566" s="75">
        <f>D566+E566-F566-G566-H566-I566</f>
        <v>-50</v>
      </c>
      <c r="D566" s="75"/>
      <c r="E566" s="75">
        <v>0</v>
      </c>
      <c r="F566" s="75">
        <v>10</v>
      </c>
      <c r="G566" s="75"/>
      <c r="H566" s="75">
        <v>0</v>
      </c>
      <c r="I566" s="76">
        <v>40</v>
      </c>
      <c r="J566" s="2">
        <v>90000</v>
      </c>
      <c r="K566" s="72">
        <f>I566*J566</f>
        <v>3600000</v>
      </c>
      <c r="N566" s="2"/>
    </row>
    <row r="567" spans="1:14">
      <c r="A567" s="73" t="s">
        <v>37</v>
      </c>
      <c r="B567" s="74" t="s">
        <v>66</v>
      </c>
      <c r="C567" s="75">
        <f>D567+E567-F567-G567-H567-I567</f>
        <v>-8</v>
      </c>
      <c r="D567" s="75"/>
      <c r="E567" s="75">
        <v>0</v>
      </c>
      <c r="F567" s="75"/>
      <c r="G567" s="75"/>
      <c r="H567" s="75">
        <v>0</v>
      </c>
      <c r="I567" s="76">
        <v>8</v>
      </c>
      <c r="J567" s="2">
        <v>2000</v>
      </c>
      <c r="K567" s="72">
        <f>I567*J567</f>
        <v>16000</v>
      </c>
      <c r="N567" s="2"/>
    </row>
    <row r="568" spans="1:14">
      <c r="A568" s="73" t="s">
        <v>15</v>
      </c>
      <c r="B568" s="74" t="s">
        <v>66</v>
      </c>
      <c r="C568" s="75">
        <f>D568+E568-F568-G568-H568-I568</f>
        <v>-42</v>
      </c>
      <c r="D568" s="75"/>
      <c r="E568" s="75">
        <v>0</v>
      </c>
      <c r="F568" s="75">
        <v>2</v>
      </c>
      <c r="G568" s="75"/>
      <c r="H568" s="75">
        <v>0</v>
      </c>
      <c r="I568" s="76">
        <v>40</v>
      </c>
      <c r="J568" s="2">
        <v>15000</v>
      </c>
      <c r="K568" s="72">
        <f>I568*J568</f>
        <v>600000</v>
      </c>
      <c r="N568" s="2"/>
    </row>
    <row r="569" spans="1:14">
      <c r="A569" s="73" t="s">
        <v>14</v>
      </c>
      <c r="B569" s="74" t="s">
        <v>66</v>
      </c>
      <c r="C569" s="75">
        <f>D569+E569-F569-G569-H569-I569</f>
        <v>-38</v>
      </c>
      <c r="D569" s="75"/>
      <c r="E569" s="75">
        <v>0</v>
      </c>
      <c r="F569" s="75">
        <v>2</v>
      </c>
      <c r="G569" s="75"/>
      <c r="H569" s="75">
        <v>0</v>
      </c>
      <c r="I569" s="76">
        <v>36</v>
      </c>
      <c r="J569" s="2">
        <v>40000</v>
      </c>
      <c r="K569" s="72">
        <f>I569*J569</f>
        <v>1440000</v>
      </c>
      <c r="N569" s="2"/>
    </row>
    <row r="570" spans="1:14">
      <c r="A570" s="73" t="s">
        <v>36</v>
      </c>
      <c r="B570" s="74" t="s">
        <v>66</v>
      </c>
      <c r="C570" s="75">
        <f>D570+E570-F570-G570-H570-I570</f>
        <v>-8</v>
      </c>
      <c r="D570" s="75"/>
      <c r="E570" s="75">
        <v>0</v>
      </c>
      <c r="F570" s="75"/>
      <c r="G570" s="75"/>
      <c r="H570" s="75">
        <v>0</v>
      </c>
      <c r="I570" s="76">
        <v>8</v>
      </c>
      <c r="J570" s="2">
        <v>100000</v>
      </c>
      <c r="K570" s="72">
        <f>I570*J570</f>
        <v>800000</v>
      </c>
      <c r="N570" s="2"/>
    </row>
    <row r="571" spans="1:14">
      <c r="A571" s="73" t="s">
        <v>34</v>
      </c>
      <c r="B571" s="74" t="s">
        <v>66</v>
      </c>
      <c r="C571" s="75">
        <f>D571+E571-F571-G571-H571-I571</f>
        <v>-7</v>
      </c>
      <c r="D571" s="75"/>
      <c r="E571" s="75">
        <v>0</v>
      </c>
      <c r="F571" s="75"/>
      <c r="G571" s="75"/>
      <c r="H571" s="75">
        <v>0</v>
      </c>
      <c r="I571" s="76">
        <v>7</v>
      </c>
      <c r="J571" s="2">
        <v>55000</v>
      </c>
      <c r="K571" s="72">
        <f>I571*J571</f>
        <v>385000</v>
      </c>
      <c r="N571" s="2"/>
    </row>
    <row r="572" spans="1:14">
      <c r="A572" s="73" t="s">
        <v>10</v>
      </c>
      <c r="B572" s="74" t="s">
        <v>66</v>
      </c>
      <c r="C572" s="75">
        <f>D572+E572-F572-G572-H572-I572</f>
        <v>-3</v>
      </c>
      <c r="D572" s="75"/>
      <c r="E572" s="75">
        <v>0</v>
      </c>
      <c r="F572" s="75"/>
      <c r="G572" s="75"/>
      <c r="H572" s="75">
        <v>0</v>
      </c>
      <c r="I572" s="76">
        <v>3</v>
      </c>
      <c r="J572" s="2">
        <v>80000</v>
      </c>
      <c r="K572" s="72">
        <f>I572*J572</f>
        <v>240000</v>
      </c>
      <c r="N572" s="2"/>
    </row>
    <row r="573" spans="1:14">
      <c r="A573" s="73" t="s">
        <v>33</v>
      </c>
      <c r="B573" s="74" t="s">
        <v>66</v>
      </c>
      <c r="C573" s="75">
        <f>D573+E573-F573-G573-H573-I573</f>
        <v>-19</v>
      </c>
      <c r="D573" s="75"/>
      <c r="E573" s="75">
        <v>0</v>
      </c>
      <c r="F573" s="75"/>
      <c r="G573" s="75"/>
      <c r="H573" s="75">
        <v>0</v>
      </c>
      <c r="I573" s="76">
        <v>19</v>
      </c>
      <c r="J573" s="2">
        <v>7750</v>
      </c>
      <c r="K573" s="72">
        <f>I573*J573</f>
        <v>147250</v>
      </c>
      <c r="N573" s="2"/>
    </row>
    <row r="574" spans="1:14">
      <c r="A574" s="73" t="s">
        <v>32</v>
      </c>
      <c r="B574" s="74" t="s">
        <v>66</v>
      </c>
      <c r="C574" s="75">
        <f>D574+E574-F574-G574-H574-I574</f>
        <v>-5</v>
      </c>
      <c r="D574" s="75"/>
      <c r="E574" s="75">
        <v>0</v>
      </c>
      <c r="F574" s="75"/>
      <c r="G574" s="75"/>
      <c r="H574" s="75">
        <v>0</v>
      </c>
      <c r="I574" s="76">
        <v>5</v>
      </c>
      <c r="J574" s="2">
        <v>90000</v>
      </c>
      <c r="K574" s="72">
        <f>I574*J574</f>
        <v>450000</v>
      </c>
      <c r="N574" s="2"/>
    </row>
    <row r="575" spans="1:14">
      <c r="A575" s="73" t="s">
        <v>9</v>
      </c>
      <c r="B575" s="74" t="s">
        <v>66</v>
      </c>
      <c r="C575" s="75">
        <f>D575+E575-F575-G575-H575-I575</f>
        <v>-30</v>
      </c>
      <c r="D575" s="75"/>
      <c r="E575" s="75">
        <v>0</v>
      </c>
      <c r="F575" s="75"/>
      <c r="G575" s="75"/>
      <c r="H575" s="75">
        <v>0</v>
      </c>
      <c r="I575" s="76">
        <v>30</v>
      </c>
      <c r="J575" s="2">
        <v>11550</v>
      </c>
      <c r="K575" s="72">
        <f>I575*J575</f>
        <v>346500</v>
      </c>
      <c r="N575" s="2"/>
    </row>
    <row r="576" spans="1:14">
      <c r="A576" s="73" t="s">
        <v>8</v>
      </c>
      <c r="B576" s="74" t="s">
        <v>66</v>
      </c>
      <c r="C576" s="75">
        <f>D576+E576-F576-G576-H576-I576</f>
        <v>0</v>
      </c>
      <c r="D576" s="75"/>
      <c r="E576" s="75">
        <v>0</v>
      </c>
      <c r="F576" s="75"/>
      <c r="G576" s="75"/>
      <c r="H576" s="75">
        <v>0</v>
      </c>
      <c r="I576" s="76">
        <v>0</v>
      </c>
      <c r="J576" s="2">
        <v>250</v>
      </c>
      <c r="K576" s="72">
        <f>I576*J576</f>
        <v>0</v>
      </c>
      <c r="N576" s="2"/>
    </row>
    <row r="577" spans="1:14">
      <c r="A577" s="73" t="s">
        <v>7</v>
      </c>
      <c r="B577" s="74" t="s">
        <v>66</v>
      </c>
      <c r="C577" s="75">
        <f>D577+E577-F577-G577-H577-I577</f>
        <v>-57</v>
      </c>
      <c r="D577" s="75"/>
      <c r="E577" s="75">
        <v>0</v>
      </c>
      <c r="F577" s="75"/>
      <c r="G577" s="75"/>
      <c r="H577" s="75">
        <v>0</v>
      </c>
      <c r="I577" s="76">
        <v>57</v>
      </c>
      <c r="J577" s="2">
        <v>11500</v>
      </c>
      <c r="K577" s="72">
        <f>I577*J577</f>
        <v>655500</v>
      </c>
      <c r="N577" s="2"/>
    </row>
    <row r="578" spans="1:14">
      <c r="A578" s="73" t="s">
        <v>6</v>
      </c>
      <c r="B578" s="74" t="s">
        <v>66</v>
      </c>
      <c r="C578" s="75">
        <f>D578+E578-F578-G578-H578-I578</f>
        <v>-7</v>
      </c>
      <c r="D578" s="75"/>
      <c r="E578" s="75">
        <v>0</v>
      </c>
      <c r="F578" s="75"/>
      <c r="G578" s="75"/>
      <c r="H578" s="75">
        <v>0</v>
      </c>
      <c r="I578" s="76">
        <v>7</v>
      </c>
      <c r="J578" s="2">
        <v>6000</v>
      </c>
      <c r="K578" s="72">
        <f>I578*J578</f>
        <v>42000</v>
      </c>
      <c r="N578" s="2"/>
    </row>
    <row r="579" spans="1:14">
      <c r="A579" s="73" t="s">
        <v>5</v>
      </c>
      <c r="B579" s="74" t="s">
        <v>66</v>
      </c>
      <c r="C579" s="75">
        <f>D579+E579-F579-G579-H579-I579</f>
        <v>-82</v>
      </c>
      <c r="D579" s="75"/>
      <c r="E579" s="75">
        <v>0</v>
      </c>
      <c r="F579" s="75">
        <v>3</v>
      </c>
      <c r="G579" s="75"/>
      <c r="H579" s="75">
        <v>0</v>
      </c>
      <c r="I579" s="76">
        <v>79</v>
      </c>
      <c r="J579" s="2">
        <v>72500</v>
      </c>
      <c r="K579" s="72">
        <f>I579*J579</f>
        <v>5727500</v>
      </c>
      <c r="N579" s="2"/>
    </row>
    <row r="580" spans="1:14">
      <c r="A580" s="73" t="s">
        <v>4</v>
      </c>
      <c r="B580" s="74" t="s">
        <v>66</v>
      </c>
      <c r="C580" s="75">
        <f>D580+E580-F580-G580-H580-I580</f>
        <v>-130</v>
      </c>
      <c r="D580" s="75"/>
      <c r="E580" s="75">
        <v>0</v>
      </c>
      <c r="F580" s="75">
        <v>15</v>
      </c>
      <c r="G580" s="75"/>
      <c r="H580" s="75">
        <v>0</v>
      </c>
      <c r="I580" s="76">
        <v>115</v>
      </c>
      <c r="J580" s="2">
        <v>90000</v>
      </c>
      <c r="K580" s="72">
        <f>I580*J580</f>
        <v>10350000</v>
      </c>
      <c r="N580" s="2"/>
    </row>
    <row r="581" spans="1:14">
      <c r="A581" s="73" t="s">
        <v>3</v>
      </c>
      <c r="B581" s="74" t="s">
        <v>66</v>
      </c>
      <c r="C581" s="75">
        <f>D581+E581-F581-G581-H581-I581</f>
        <v>-92</v>
      </c>
      <c r="D581" s="75"/>
      <c r="E581" s="75">
        <v>0</v>
      </c>
      <c r="F581" s="75">
        <v>14</v>
      </c>
      <c r="G581" s="75"/>
      <c r="H581" s="75">
        <v>0</v>
      </c>
      <c r="I581" s="76">
        <v>78</v>
      </c>
      <c r="J581" s="2">
        <v>40000</v>
      </c>
      <c r="K581" s="72">
        <f>I581*J581</f>
        <v>3120000</v>
      </c>
      <c r="N581" s="2"/>
    </row>
    <row r="582" spans="1:14">
      <c r="A582" s="73" t="s">
        <v>2</v>
      </c>
      <c r="B582" s="74" t="s">
        <v>66</v>
      </c>
      <c r="C582" s="75">
        <f>D582+E582-F582-G582-H582-I582</f>
        <v>-84</v>
      </c>
      <c r="D582" s="75"/>
      <c r="E582" s="75">
        <v>0</v>
      </c>
      <c r="F582" s="75"/>
      <c r="G582" s="75"/>
      <c r="H582" s="75">
        <v>0</v>
      </c>
      <c r="I582" s="76">
        <v>84</v>
      </c>
      <c r="J582" s="2">
        <v>20000</v>
      </c>
      <c r="K582" s="72">
        <f>I582*J582</f>
        <v>1680000</v>
      </c>
      <c r="N582" s="2"/>
    </row>
    <row r="583" spans="1:14">
      <c r="A583" s="70" t="s">
        <v>65</v>
      </c>
      <c r="B583" s="70"/>
      <c r="C583" s="71"/>
      <c r="D583" s="71"/>
      <c r="E583" s="71"/>
      <c r="F583" s="71"/>
      <c r="G583" s="71"/>
      <c r="H583" s="71"/>
      <c r="I583" s="70"/>
      <c r="N583" s="2"/>
    </row>
    <row r="584" spans="1:14">
      <c r="A584" s="73" t="s">
        <v>44</v>
      </c>
      <c r="B584" s="74" t="s">
        <v>65</v>
      </c>
      <c r="C584" s="75">
        <f>D584+E584-F584-G584-H584-I584</f>
        <v>0</v>
      </c>
      <c r="D584" s="75"/>
      <c r="E584" s="75"/>
      <c r="F584" s="75"/>
      <c r="G584" s="75"/>
      <c r="H584" s="75"/>
      <c r="I584" s="76">
        <v>0</v>
      </c>
      <c r="J584" s="2">
        <v>1</v>
      </c>
      <c r="K584" s="72">
        <f>I584*J584</f>
        <v>0</v>
      </c>
      <c r="N584" s="2"/>
    </row>
    <row r="585" spans="1:14">
      <c r="A585" s="73" t="s">
        <v>28</v>
      </c>
      <c r="B585" s="74" t="s">
        <v>65</v>
      </c>
      <c r="C585" s="75">
        <f>D585+E585-F585-G585-H585-I585</f>
        <v>0</v>
      </c>
      <c r="D585" s="75"/>
      <c r="E585" s="75"/>
      <c r="F585" s="75"/>
      <c r="G585" s="75"/>
      <c r="H585" s="75"/>
      <c r="I585" s="76">
        <v>0</v>
      </c>
      <c r="J585" s="2">
        <v>1</v>
      </c>
      <c r="K585" s="72">
        <f>I585*J585</f>
        <v>0</v>
      </c>
      <c r="N585" s="2"/>
    </row>
    <row r="586" spans="1:14">
      <c r="A586" s="73" t="s">
        <v>27</v>
      </c>
      <c r="B586" s="74" t="s">
        <v>65</v>
      </c>
      <c r="C586" s="75">
        <f>D586+E586-F586-G586-H586-I586</f>
        <v>0</v>
      </c>
      <c r="D586" s="75"/>
      <c r="E586" s="75"/>
      <c r="F586" s="75"/>
      <c r="G586" s="75"/>
      <c r="H586" s="75"/>
      <c r="I586" s="76">
        <v>0</v>
      </c>
      <c r="J586" s="2">
        <v>1</v>
      </c>
      <c r="K586" s="72">
        <f>I586*J586</f>
        <v>0</v>
      </c>
      <c r="N586" s="2"/>
    </row>
    <row r="587" spans="1:14">
      <c r="A587" s="73" t="s">
        <v>1</v>
      </c>
      <c r="B587" s="74" t="s">
        <v>65</v>
      </c>
      <c r="C587" s="75">
        <f>D587+E587-F587-G587-H587-I587</f>
        <v>0</v>
      </c>
      <c r="D587" s="75"/>
      <c r="E587" s="75"/>
      <c r="F587" s="75"/>
      <c r="G587" s="75"/>
      <c r="H587" s="75"/>
      <c r="I587" s="76">
        <v>0</v>
      </c>
      <c r="J587" s="2">
        <v>1</v>
      </c>
      <c r="K587" s="72">
        <f>I587*J587</f>
        <v>0</v>
      </c>
      <c r="N587" s="2"/>
    </row>
    <row r="588" spans="1:14">
      <c r="A588" s="73" t="s">
        <v>26</v>
      </c>
      <c r="B588" s="74" t="s">
        <v>65</v>
      </c>
      <c r="C588" s="75">
        <f>D588+E588-F588-G588-H588-I588</f>
        <v>0</v>
      </c>
      <c r="D588" s="75"/>
      <c r="E588" s="75"/>
      <c r="F588" s="75"/>
      <c r="G588" s="75"/>
      <c r="H588" s="75"/>
      <c r="I588" s="76">
        <v>0</v>
      </c>
      <c r="J588" s="2">
        <v>1</v>
      </c>
      <c r="K588" s="72">
        <f>I588*J588</f>
        <v>0</v>
      </c>
      <c r="N588" s="2"/>
    </row>
    <row r="589" spans="1:14">
      <c r="A589" s="73" t="s">
        <v>25</v>
      </c>
      <c r="B589" s="74" t="s">
        <v>65</v>
      </c>
      <c r="C589" s="75">
        <f>D589+E589-F589-G589-H589-I589</f>
        <v>0</v>
      </c>
      <c r="D589" s="75"/>
      <c r="E589" s="75"/>
      <c r="F589" s="75"/>
      <c r="G589" s="75"/>
      <c r="H589" s="75"/>
      <c r="I589" s="76">
        <v>0</v>
      </c>
      <c r="J589" s="2">
        <v>1</v>
      </c>
      <c r="K589" s="72">
        <f>I589*J589</f>
        <v>0</v>
      </c>
      <c r="N589" s="2"/>
    </row>
    <row r="590" spans="1:14">
      <c r="A590" s="73" t="s">
        <v>24</v>
      </c>
      <c r="B590" s="74" t="s">
        <v>65</v>
      </c>
      <c r="C590" s="75">
        <f>D590+E590-F590-G590-H590-I590</f>
        <v>0</v>
      </c>
      <c r="D590" s="75"/>
      <c r="E590" s="75"/>
      <c r="F590" s="75"/>
      <c r="G590" s="75"/>
      <c r="H590" s="75"/>
      <c r="I590" s="76">
        <v>0</v>
      </c>
      <c r="J590" s="2">
        <v>7</v>
      </c>
      <c r="K590" s="72">
        <f>I590*J590</f>
        <v>0</v>
      </c>
      <c r="N590" s="2"/>
    </row>
    <row r="591" spans="1:14">
      <c r="A591" s="73" t="s">
        <v>43</v>
      </c>
      <c r="B591" s="74" t="s">
        <v>65</v>
      </c>
      <c r="C591" s="75">
        <f>D591+E591-F591-G591-H591-I591</f>
        <v>0</v>
      </c>
      <c r="D591" s="75"/>
      <c r="E591" s="75"/>
      <c r="F591" s="75"/>
      <c r="G591" s="75"/>
      <c r="H591" s="75"/>
      <c r="I591" s="76">
        <v>0</v>
      </c>
      <c r="J591" s="2">
        <v>2000</v>
      </c>
      <c r="K591" s="72">
        <f>I591*J591</f>
        <v>0</v>
      </c>
      <c r="N591" s="2"/>
    </row>
    <row r="592" spans="1:14">
      <c r="A592" s="73" t="s">
        <v>42</v>
      </c>
      <c r="B592" s="74" t="s">
        <v>65</v>
      </c>
      <c r="C592" s="75">
        <f>D592+E592-F592-G592-H592-I592</f>
        <v>0</v>
      </c>
      <c r="D592" s="75"/>
      <c r="E592" s="75"/>
      <c r="F592" s="75"/>
      <c r="G592" s="75"/>
      <c r="H592" s="75"/>
      <c r="I592" s="76">
        <v>0</v>
      </c>
      <c r="J592" s="2">
        <v>12000</v>
      </c>
      <c r="K592" s="72">
        <f>I592*J592</f>
        <v>0</v>
      </c>
      <c r="N592" s="2"/>
    </row>
    <row r="593" spans="1:14">
      <c r="A593" s="73" t="s">
        <v>59</v>
      </c>
      <c r="B593" s="74" t="s">
        <v>65</v>
      </c>
      <c r="C593" s="75">
        <f>D593+E593-F593-G593-H593-I593</f>
        <v>0</v>
      </c>
      <c r="D593" s="75"/>
      <c r="E593" s="75"/>
      <c r="F593" s="75"/>
      <c r="G593" s="75"/>
      <c r="H593" s="75"/>
      <c r="I593" s="76">
        <v>0</v>
      </c>
      <c r="J593" s="2">
        <v>25000</v>
      </c>
      <c r="K593" s="72">
        <f>I593*J593</f>
        <v>0</v>
      </c>
      <c r="N593" s="2"/>
    </row>
    <row r="594" spans="1:14">
      <c r="A594" s="73" t="s">
        <v>23</v>
      </c>
      <c r="B594" s="74" t="s">
        <v>65</v>
      </c>
      <c r="C594" s="75">
        <f>D594+E594-F594-G594-H594-I594</f>
        <v>0</v>
      </c>
      <c r="D594" s="75"/>
      <c r="E594" s="75"/>
      <c r="F594" s="75"/>
      <c r="G594" s="75"/>
      <c r="H594" s="75"/>
      <c r="I594" s="76">
        <v>0</v>
      </c>
      <c r="J594" s="2">
        <v>28500</v>
      </c>
      <c r="K594" s="72">
        <f>I594*J594</f>
        <v>0</v>
      </c>
      <c r="N594" s="2"/>
    </row>
    <row r="595" spans="1:14">
      <c r="A595" s="73" t="s">
        <v>22</v>
      </c>
      <c r="B595" s="74" t="s">
        <v>65</v>
      </c>
      <c r="C595" s="75">
        <f>D595+E595-F595-G595-H595-I595</f>
        <v>0</v>
      </c>
      <c r="D595" s="75"/>
      <c r="E595" s="75"/>
      <c r="F595" s="75"/>
      <c r="G595" s="75"/>
      <c r="H595" s="75"/>
      <c r="I595" s="76">
        <v>0</v>
      </c>
      <c r="J595" s="2">
        <v>55000</v>
      </c>
      <c r="K595" s="72">
        <f>I595*J595</f>
        <v>0</v>
      </c>
      <c r="N595" s="2"/>
    </row>
    <row r="596" spans="1:14">
      <c r="A596" s="73" t="s">
        <v>21</v>
      </c>
      <c r="B596" s="74" t="s">
        <v>65</v>
      </c>
      <c r="C596" s="75">
        <f>D596+E596-F596-G596-H596-I596</f>
        <v>0</v>
      </c>
      <c r="D596" s="75"/>
      <c r="E596" s="75"/>
      <c r="F596" s="75"/>
      <c r="G596" s="75"/>
      <c r="H596" s="75"/>
      <c r="I596" s="76">
        <v>0</v>
      </c>
      <c r="J596" s="2">
        <v>80000</v>
      </c>
      <c r="K596" s="72">
        <f>I596*J596</f>
        <v>0</v>
      </c>
      <c r="N596" s="2"/>
    </row>
    <row r="597" spans="1:14">
      <c r="A597" s="73" t="s">
        <v>20</v>
      </c>
      <c r="B597" s="74" t="s">
        <v>65</v>
      </c>
      <c r="C597" s="75">
        <f>D597+E597-F597-G597-H597-I597</f>
        <v>0</v>
      </c>
      <c r="D597" s="75"/>
      <c r="E597" s="75"/>
      <c r="F597" s="75"/>
      <c r="G597" s="75"/>
      <c r="H597" s="75"/>
      <c r="I597" s="76">
        <v>0</v>
      </c>
      <c r="J597" s="2">
        <v>90000</v>
      </c>
      <c r="K597" s="72">
        <f>I597*J597</f>
        <v>0</v>
      </c>
      <c r="N597" s="2"/>
    </row>
    <row r="598" spans="1:14">
      <c r="A598" s="73" t="s">
        <v>19</v>
      </c>
      <c r="B598" s="74" t="s">
        <v>65</v>
      </c>
      <c r="C598" s="75">
        <f>D598+E598-F598-G598-H598-I598</f>
        <v>0</v>
      </c>
      <c r="D598" s="75"/>
      <c r="E598" s="75"/>
      <c r="F598" s="75"/>
      <c r="G598" s="75"/>
      <c r="H598" s="75"/>
      <c r="I598" s="76">
        <v>0</v>
      </c>
      <c r="J598" s="2">
        <v>60000</v>
      </c>
      <c r="K598" s="72">
        <f>I598*J598</f>
        <v>0</v>
      </c>
      <c r="N598" s="2"/>
    </row>
    <row r="599" spans="1:14">
      <c r="A599" s="73" t="s">
        <v>18</v>
      </c>
      <c r="B599" s="74" t="s">
        <v>65</v>
      </c>
      <c r="C599" s="75">
        <f>D599+E599-F599-G599-H599-I599</f>
        <v>0</v>
      </c>
      <c r="D599" s="75"/>
      <c r="E599" s="75"/>
      <c r="F599" s="75"/>
      <c r="G599" s="75"/>
      <c r="H599" s="75"/>
      <c r="I599" s="76">
        <v>0</v>
      </c>
      <c r="J599" s="2">
        <v>42000</v>
      </c>
      <c r="K599" s="72">
        <f>I599*J599</f>
        <v>0</v>
      </c>
      <c r="N599" s="2"/>
    </row>
    <row r="600" spans="1:14">
      <c r="A600" s="73" t="s">
        <v>41</v>
      </c>
      <c r="B600" s="74" t="s">
        <v>65</v>
      </c>
      <c r="C600" s="75">
        <f>D600+E600-F600-G600-H600-I600</f>
        <v>0</v>
      </c>
      <c r="D600" s="75"/>
      <c r="E600" s="75"/>
      <c r="F600" s="75"/>
      <c r="G600" s="75"/>
      <c r="H600" s="75"/>
      <c r="I600" s="76">
        <v>0</v>
      </c>
      <c r="J600" s="2">
        <v>12000</v>
      </c>
      <c r="K600" s="72">
        <f>I600*J600</f>
        <v>0</v>
      </c>
      <c r="N600" s="2"/>
    </row>
    <row r="601" spans="1:14">
      <c r="A601" s="73" t="s">
        <v>58</v>
      </c>
      <c r="B601" s="74" t="s">
        <v>65</v>
      </c>
      <c r="C601" s="75">
        <f>D601+E601-F601-G601-H601-I601</f>
        <v>0</v>
      </c>
      <c r="D601" s="75"/>
      <c r="E601" s="75"/>
      <c r="F601" s="75"/>
      <c r="G601" s="75"/>
      <c r="H601" s="75"/>
      <c r="I601" s="76">
        <v>0</v>
      </c>
      <c r="J601" s="2">
        <v>16800</v>
      </c>
      <c r="K601" s="72">
        <f>I601*J601</f>
        <v>0</v>
      </c>
      <c r="N601" s="2"/>
    </row>
    <row r="602" spans="1:14">
      <c r="A602" s="73" t="s">
        <v>40</v>
      </c>
      <c r="B602" s="74" t="s">
        <v>65</v>
      </c>
      <c r="C602" s="75">
        <f>D602+E602-F602-G602-H602-I602</f>
        <v>0</v>
      </c>
      <c r="D602" s="75"/>
      <c r="E602" s="75"/>
      <c r="F602" s="75"/>
      <c r="G602" s="75"/>
      <c r="H602" s="75"/>
      <c r="I602" s="76">
        <v>0</v>
      </c>
      <c r="J602" s="2">
        <v>16800</v>
      </c>
      <c r="K602" s="72">
        <f>I602*J602</f>
        <v>0</v>
      </c>
      <c r="N602" s="2"/>
    </row>
    <row r="603" spans="1:14">
      <c r="A603" s="73" t="s">
        <v>57</v>
      </c>
      <c r="B603" s="74" t="s">
        <v>65</v>
      </c>
      <c r="C603" s="75">
        <f>D603+E603-F603-G603-H603-I603</f>
        <v>0</v>
      </c>
      <c r="D603" s="75"/>
      <c r="E603" s="75"/>
      <c r="F603" s="75"/>
      <c r="G603" s="75"/>
      <c r="H603" s="75"/>
      <c r="I603" s="76">
        <v>0</v>
      </c>
      <c r="J603" s="2">
        <v>15000</v>
      </c>
      <c r="K603" s="72">
        <f>I603*J603</f>
        <v>0</v>
      </c>
      <c r="N603" s="2"/>
    </row>
    <row r="604" spans="1:14">
      <c r="A604" s="73" t="s">
        <v>56</v>
      </c>
      <c r="B604" s="74" t="s">
        <v>65</v>
      </c>
      <c r="C604" s="75">
        <f>D604+E604-F604-G604-H604-I604</f>
        <v>0</v>
      </c>
      <c r="D604" s="75"/>
      <c r="E604" s="75"/>
      <c r="F604" s="75"/>
      <c r="G604" s="75"/>
      <c r="H604" s="75"/>
      <c r="I604" s="76">
        <v>0</v>
      </c>
      <c r="J604" s="2">
        <v>25000</v>
      </c>
      <c r="K604" s="72">
        <f>I604*J604</f>
        <v>0</v>
      </c>
      <c r="N604" s="2"/>
    </row>
    <row r="605" spans="1:14">
      <c r="A605" s="73" t="s">
        <v>17</v>
      </c>
      <c r="B605" s="74" t="s">
        <v>65</v>
      </c>
      <c r="C605" s="75">
        <f>D605+E605-F605-G605-H605-I605</f>
        <v>-20</v>
      </c>
      <c r="D605" s="75"/>
      <c r="E605" s="75"/>
      <c r="F605" s="75"/>
      <c r="G605" s="75"/>
      <c r="H605" s="75"/>
      <c r="I605" s="76">
        <v>20</v>
      </c>
      <c r="J605" s="2">
        <v>6000</v>
      </c>
      <c r="K605" s="72">
        <f>I605*J605</f>
        <v>120000</v>
      </c>
      <c r="N605" s="2"/>
    </row>
    <row r="606" spans="1:14">
      <c r="A606" s="73" t="s">
        <v>39</v>
      </c>
      <c r="B606" s="74" t="s">
        <v>65</v>
      </c>
      <c r="C606" s="75">
        <f>D606+E606-F606-G606-H606-I606</f>
        <v>0</v>
      </c>
      <c r="D606" s="75"/>
      <c r="E606" s="75"/>
      <c r="F606" s="75"/>
      <c r="G606" s="75"/>
      <c r="H606" s="75"/>
      <c r="I606" s="76">
        <v>0</v>
      </c>
      <c r="J606" s="2">
        <v>2000</v>
      </c>
      <c r="K606" s="72">
        <f>I606*J606</f>
        <v>0</v>
      </c>
      <c r="N606" s="2"/>
    </row>
    <row r="607" spans="1:14">
      <c r="A607" s="73" t="s">
        <v>55</v>
      </c>
      <c r="B607" s="74" t="s">
        <v>65</v>
      </c>
      <c r="C607" s="75">
        <f>D607+E607-F607-G607-H607-I607</f>
        <v>0</v>
      </c>
      <c r="D607" s="75"/>
      <c r="E607" s="75"/>
      <c r="F607" s="75"/>
      <c r="G607" s="75"/>
      <c r="H607" s="75"/>
      <c r="I607" s="76">
        <v>0</v>
      </c>
      <c r="J607" s="2">
        <v>12000</v>
      </c>
      <c r="K607" s="72">
        <f>I607*J607</f>
        <v>0</v>
      </c>
      <c r="N607" s="2"/>
    </row>
    <row r="608" spans="1:14">
      <c r="A608" s="73" t="s">
        <v>54</v>
      </c>
      <c r="B608" s="74" t="s">
        <v>65</v>
      </c>
      <c r="C608" s="75">
        <f>D608+E608-F608-G608-H608-I608</f>
        <v>0</v>
      </c>
      <c r="D608" s="75"/>
      <c r="E608" s="75"/>
      <c r="F608" s="75"/>
      <c r="G608" s="75"/>
      <c r="H608" s="75"/>
      <c r="I608" s="76">
        <v>0</v>
      </c>
      <c r="J608" s="2">
        <v>15000</v>
      </c>
      <c r="K608" s="72">
        <f>I608*J608</f>
        <v>0</v>
      </c>
      <c r="N608" s="2"/>
    </row>
    <row r="609" spans="1:14">
      <c r="A609" s="73" t="s">
        <v>38</v>
      </c>
      <c r="B609" s="74" t="s">
        <v>65</v>
      </c>
      <c r="C609" s="75">
        <f>D609+E609-F609-G609-H609-I609</f>
        <v>0</v>
      </c>
      <c r="D609" s="75"/>
      <c r="E609" s="75"/>
      <c r="F609" s="75"/>
      <c r="G609" s="75"/>
      <c r="H609" s="75"/>
      <c r="I609" s="76">
        <v>0</v>
      </c>
      <c r="J609" s="2">
        <v>72500</v>
      </c>
      <c r="K609" s="72">
        <f>I609*J609</f>
        <v>0</v>
      </c>
      <c r="N609" s="2"/>
    </row>
    <row r="610" spans="1:14">
      <c r="A610" s="73" t="s">
        <v>16</v>
      </c>
      <c r="B610" s="74" t="s">
        <v>65</v>
      </c>
      <c r="C610" s="75">
        <f>D610+E610-F610-G610-H610-I610</f>
        <v>0</v>
      </c>
      <c r="D610" s="75"/>
      <c r="E610" s="75"/>
      <c r="F610" s="75"/>
      <c r="G610" s="75"/>
      <c r="H610" s="75"/>
      <c r="I610" s="76">
        <v>0</v>
      </c>
      <c r="J610" s="2">
        <v>90000</v>
      </c>
      <c r="K610" s="72">
        <f>I610*J610</f>
        <v>0</v>
      </c>
      <c r="N610" s="2"/>
    </row>
    <row r="611" spans="1:14">
      <c r="A611" s="73" t="s">
        <v>53</v>
      </c>
      <c r="B611" s="74" t="s">
        <v>65</v>
      </c>
      <c r="C611" s="75">
        <f>D611+E611-F611-G611-H611-I611</f>
        <v>0</v>
      </c>
      <c r="D611" s="75"/>
      <c r="E611" s="75"/>
      <c r="F611" s="75"/>
      <c r="G611" s="75"/>
      <c r="H611" s="75"/>
      <c r="I611" s="76">
        <v>0</v>
      </c>
      <c r="J611" s="2">
        <v>65000</v>
      </c>
      <c r="K611" s="72">
        <f>I611*J611</f>
        <v>0</v>
      </c>
      <c r="N611" s="2"/>
    </row>
    <row r="612" spans="1:14">
      <c r="A612" s="73" t="s">
        <v>52</v>
      </c>
      <c r="B612" s="74" t="s">
        <v>65</v>
      </c>
      <c r="C612" s="75">
        <f>D612+E612-F612-G612-H612-I612</f>
        <v>0</v>
      </c>
      <c r="D612" s="75"/>
      <c r="E612" s="75"/>
      <c r="F612" s="75"/>
      <c r="G612" s="75"/>
      <c r="H612" s="75"/>
      <c r="I612" s="76">
        <v>0</v>
      </c>
      <c r="J612" s="2">
        <v>200000</v>
      </c>
      <c r="K612" s="72">
        <f>I612*J612</f>
        <v>0</v>
      </c>
      <c r="N612" s="2"/>
    </row>
    <row r="613" spans="1:14">
      <c r="A613" s="73" t="s">
        <v>37</v>
      </c>
      <c r="B613" s="74" t="s">
        <v>65</v>
      </c>
      <c r="C613" s="75">
        <f>D613+E613-F613-G613-H613-I613</f>
        <v>0</v>
      </c>
      <c r="D613" s="75"/>
      <c r="E613" s="75"/>
      <c r="F613" s="75"/>
      <c r="G613" s="75"/>
      <c r="H613" s="75"/>
      <c r="I613" s="76">
        <v>0</v>
      </c>
      <c r="J613" s="2">
        <v>2000</v>
      </c>
      <c r="K613" s="72">
        <f>I613*J613</f>
        <v>0</v>
      </c>
      <c r="N613" s="2"/>
    </row>
    <row r="614" spans="1:14">
      <c r="A614" s="73" t="s">
        <v>15</v>
      </c>
      <c r="B614" s="74" t="s">
        <v>65</v>
      </c>
      <c r="C614" s="75">
        <f>D614+E614-F614-G614-H614-I614</f>
        <v>0</v>
      </c>
      <c r="D614" s="75"/>
      <c r="E614" s="75"/>
      <c r="F614" s="75"/>
      <c r="G614" s="75"/>
      <c r="H614" s="75"/>
      <c r="I614" s="76">
        <v>0</v>
      </c>
      <c r="J614" s="2">
        <v>15000</v>
      </c>
      <c r="K614" s="72">
        <f>I614*J614</f>
        <v>0</v>
      </c>
      <c r="N614" s="2"/>
    </row>
    <row r="615" spans="1:14">
      <c r="A615" s="73" t="s">
        <v>14</v>
      </c>
      <c r="B615" s="74" t="s">
        <v>65</v>
      </c>
      <c r="C615" s="75">
        <f>D615+E615-F615-G615-H615-I615</f>
        <v>0</v>
      </c>
      <c r="D615" s="75"/>
      <c r="E615" s="75"/>
      <c r="F615" s="75"/>
      <c r="G615" s="75"/>
      <c r="H615" s="75"/>
      <c r="I615" s="76">
        <v>0</v>
      </c>
      <c r="J615" s="2">
        <v>40000</v>
      </c>
      <c r="K615" s="72">
        <f>I615*J615</f>
        <v>0</v>
      </c>
      <c r="N615" s="2"/>
    </row>
    <row r="616" spans="1:14">
      <c r="A616" s="73" t="s">
        <v>13</v>
      </c>
      <c r="B616" s="74" t="s">
        <v>65</v>
      </c>
      <c r="C616" s="75">
        <f>D616+E616-F616-G616-H616-I616</f>
        <v>0</v>
      </c>
      <c r="D616" s="75"/>
      <c r="E616" s="75"/>
      <c r="F616" s="75"/>
      <c r="G616" s="75"/>
      <c r="H616" s="75"/>
      <c r="I616" s="76">
        <v>0</v>
      </c>
      <c r="J616" s="2">
        <v>11500</v>
      </c>
      <c r="K616" s="72">
        <f>I616*J616</f>
        <v>0</v>
      </c>
      <c r="N616" s="2"/>
    </row>
    <row r="617" spans="1:14">
      <c r="A617" s="73" t="s">
        <v>12</v>
      </c>
      <c r="B617" s="74" t="s">
        <v>65</v>
      </c>
      <c r="C617" s="75">
        <f>D617+E617-F617-G617-H617-I617</f>
        <v>0</v>
      </c>
      <c r="D617" s="75"/>
      <c r="E617" s="75"/>
      <c r="F617" s="75"/>
      <c r="G617" s="75"/>
      <c r="H617" s="75"/>
      <c r="I617" s="76">
        <v>0</v>
      </c>
      <c r="J617" s="2">
        <v>8500</v>
      </c>
      <c r="K617" s="72">
        <f>I617*J617</f>
        <v>0</v>
      </c>
      <c r="N617" s="2"/>
    </row>
    <row r="618" spans="1:14">
      <c r="A618" s="73" t="s">
        <v>36</v>
      </c>
      <c r="B618" s="74" t="s">
        <v>65</v>
      </c>
      <c r="C618" s="75">
        <f>D618+E618-F618-G618-H618-I618</f>
        <v>0</v>
      </c>
      <c r="D618" s="75"/>
      <c r="E618" s="75"/>
      <c r="F618" s="75"/>
      <c r="G618" s="75"/>
      <c r="H618" s="75"/>
      <c r="I618" s="76">
        <v>0</v>
      </c>
      <c r="J618" s="2">
        <v>100000</v>
      </c>
      <c r="K618" s="72">
        <f>I618*J618</f>
        <v>0</v>
      </c>
      <c r="N618" s="2"/>
    </row>
    <row r="619" spans="1:14">
      <c r="A619" s="73" t="s">
        <v>35</v>
      </c>
      <c r="B619" s="74" t="s">
        <v>65</v>
      </c>
      <c r="C619" s="75">
        <f>D619+E619-F619-G619-H619-I619</f>
        <v>0</v>
      </c>
      <c r="D619" s="75"/>
      <c r="E619" s="75"/>
      <c r="F619" s="75"/>
      <c r="G619" s="75"/>
      <c r="H619" s="75"/>
      <c r="I619" s="76">
        <v>0</v>
      </c>
      <c r="J619" s="2">
        <v>12000</v>
      </c>
      <c r="K619" s="72">
        <f>I619*J619</f>
        <v>0</v>
      </c>
      <c r="N619" s="2"/>
    </row>
    <row r="620" spans="1:14">
      <c r="A620" s="73" t="s">
        <v>11</v>
      </c>
      <c r="B620" s="74" t="s">
        <v>65</v>
      </c>
      <c r="C620" s="75">
        <f>D620+E620-F620-G620-H620-I620</f>
        <v>0</v>
      </c>
      <c r="D620" s="75"/>
      <c r="E620" s="75"/>
      <c r="F620" s="75"/>
      <c r="G620" s="75"/>
      <c r="H620" s="75"/>
      <c r="I620" s="76">
        <v>0</v>
      </c>
      <c r="J620" s="2">
        <v>25000</v>
      </c>
      <c r="K620" s="72">
        <f>I620*J620</f>
        <v>0</v>
      </c>
      <c r="N620" s="2"/>
    </row>
    <row r="621" spans="1:14">
      <c r="A621" s="73" t="s">
        <v>34</v>
      </c>
      <c r="B621" s="74" t="s">
        <v>65</v>
      </c>
      <c r="C621" s="75">
        <f>D621+E621-F621-G621-H621-I621</f>
        <v>0</v>
      </c>
      <c r="D621" s="75"/>
      <c r="E621" s="75"/>
      <c r="F621" s="75"/>
      <c r="G621" s="75"/>
      <c r="H621" s="75"/>
      <c r="I621" s="76">
        <v>0</v>
      </c>
      <c r="J621" s="2">
        <v>55000</v>
      </c>
      <c r="K621" s="72">
        <f>I621*J621</f>
        <v>0</v>
      </c>
      <c r="N621" s="2"/>
    </row>
    <row r="622" spans="1:14">
      <c r="A622" s="73" t="s">
        <v>10</v>
      </c>
      <c r="B622" s="74" t="s">
        <v>65</v>
      </c>
      <c r="C622" s="75">
        <f>D622+E622-F622-G622-H622-I622</f>
        <v>0</v>
      </c>
      <c r="D622" s="75"/>
      <c r="E622" s="75"/>
      <c r="F622" s="75"/>
      <c r="G622" s="75"/>
      <c r="H622" s="75"/>
      <c r="I622" s="76">
        <v>0</v>
      </c>
      <c r="J622" s="2">
        <v>80000</v>
      </c>
      <c r="K622" s="72">
        <f>I622*J622</f>
        <v>0</v>
      </c>
      <c r="N622" s="2"/>
    </row>
    <row r="623" spans="1:14">
      <c r="A623" s="73" t="s">
        <v>33</v>
      </c>
      <c r="B623" s="74" t="s">
        <v>65</v>
      </c>
      <c r="C623" s="75">
        <f>D623+E623-F623-G623-H623-I623</f>
        <v>-14</v>
      </c>
      <c r="D623" s="75"/>
      <c r="E623" s="75"/>
      <c r="F623" s="75"/>
      <c r="G623" s="75"/>
      <c r="H623" s="75"/>
      <c r="I623" s="76">
        <v>14</v>
      </c>
      <c r="J623" s="2">
        <v>7750</v>
      </c>
      <c r="K623" s="72">
        <f>I623*J623</f>
        <v>108500</v>
      </c>
      <c r="N623" s="2"/>
    </row>
    <row r="624" spans="1:14">
      <c r="A624" s="73" t="s">
        <v>32</v>
      </c>
      <c r="B624" s="74" t="s">
        <v>65</v>
      </c>
      <c r="C624" s="75">
        <f>D624+E624-F624-G624-H624-I624</f>
        <v>-50</v>
      </c>
      <c r="D624" s="75"/>
      <c r="E624" s="75"/>
      <c r="F624" s="75"/>
      <c r="G624" s="75"/>
      <c r="H624" s="75"/>
      <c r="I624" s="76">
        <v>50</v>
      </c>
      <c r="J624" s="2">
        <v>90000</v>
      </c>
      <c r="K624" s="72">
        <f>I624*J624</f>
        <v>4500000</v>
      </c>
      <c r="N624" s="2"/>
    </row>
    <row r="625" spans="1:14">
      <c r="A625" s="73" t="s">
        <v>9</v>
      </c>
      <c r="B625" s="74" t="s">
        <v>65</v>
      </c>
      <c r="C625" s="75">
        <f>D625+E625-F625-G625-H625-I625</f>
        <v>-30</v>
      </c>
      <c r="D625" s="75"/>
      <c r="E625" s="75"/>
      <c r="F625" s="75"/>
      <c r="G625" s="75"/>
      <c r="H625" s="75"/>
      <c r="I625" s="76">
        <v>30</v>
      </c>
      <c r="J625" s="2">
        <v>11550</v>
      </c>
      <c r="K625" s="72">
        <f>I625*J625</f>
        <v>346500</v>
      </c>
      <c r="N625" s="2"/>
    </row>
    <row r="626" spans="1:14">
      <c r="A626" s="73" t="s">
        <v>8</v>
      </c>
      <c r="B626" s="74" t="s">
        <v>65</v>
      </c>
      <c r="C626" s="75">
        <f>D626+E626-F626-G626-H626-I626</f>
        <v>0</v>
      </c>
      <c r="D626" s="75"/>
      <c r="E626" s="75"/>
      <c r="F626" s="75"/>
      <c r="G626" s="75"/>
      <c r="H626" s="75"/>
      <c r="I626" s="76">
        <v>0</v>
      </c>
      <c r="J626" s="2">
        <v>250</v>
      </c>
      <c r="K626" s="72">
        <f>I626*J626</f>
        <v>0</v>
      </c>
      <c r="N626" s="2"/>
    </row>
    <row r="627" spans="1:14">
      <c r="A627" s="73" t="s">
        <v>51</v>
      </c>
      <c r="B627" s="74" t="s">
        <v>65</v>
      </c>
      <c r="C627" s="75">
        <f>D627+E627-F627-G627-H627-I627</f>
        <v>0</v>
      </c>
      <c r="D627" s="75"/>
      <c r="E627" s="75"/>
      <c r="F627" s="75"/>
      <c r="G627" s="75"/>
      <c r="H627" s="75"/>
      <c r="I627" s="76">
        <v>0</v>
      </c>
      <c r="J627" s="2">
        <v>30000</v>
      </c>
      <c r="K627" s="72">
        <f>I627*J627</f>
        <v>0</v>
      </c>
      <c r="N627" s="2"/>
    </row>
    <row r="628" spans="1:14">
      <c r="A628" s="73" t="s">
        <v>50</v>
      </c>
      <c r="B628" s="74" t="s">
        <v>65</v>
      </c>
      <c r="C628" s="75">
        <f>D628+E628-F628-G628-H628-I628</f>
        <v>0</v>
      </c>
      <c r="D628" s="75"/>
      <c r="E628" s="75"/>
      <c r="F628" s="75"/>
      <c r="G628" s="75"/>
      <c r="H628" s="75"/>
      <c r="I628" s="76">
        <v>0</v>
      </c>
      <c r="J628" s="2">
        <v>70000</v>
      </c>
      <c r="K628" s="72">
        <f>I628*J628</f>
        <v>0</v>
      </c>
      <c r="N628" s="2"/>
    </row>
    <row r="629" spans="1:14">
      <c r="A629" s="73" t="s">
        <v>7</v>
      </c>
      <c r="B629" s="74" t="s">
        <v>65</v>
      </c>
      <c r="C629" s="75">
        <f>D629+E629-F629-G629-H629-I629</f>
        <v>0</v>
      </c>
      <c r="D629" s="75"/>
      <c r="E629" s="75"/>
      <c r="F629" s="75"/>
      <c r="G629" s="75"/>
      <c r="H629" s="75"/>
      <c r="I629" s="76">
        <v>0</v>
      </c>
      <c r="J629" s="2">
        <v>11500</v>
      </c>
      <c r="K629" s="72">
        <f>I629*J629</f>
        <v>0</v>
      </c>
      <c r="N629" s="2"/>
    </row>
    <row r="630" spans="1:14">
      <c r="A630" s="73" t="s">
        <v>49</v>
      </c>
      <c r="B630" s="74" t="s">
        <v>65</v>
      </c>
      <c r="C630" s="75">
        <f>D630+E630-F630-G630-H630-I630</f>
        <v>0</v>
      </c>
      <c r="D630" s="75"/>
      <c r="E630" s="75"/>
      <c r="F630" s="75"/>
      <c r="G630" s="75"/>
      <c r="H630" s="75"/>
      <c r="I630" s="76">
        <v>0</v>
      </c>
      <c r="J630" s="2">
        <v>20000</v>
      </c>
      <c r="K630" s="72">
        <f>I630*J630</f>
        <v>0</v>
      </c>
      <c r="N630" s="2"/>
    </row>
    <row r="631" spans="1:14">
      <c r="A631" s="73" t="s">
        <v>6</v>
      </c>
      <c r="B631" s="74" t="s">
        <v>65</v>
      </c>
      <c r="C631" s="75">
        <f>D631+E631-F631-G631-H631-I631</f>
        <v>0</v>
      </c>
      <c r="D631" s="75"/>
      <c r="E631" s="75"/>
      <c r="F631" s="75"/>
      <c r="G631" s="75"/>
      <c r="H631" s="75"/>
      <c r="I631" s="76">
        <v>0</v>
      </c>
      <c r="J631" s="2">
        <v>6000</v>
      </c>
      <c r="K631" s="72">
        <f>I631*J631</f>
        <v>0</v>
      </c>
      <c r="N631" s="2"/>
    </row>
    <row r="632" spans="1:14">
      <c r="A632" s="73" t="s">
        <v>5</v>
      </c>
      <c r="B632" s="74" t="s">
        <v>65</v>
      </c>
      <c r="C632" s="75">
        <f>D632+E632-F632-G632-H632-I632</f>
        <v>0</v>
      </c>
      <c r="D632" s="75"/>
      <c r="E632" s="75"/>
      <c r="F632" s="75"/>
      <c r="G632" s="75"/>
      <c r="H632" s="75"/>
      <c r="I632" s="76">
        <v>0</v>
      </c>
      <c r="J632" s="2">
        <v>72500</v>
      </c>
      <c r="K632" s="72">
        <f>I632*J632</f>
        <v>0</v>
      </c>
      <c r="N632" s="2"/>
    </row>
    <row r="633" spans="1:14">
      <c r="A633" s="73" t="s">
        <v>4</v>
      </c>
      <c r="B633" s="74" t="s">
        <v>65</v>
      </c>
      <c r="C633" s="75">
        <f>D633+E633-F633-G633-H633-I633</f>
        <v>0</v>
      </c>
      <c r="D633" s="75"/>
      <c r="E633" s="75"/>
      <c r="F633" s="75"/>
      <c r="G633" s="75"/>
      <c r="H633" s="75"/>
      <c r="I633" s="76">
        <v>0</v>
      </c>
      <c r="J633" s="2">
        <v>90000</v>
      </c>
      <c r="K633" s="72">
        <f>I633*J633</f>
        <v>0</v>
      </c>
      <c r="N633" s="2"/>
    </row>
    <row r="634" spans="1:14">
      <c r="A634" s="73" t="s">
        <v>48</v>
      </c>
      <c r="B634" s="74" t="s">
        <v>65</v>
      </c>
      <c r="C634" s="75">
        <f>D634+E634-F634-G634-H634-I634</f>
        <v>0</v>
      </c>
      <c r="D634" s="75"/>
      <c r="E634" s="75"/>
      <c r="F634" s="75"/>
      <c r="G634" s="75"/>
      <c r="H634" s="75"/>
      <c r="I634" s="76">
        <v>0</v>
      </c>
      <c r="J634" s="2">
        <v>10000</v>
      </c>
      <c r="K634" s="72">
        <f>I634*J634</f>
        <v>0</v>
      </c>
      <c r="N634" s="2"/>
    </row>
    <row r="635" spans="1:14">
      <c r="A635" s="73" t="s">
        <v>47</v>
      </c>
      <c r="B635" s="74" t="s">
        <v>65</v>
      </c>
      <c r="C635" s="75">
        <f>D635+E635-F635-G635-H635-I635</f>
        <v>0</v>
      </c>
      <c r="D635" s="75"/>
      <c r="E635" s="75"/>
      <c r="F635" s="75"/>
      <c r="G635" s="75"/>
      <c r="H635" s="75"/>
      <c r="I635" s="76">
        <v>0</v>
      </c>
      <c r="J635" s="2">
        <v>8000</v>
      </c>
      <c r="K635" s="72">
        <f>I635*J635</f>
        <v>0</v>
      </c>
      <c r="N635" s="2"/>
    </row>
    <row r="636" spans="1:14">
      <c r="A636" s="73" t="s">
        <v>31</v>
      </c>
      <c r="B636" s="74" t="s">
        <v>65</v>
      </c>
      <c r="C636" s="75">
        <f>D636+E636-F636-G636-H636-I636</f>
        <v>0</v>
      </c>
      <c r="D636" s="75"/>
      <c r="E636" s="75"/>
      <c r="F636" s="75"/>
      <c r="G636" s="75"/>
      <c r="H636" s="75"/>
      <c r="I636" s="76">
        <v>0</v>
      </c>
      <c r="J636" s="2">
        <v>17000</v>
      </c>
      <c r="K636" s="72">
        <f>I636*J636</f>
        <v>0</v>
      </c>
      <c r="N636" s="2"/>
    </row>
    <row r="637" spans="1:14">
      <c r="A637" s="73" t="s">
        <v>30</v>
      </c>
      <c r="B637" s="74" t="s">
        <v>65</v>
      </c>
      <c r="C637" s="75">
        <f>D637+E637-F637-G637-H637-I637</f>
        <v>0</v>
      </c>
      <c r="D637" s="75"/>
      <c r="E637" s="75"/>
      <c r="F637" s="75"/>
      <c r="G637" s="75"/>
      <c r="H637" s="75"/>
      <c r="I637" s="76">
        <v>0</v>
      </c>
      <c r="J637" s="2">
        <v>25000</v>
      </c>
      <c r="K637" s="72">
        <f>I637*J637</f>
        <v>0</v>
      </c>
      <c r="N637" s="2"/>
    </row>
    <row r="638" spans="1:14">
      <c r="A638" s="73" t="s">
        <v>46</v>
      </c>
      <c r="B638" s="74" t="s">
        <v>65</v>
      </c>
      <c r="C638" s="75">
        <f>D638+E638-F638-G638-H638-I638</f>
        <v>0</v>
      </c>
      <c r="D638" s="75"/>
      <c r="E638" s="75"/>
      <c r="F638" s="75"/>
      <c r="G638" s="75"/>
      <c r="H638" s="75"/>
      <c r="I638" s="76">
        <v>0</v>
      </c>
      <c r="J638" s="2">
        <v>45000</v>
      </c>
      <c r="K638" s="72">
        <f>I638*J638</f>
        <v>0</v>
      </c>
      <c r="N638" s="2"/>
    </row>
    <row r="639" spans="1:14">
      <c r="A639" s="73" t="s">
        <v>3</v>
      </c>
      <c r="B639" s="74" t="s">
        <v>65</v>
      </c>
      <c r="C639" s="75">
        <f>D639+E639-F639-G639-H639-I639</f>
        <v>-50</v>
      </c>
      <c r="D639" s="75"/>
      <c r="E639" s="75"/>
      <c r="F639" s="75"/>
      <c r="G639" s="75"/>
      <c r="H639" s="75"/>
      <c r="I639" s="76">
        <v>50</v>
      </c>
      <c r="J639" s="2">
        <v>40000</v>
      </c>
      <c r="K639" s="72">
        <f>I639*J639</f>
        <v>2000000</v>
      </c>
      <c r="N639" s="2"/>
    </row>
    <row r="640" spans="1:14">
      <c r="A640" s="73" t="s">
        <v>2</v>
      </c>
      <c r="B640" s="74" t="s">
        <v>65</v>
      </c>
      <c r="C640" s="75">
        <f>D640+E640-F640-G640-H640-I640</f>
        <v>0</v>
      </c>
      <c r="D640" s="75"/>
      <c r="E640" s="75"/>
      <c r="F640" s="75"/>
      <c r="G640" s="75"/>
      <c r="H640" s="75"/>
      <c r="I640" s="76">
        <v>0</v>
      </c>
      <c r="J640" s="2">
        <v>20000</v>
      </c>
      <c r="K640" s="72">
        <f>I640*J640</f>
        <v>0</v>
      </c>
      <c r="N640" s="2"/>
    </row>
    <row r="641" spans="1:14">
      <c r="A641" s="70" t="s">
        <v>64</v>
      </c>
      <c r="B641" s="70"/>
      <c r="C641" s="71"/>
      <c r="D641" s="71"/>
      <c r="E641" s="71"/>
      <c r="F641" s="71"/>
      <c r="G641" s="71"/>
      <c r="H641" s="71"/>
      <c r="I641" s="70"/>
      <c r="N641" s="2"/>
    </row>
    <row r="642" spans="1:14">
      <c r="A642" s="73" t="s">
        <v>44</v>
      </c>
      <c r="B642" s="74" t="s">
        <v>64</v>
      </c>
      <c r="C642" s="75">
        <f>D642+E642-F642-G642-H642-I642</f>
        <v>0</v>
      </c>
      <c r="D642" s="75"/>
      <c r="E642" s="75"/>
      <c r="F642" s="75"/>
      <c r="G642" s="75"/>
      <c r="H642" s="75"/>
      <c r="I642" s="76">
        <v>0</v>
      </c>
      <c r="J642" s="2">
        <v>1</v>
      </c>
      <c r="K642" s="72">
        <f>I642*J642</f>
        <v>0</v>
      </c>
      <c r="N642" s="2"/>
    </row>
    <row r="643" spans="1:14">
      <c r="A643" s="73" t="s">
        <v>28</v>
      </c>
      <c r="B643" s="74" t="s">
        <v>64</v>
      </c>
      <c r="C643" s="75">
        <f>D643+E643-F643-G643-H643-I643</f>
        <v>0</v>
      </c>
      <c r="D643" s="75"/>
      <c r="E643" s="75"/>
      <c r="F643" s="75"/>
      <c r="G643" s="75"/>
      <c r="H643" s="75"/>
      <c r="I643" s="76">
        <v>0</v>
      </c>
      <c r="J643" s="2">
        <v>1</v>
      </c>
      <c r="K643" s="72">
        <f>I643*J643</f>
        <v>0</v>
      </c>
      <c r="N643" s="2"/>
    </row>
    <row r="644" spans="1:14">
      <c r="A644" s="73" t="s">
        <v>27</v>
      </c>
      <c r="B644" s="74" t="s">
        <v>64</v>
      </c>
      <c r="C644" s="75">
        <f>D644+E644-F644-G644-H644-I644</f>
        <v>0</v>
      </c>
      <c r="D644" s="75"/>
      <c r="E644" s="75"/>
      <c r="F644" s="75"/>
      <c r="G644" s="75"/>
      <c r="H644" s="75"/>
      <c r="I644" s="76">
        <v>0</v>
      </c>
      <c r="J644" s="2">
        <v>1</v>
      </c>
      <c r="K644" s="72">
        <f>I644*J644</f>
        <v>0</v>
      </c>
      <c r="N644" s="2"/>
    </row>
    <row r="645" spans="1:14">
      <c r="A645" s="73" t="s">
        <v>1</v>
      </c>
      <c r="B645" s="74" t="s">
        <v>64</v>
      </c>
      <c r="C645" s="75">
        <f>D645+E645-F645-G645-H645-I645</f>
        <v>0</v>
      </c>
      <c r="D645" s="75"/>
      <c r="E645" s="75"/>
      <c r="F645" s="75"/>
      <c r="G645" s="75"/>
      <c r="H645" s="75"/>
      <c r="I645" s="76">
        <v>0</v>
      </c>
      <c r="J645" s="2">
        <v>1</v>
      </c>
      <c r="K645" s="72">
        <f>I645*J645</f>
        <v>0</v>
      </c>
      <c r="N645" s="2"/>
    </row>
    <row r="646" spans="1:14">
      <c r="A646" s="73" t="s">
        <v>26</v>
      </c>
      <c r="B646" s="74" t="s">
        <v>64</v>
      </c>
      <c r="C646" s="75">
        <f>D646+E646-F646-G646-H646-I646</f>
        <v>0</v>
      </c>
      <c r="D646" s="75"/>
      <c r="E646" s="75"/>
      <c r="F646" s="75"/>
      <c r="G646" s="75"/>
      <c r="H646" s="75"/>
      <c r="I646" s="76">
        <v>0</v>
      </c>
      <c r="J646" s="2">
        <v>1</v>
      </c>
      <c r="K646" s="72">
        <f>I646*J646</f>
        <v>0</v>
      </c>
      <c r="N646" s="2"/>
    </row>
    <row r="647" spans="1:14">
      <c r="A647" s="73" t="s">
        <v>25</v>
      </c>
      <c r="B647" s="74" t="s">
        <v>64</v>
      </c>
      <c r="C647" s="75">
        <f>D647+E647-F647-G647-H647-I647</f>
        <v>0</v>
      </c>
      <c r="D647" s="75"/>
      <c r="E647" s="75"/>
      <c r="F647" s="75"/>
      <c r="G647" s="75"/>
      <c r="H647" s="75"/>
      <c r="I647" s="76">
        <v>0</v>
      </c>
      <c r="J647" s="2">
        <v>1</v>
      </c>
      <c r="K647" s="72">
        <f>I647*J647</f>
        <v>0</v>
      </c>
      <c r="N647" s="2"/>
    </row>
    <row r="648" spans="1:14">
      <c r="A648" s="73" t="s">
        <v>24</v>
      </c>
      <c r="B648" s="74" t="s">
        <v>64</v>
      </c>
      <c r="C648" s="75">
        <f>D648+E648-F648-G648-H648-I648</f>
        <v>0</v>
      </c>
      <c r="D648" s="75"/>
      <c r="E648" s="75"/>
      <c r="F648" s="75"/>
      <c r="G648" s="75"/>
      <c r="H648" s="75"/>
      <c r="I648" s="76">
        <v>0</v>
      </c>
      <c r="J648" s="2">
        <v>7</v>
      </c>
      <c r="K648" s="72">
        <f>I648*J648</f>
        <v>0</v>
      </c>
      <c r="N648" s="2"/>
    </row>
    <row r="649" spans="1:14">
      <c r="A649" s="73" t="s">
        <v>43</v>
      </c>
      <c r="B649" s="74" t="s">
        <v>64</v>
      </c>
      <c r="C649" s="75">
        <f>D649+E649-F649-G649-H649-I649</f>
        <v>-1000</v>
      </c>
      <c r="D649" s="75"/>
      <c r="E649" s="75"/>
      <c r="F649" s="75"/>
      <c r="G649" s="75"/>
      <c r="H649" s="75"/>
      <c r="I649" s="76">
        <v>1000</v>
      </c>
      <c r="J649" s="2">
        <v>2000</v>
      </c>
      <c r="K649" s="72">
        <f>I649*J649</f>
        <v>2000000</v>
      </c>
      <c r="N649" s="2"/>
    </row>
    <row r="650" spans="1:14">
      <c r="A650" s="73" t="s">
        <v>42</v>
      </c>
      <c r="B650" s="74" t="s">
        <v>64</v>
      </c>
      <c r="C650" s="75">
        <f>D650+E650-F650-G650-H650-I650</f>
        <v>-995</v>
      </c>
      <c r="D650" s="75"/>
      <c r="E650" s="75"/>
      <c r="F650" s="75"/>
      <c r="G650" s="75"/>
      <c r="H650" s="75"/>
      <c r="I650" s="76">
        <v>995</v>
      </c>
      <c r="J650" s="2">
        <v>12000</v>
      </c>
      <c r="K650" s="72">
        <f>I650*J650</f>
        <v>11940000</v>
      </c>
      <c r="N650" s="2"/>
    </row>
    <row r="651" spans="1:14">
      <c r="A651" s="73" t="s">
        <v>59</v>
      </c>
      <c r="B651" s="74" t="s">
        <v>64</v>
      </c>
      <c r="C651" s="75">
        <f>D651+E651-F651-G651-H651-I651</f>
        <v>0</v>
      </c>
      <c r="D651" s="75"/>
      <c r="E651" s="75"/>
      <c r="F651" s="75"/>
      <c r="G651" s="75"/>
      <c r="H651" s="75"/>
      <c r="I651" s="76">
        <v>0</v>
      </c>
      <c r="J651" s="2">
        <v>25000</v>
      </c>
      <c r="K651" s="72">
        <f>I651*J651</f>
        <v>0</v>
      </c>
      <c r="N651" s="2"/>
    </row>
    <row r="652" spans="1:14">
      <c r="A652" s="73" t="s">
        <v>23</v>
      </c>
      <c r="B652" s="74" t="s">
        <v>64</v>
      </c>
      <c r="C652" s="75">
        <f>D652+E652-F652-G652-H652-I652</f>
        <v>-10000</v>
      </c>
      <c r="D652" s="75"/>
      <c r="E652" s="75"/>
      <c r="F652" s="75"/>
      <c r="G652" s="75"/>
      <c r="H652" s="75"/>
      <c r="I652" s="76">
        <v>10000</v>
      </c>
      <c r="J652" s="2">
        <v>28500</v>
      </c>
      <c r="K652" s="72">
        <f>I652*J652</f>
        <v>285000000</v>
      </c>
      <c r="N652" s="2"/>
    </row>
    <row r="653" spans="1:14">
      <c r="A653" s="73" t="s">
        <v>22</v>
      </c>
      <c r="B653" s="74" t="s">
        <v>64</v>
      </c>
      <c r="C653" s="75">
        <f>D653+E653-F653-G653-H653-I653</f>
        <v>-10092</v>
      </c>
      <c r="D653" s="75"/>
      <c r="E653" s="75"/>
      <c r="F653" s="75"/>
      <c r="G653" s="75"/>
      <c r="H653" s="75">
        <v>50</v>
      </c>
      <c r="I653" s="76">
        <v>10042</v>
      </c>
      <c r="J653" s="2">
        <v>55000</v>
      </c>
      <c r="K653" s="72">
        <f>I653*J653</f>
        <v>552310000</v>
      </c>
      <c r="N653" s="2"/>
    </row>
    <row r="654" spans="1:14">
      <c r="A654" s="73" t="s">
        <v>21</v>
      </c>
      <c r="B654" s="74" t="s">
        <v>64</v>
      </c>
      <c r="C654" s="75">
        <f>D654+E654-F654-G654-H654-I654</f>
        <v>-9979</v>
      </c>
      <c r="D654" s="75"/>
      <c r="E654" s="75"/>
      <c r="F654" s="75"/>
      <c r="G654" s="75"/>
      <c r="H654" s="75">
        <v>50</v>
      </c>
      <c r="I654" s="76">
        <v>9929</v>
      </c>
      <c r="J654" s="2">
        <v>80000</v>
      </c>
      <c r="K654" s="72">
        <f>I654*J654</f>
        <v>794320000</v>
      </c>
      <c r="N654" s="2"/>
    </row>
    <row r="655" spans="1:14">
      <c r="A655" s="73" t="s">
        <v>20</v>
      </c>
      <c r="B655" s="74" t="s">
        <v>64</v>
      </c>
      <c r="C655" s="75">
        <f>D655+E655-F655-G655-H655-I655</f>
        <v>-9990</v>
      </c>
      <c r="D655" s="75"/>
      <c r="E655" s="75"/>
      <c r="F655" s="75"/>
      <c r="G655" s="75"/>
      <c r="H655" s="75">
        <v>20</v>
      </c>
      <c r="I655" s="76">
        <v>9970</v>
      </c>
      <c r="J655" s="2">
        <v>90000</v>
      </c>
      <c r="K655" s="72">
        <f>I655*J655</f>
        <v>897300000</v>
      </c>
      <c r="N655" s="2"/>
    </row>
    <row r="656" spans="1:14">
      <c r="A656" s="73" t="s">
        <v>19</v>
      </c>
      <c r="B656" s="74" t="s">
        <v>64</v>
      </c>
      <c r="C656" s="75">
        <f>D656+E656-F656-G656-H656-I656</f>
        <v>-937</v>
      </c>
      <c r="D656" s="75"/>
      <c r="E656" s="75"/>
      <c r="F656" s="75"/>
      <c r="G656" s="75"/>
      <c r="H656" s="75"/>
      <c r="I656" s="76">
        <v>937</v>
      </c>
      <c r="J656" s="2">
        <v>60000</v>
      </c>
      <c r="K656" s="72">
        <f>I656*J656</f>
        <v>56220000</v>
      </c>
      <c r="N656" s="2"/>
    </row>
    <row r="657" spans="1:14">
      <c r="A657" s="73" t="s">
        <v>18</v>
      </c>
      <c r="B657" s="74" t="s">
        <v>64</v>
      </c>
      <c r="C657" s="75">
        <f>D657+E657-F657-G657-H657-I657</f>
        <v>-9872</v>
      </c>
      <c r="D657" s="75"/>
      <c r="E657" s="75"/>
      <c r="F657" s="75"/>
      <c r="G657" s="75"/>
      <c r="H657" s="75"/>
      <c r="I657" s="76">
        <v>9872</v>
      </c>
      <c r="J657" s="2">
        <v>42000</v>
      </c>
      <c r="K657" s="72">
        <f>I657*J657</f>
        <v>414624000</v>
      </c>
      <c r="N657" s="2"/>
    </row>
    <row r="658" spans="1:14">
      <c r="A658" s="73" t="s">
        <v>41</v>
      </c>
      <c r="B658" s="74" t="s">
        <v>64</v>
      </c>
      <c r="C658" s="75">
        <f>D658+E658-F658-G658-H658-I658</f>
        <v>-1000</v>
      </c>
      <c r="D658" s="75"/>
      <c r="E658" s="75"/>
      <c r="F658" s="75"/>
      <c r="G658" s="75"/>
      <c r="H658" s="75"/>
      <c r="I658" s="76">
        <v>1000</v>
      </c>
      <c r="J658" s="2">
        <v>12000</v>
      </c>
      <c r="K658" s="72">
        <f>I658*J658</f>
        <v>12000000</v>
      </c>
      <c r="N658" s="2"/>
    </row>
    <row r="659" spans="1:14">
      <c r="A659" s="73" t="s">
        <v>58</v>
      </c>
      <c r="B659" s="74" t="s">
        <v>64</v>
      </c>
      <c r="C659" s="75">
        <f>D659+E659-F659-G659-H659-I659</f>
        <v>0</v>
      </c>
      <c r="D659" s="75"/>
      <c r="E659" s="75"/>
      <c r="F659" s="75"/>
      <c r="G659" s="75"/>
      <c r="H659" s="75"/>
      <c r="I659" s="76">
        <v>0</v>
      </c>
      <c r="J659" s="2">
        <v>16800</v>
      </c>
      <c r="K659" s="72">
        <f>I659*J659</f>
        <v>0</v>
      </c>
      <c r="N659" s="2"/>
    </row>
    <row r="660" spans="1:14">
      <c r="A660" s="73" t="s">
        <v>40</v>
      </c>
      <c r="B660" s="74" t="s">
        <v>64</v>
      </c>
      <c r="C660" s="75">
        <f>D660+E660-F660-G660-H660-I660</f>
        <v>0</v>
      </c>
      <c r="D660" s="75"/>
      <c r="E660" s="75"/>
      <c r="F660" s="75"/>
      <c r="G660" s="75"/>
      <c r="H660" s="75"/>
      <c r="I660" s="76">
        <v>0</v>
      </c>
      <c r="J660" s="2">
        <v>16800</v>
      </c>
      <c r="K660" s="72">
        <f>I660*J660</f>
        <v>0</v>
      </c>
      <c r="N660" s="2"/>
    </row>
    <row r="661" spans="1:14">
      <c r="A661" s="73" t="s">
        <v>57</v>
      </c>
      <c r="B661" s="74" t="s">
        <v>64</v>
      </c>
      <c r="C661" s="75">
        <f>D661+E661-F661-G661-H661-I661</f>
        <v>0</v>
      </c>
      <c r="D661" s="75"/>
      <c r="E661" s="75"/>
      <c r="F661" s="75"/>
      <c r="G661" s="75"/>
      <c r="H661" s="75"/>
      <c r="I661" s="76">
        <v>0</v>
      </c>
      <c r="J661" s="2">
        <v>15000</v>
      </c>
      <c r="K661" s="72">
        <f>I661*J661</f>
        <v>0</v>
      </c>
      <c r="N661" s="2"/>
    </row>
    <row r="662" spans="1:14">
      <c r="A662" s="73" t="s">
        <v>56</v>
      </c>
      <c r="B662" s="74" t="s">
        <v>64</v>
      </c>
      <c r="C662" s="75">
        <f>D662+E662-F662-G662-H662-I662</f>
        <v>0</v>
      </c>
      <c r="D662" s="75"/>
      <c r="E662" s="75"/>
      <c r="F662" s="75"/>
      <c r="G662" s="75"/>
      <c r="H662" s="75"/>
      <c r="I662" s="76">
        <v>0</v>
      </c>
      <c r="J662" s="2">
        <v>25000</v>
      </c>
      <c r="K662" s="72">
        <f>I662*J662</f>
        <v>0</v>
      </c>
      <c r="N662" s="2"/>
    </row>
    <row r="663" spans="1:14">
      <c r="A663" s="73" t="s">
        <v>17</v>
      </c>
      <c r="B663" s="74" t="s">
        <v>64</v>
      </c>
      <c r="C663" s="75">
        <f>D663+E663-F663-G663-H663-I663</f>
        <v>-320</v>
      </c>
      <c r="D663" s="75"/>
      <c r="E663" s="75"/>
      <c r="F663" s="75"/>
      <c r="G663" s="75"/>
      <c r="H663" s="75">
        <v>200</v>
      </c>
      <c r="I663" s="76">
        <v>120</v>
      </c>
      <c r="J663" s="2">
        <v>6000</v>
      </c>
      <c r="K663" s="72">
        <f>I663*J663</f>
        <v>720000</v>
      </c>
      <c r="N663" s="2"/>
    </row>
    <row r="664" spans="1:14">
      <c r="A664" s="73" t="s">
        <v>39</v>
      </c>
      <c r="B664" s="74" t="s">
        <v>64</v>
      </c>
      <c r="C664" s="75">
        <f>D664+E664-F664-G664-H664-I664</f>
        <v>-996</v>
      </c>
      <c r="D664" s="75"/>
      <c r="E664" s="75"/>
      <c r="F664" s="75"/>
      <c r="G664" s="75"/>
      <c r="H664" s="75"/>
      <c r="I664" s="76">
        <v>996</v>
      </c>
      <c r="J664" s="2">
        <v>2000</v>
      </c>
      <c r="K664" s="72">
        <f>I664*J664</f>
        <v>1992000</v>
      </c>
      <c r="N664" s="2"/>
    </row>
    <row r="665" spans="1:14">
      <c r="A665" s="73" t="s">
        <v>55</v>
      </c>
      <c r="B665" s="74" t="s">
        <v>64</v>
      </c>
      <c r="C665" s="75">
        <f>D665+E665-F665-G665-H665-I665</f>
        <v>0</v>
      </c>
      <c r="D665" s="75"/>
      <c r="E665" s="75"/>
      <c r="F665" s="75"/>
      <c r="G665" s="75"/>
      <c r="H665" s="75"/>
      <c r="I665" s="76">
        <v>0</v>
      </c>
      <c r="J665" s="2">
        <v>12000</v>
      </c>
      <c r="K665" s="72">
        <f>I665*J665</f>
        <v>0</v>
      </c>
      <c r="N665" s="2"/>
    </row>
    <row r="666" spans="1:14">
      <c r="A666" s="73" t="s">
        <v>54</v>
      </c>
      <c r="B666" s="74" t="s">
        <v>64</v>
      </c>
      <c r="C666" s="75">
        <f>D666+E666-F666-G666-H666-I666</f>
        <v>0</v>
      </c>
      <c r="D666" s="75"/>
      <c r="E666" s="75"/>
      <c r="F666" s="75"/>
      <c r="G666" s="75"/>
      <c r="H666" s="75"/>
      <c r="I666" s="76">
        <v>0</v>
      </c>
      <c r="J666" s="2">
        <v>15000</v>
      </c>
      <c r="K666" s="72">
        <f>I666*J666</f>
        <v>0</v>
      </c>
      <c r="N666" s="2"/>
    </row>
    <row r="667" spans="1:14">
      <c r="A667" s="73" t="s">
        <v>38</v>
      </c>
      <c r="B667" s="74" t="s">
        <v>64</v>
      </c>
      <c r="C667" s="75">
        <f>D667+E667-F667-G667-H667-I667</f>
        <v>-9849</v>
      </c>
      <c r="D667" s="75"/>
      <c r="E667" s="75"/>
      <c r="F667" s="75"/>
      <c r="G667" s="75"/>
      <c r="H667" s="75">
        <v>100</v>
      </c>
      <c r="I667" s="76">
        <v>9749</v>
      </c>
      <c r="J667" s="2">
        <v>72500</v>
      </c>
      <c r="K667" s="72">
        <f>I667*J667</f>
        <v>706802500</v>
      </c>
      <c r="N667" s="2"/>
    </row>
    <row r="668" spans="1:14">
      <c r="A668" s="73" t="s">
        <v>16</v>
      </c>
      <c r="B668" s="74" t="s">
        <v>64</v>
      </c>
      <c r="C668" s="75">
        <f>D668+E668-F668-G668-H668-I668</f>
        <v>-9865</v>
      </c>
      <c r="D668" s="75"/>
      <c r="E668" s="75"/>
      <c r="F668" s="75"/>
      <c r="G668" s="75"/>
      <c r="H668" s="75">
        <v>100</v>
      </c>
      <c r="I668" s="76">
        <v>9765</v>
      </c>
      <c r="J668" s="2">
        <v>90000</v>
      </c>
      <c r="K668" s="72">
        <f>I668*J668</f>
        <v>878850000</v>
      </c>
      <c r="N668" s="2"/>
    </row>
    <row r="669" spans="1:14">
      <c r="A669" s="73" t="s">
        <v>53</v>
      </c>
      <c r="B669" s="74" t="s">
        <v>64</v>
      </c>
      <c r="C669" s="75">
        <f>D669+E669-F669-G669-H669-I669</f>
        <v>0</v>
      </c>
      <c r="D669" s="75"/>
      <c r="E669" s="75"/>
      <c r="F669" s="75"/>
      <c r="G669" s="75"/>
      <c r="H669" s="75"/>
      <c r="I669" s="76">
        <v>0</v>
      </c>
      <c r="J669" s="2">
        <v>65000</v>
      </c>
      <c r="K669" s="72">
        <f>I669*J669</f>
        <v>0</v>
      </c>
      <c r="N669" s="2"/>
    </row>
    <row r="670" spans="1:14">
      <c r="A670" s="73" t="s">
        <v>52</v>
      </c>
      <c r="B670" s="74" t="s">
        <v>64</v>
      </c>
      <c r="C670" s="75">
        <f>D670+E670-F670-G670-H670-I670</f>
        <v>0</v>
      </c>
      <c r="D670" s="75"/>
      <c r="E670" s="75"/>
      <c r="F670" s="75"/>
      <c r="G670" s="75"/>
      <c r="H670" s="75"/>
      <c r="I670" s="76">
        <v>0</v>
      </c>
      <c r="J670" s="2">
        <v>200000</v>
      </c>
      <c r="K670" s="72">
        <f>I670*J670</f>
        <v>0</v>
      </c>
      <c r="N670" s="2"/>
    </row>
    <row r="671" spans="1:14">
      <c r="A671" s="73" t="s">
        <v>37</v>
      </c>
      <c r="B671" s="74" t="s">
        <v>64</v>
      </c>
      <c r="C671" s="75">
        <f>D671+E671-F671-G671-H671-I671</f>
        <v>-993</v>
      </c>
      <c r="D671" s="75"/>
      <c r="E671" s="75"/>
      <c r="F671" s="75"/>
      <c r="G671" s="75"/>
      <c r="H671" s="75"/>
      <c r="I671" s="76">
        <v>993</v>
      </c>
      <c r="J671" s="2">
        <v>2000</v>
      </c>
      <c r="K671" s="72">
        <f>I671*J671</f>
        <v>1986000</v>
      </c>
      <c r="N671" s="2"/>
    </row>
    <row r="672" spans="1:14">
      <c r="A672" s="73" t="s">
        <v>15</v>
      </c>
      <c r="B672" s="74" t="s">
        <v>64</v>
      </c>
      <c r="C672" s="75">
        <f>D672+E672-F672-G672-H672-I672</f>
        <v>-9866</v>
      </c>
      <c r="D672" s="75"/>
      <c r="E672" s="75"/>
      <c r="F672" s="75"/>
      <c r="G672" s="75"/>
      <c r="H672" s="75">
        <v>300</v>
      </c>
      <c r="I672" s="76">
        <v>9566</v>
      </c>
      <c r="J672" s="2">
        <v>15000</v>
      </c>
      <c r="K672" s="72">
        <f>I672*J672</f>
        <v>143490000</v>
      </c>
      <c r="N672" s="2"/>
    </row>
    <row r="673" spans="1:14">
      <c r="A673" s="73" t="s">
        <v>14</v>
      </c>
      <c r="B673" s="74" t="s">
        <v>64</v>
      </c>
      <c r="C673" s="75">
        <f>D673+E673-F673-G673-H673-I673</f>
        <v>-9887</v>
      </c>
      <c r="D673" s="75"/>
      <c r="E673" s="75"/>
      <c r="F673" s="75"/>
      <c r="G673" s="75"/>
      <c r="H673" s="75">
        <v>50</v>
      </c>
      <c r="I673" s="76">
        <v>9837</v>
      </c>
      <c r="J673" s="2">
        <v>40000</v>
      </c>
      <c r="K673" s="72">
        <f>I673*J673</f>
        <v>393480000</v>
      </c>
      <c r="N673" s="2"/>
    </row>
    <row r="674" spans="1:14">
      <c r="A674" s="73" t="s">
        <v>13</v>
      </c>
      <c r="B674" s="74" t="s">
        <v>64</v>
      </c>
      <c r="C674" s="75">
        <f>D674+E674-F674-G674-H674-I674</f>
        <v>0</v>
      </c>
      <c r="D674" s="75"/>
      <c r="E674" s="75"/>
      <c r="F674" s="75"/>
      <c r="G674" s="75"/>
      <c r="H674" s="75"/>
      <c r="I674" s="76">
        <v>0</v>
      </c>
      <c r="J674" s="2">
        <v>11500</v>
      </c>
      <c r="K674" s="72">
        <f>I674*J674</f>
        <v>0</v>
      </c>
      <c r="N674" s="2"/>
    </row>
    <row r="675" spans="1:14">
      <c r="A675" s="73" t="s">
        <v>12</v>
      </c>
      <c r="B675" s="74" t="s">
        <v>64</v>
      </c>
      <c r="C675" s="75">
        <f>D675+E675-F675-G675-H675-I675</f>
        <v>0</v>
      </c>
      <c r="D675" s="75"/>
      <c r="E675" s="75"/>
      <c r="F675" s="75"/>
      <c r="G675" s="75"/>
      <c r="H675" s="75"/>
      <c r="I675" s="76">
        <v>0</v>
      </c>
      <c r="J675" s="2">
        <v>8500</v>
      </c>
      <c r="K675" s="72">
        <f>I675*J675</f>
        <v>0</v>
      </c>
      <c r="N675" s="2"/>
    </row>
    <row r="676" spans="1:14">
      <c r="A676" s="73" t="s">
        <v>36</v>
      </c>
      <c r="B676" s="74" t="s">
        <v>64</v>
      </c>
      <c r="C676" s="75">
        <f>D676+E676-F676-G676-H676-I676</f>
        <v>-978</v>
      </c>
      <c r="D676" s="75"/>
      <c r="E676" s="75"/>
      <c r="F676" s="75"/>
      <c r="G676" s="75"/>
      <c r="H676" s="75"/>
      <c r="I676" s="76">
        <v>978</v>
      </c>
      <c r="J676" s="2">
        <v>100000</v>
      </c>
      <c r="K676" s="72">
        <f>I676*J676</f>
        <v>97800000</v>
      </c>
      <c r="N676" s="2"/>
    </row>
    <row r="677" spans="1:14">
      <c r="A677" s="73" t="s">
        <v>35</v>
      </c>
      <c r="B677" s="74" t="s">
        <v>64</v>
      </c>
      <c r="C677" s="75">
        <f>D677+E677-F677-G677-H677-I677</f>
        <v>-994</v>
      </c>
      <c r="D677" s="75"/>
      <c r="E677" s="75"/>
      <c r="F677" s="75"/>
      <c r="G677" s="75"/>
      <c r="H677" s="75"/>
      <c r="I677" s="76">
        <v>994</v>
      </c>
      <c r="J677" s="2">
        <v>12000</v>
      </c>
      <c r="K677" s="72">
        <f>I677*J677</f>
        <v>11928000</v>
      </c>
      <c r="N677" s="2"/>
    </row>
    <row r="678" spans="1:14">
      <c r="A678" s="73" t="s">
        <v>11</v>
      </c>
      <c r="B678" s="74" t="s">
        <v>64</v>
      </c>
      <c r="C678" s="75">
        <f>D678+E678-F678-G678-H678-I678</f>
        <v>-9981</v>
      </c>
      <c r="D678" s="75"/>
      <c r="E678" s="75"/>
      <c r="F678" s="75"/>
      <c r="G678" s="75"/>
      <c r="H678" s="75"/>
      <c r="I678" s="76">
        <v>9981</v>
      </c>
      <c r="J678" s="2">
        <v>25000</v>
      </c>
      <c r="K678" s="72">
        <f>I678*J678</f>
        <v>249525000</v>
      </c>
      <c r="N678" s="2"/>
    </row>
    <row r="679" spans="1:14">
      <c r="A679" s="73" t="s">
        <v>34</v>
      </c>
      <c r="B679" s="74" t="s">
        <v>64</v>
      </c>
      <c r="C679" s="75">
        <f>D679+E679-F679-G679-H679-I679</f>
        <v>-9927</v>
      </c>
      <c r="D679" s="75"/>
      <c r="E679" s="75"/>
      <c r="F679" s="75"/>
      <c r="G679" s="75"/>
      <c r="H679" s="75"/>
      <c r="I679" s="76">
        <v>9927</v>
      </c>
      <c r="J679" s="2">
        <v>55000</v>
      </c>
      <c r="K679" s="72">
        <f>I679*J679</f>
        <v>545985000</v>
      </c>
      <c r="N679" s="2"/>
    </row>
    <row r="680" spans="1:14">
      <c r="A680" s="73" t="s">
        <v>10</v>
      </c>
      <c r="B680" s="74" t="s">
        <v>64</v>
      </c>
      <c r="C680" s="75">
        <f>D680+E680-F680-G680-H680-I680</f>
        <v>-9970</v>
      </c>
      <c r="D680" s="75"/>
      <c r="E680" s="75"/>
      <c r="F680" s="75"/>
      <c r="G680" s="75"/>
      <c r="H680" s="75"/>
      <c r="I680" s="76">
        <v>9970</v>
      </c>
      <c r="J680" s="2">
        <v>80000</v>
      </c>
      <c r="K680" s="72">
        <f>I680*J680</f>
        <v>797600000</v>
      </c>
      <c r="N680" s="2"/>
    </row>
    <row r="681" spans="1:14">
      <c r="A681" s="73" t="s">
        <v>33</v>
      </c>
      <c r="B681" s="74" t="s">
        <v>64</v>
      </c>
      <c r="C681" s="75">
        <f>D681+E681-F681-G681-H681-I681</f>
        <v>-9923</v>
      </c>
      <c r="D681" s="75"/>
      <c r="E681" s="75"/>
      <c r="F681" s="75"/>
      <c r="G681" s="75"/>
      <c r="H681" s="75"/>
      <c r="I681" s="76">
        <v>9923</v>
      </c>
      <c r="J681" s="2">
        <v>7750</v>
      </c>
      <c r="K681" s="72">
        <f>I681*J681</f>
        <v>76903250</v>
      </c>
      <c r="N681" s="2"/>
    </row>
    <row r="682" spans="1:14">
      <c r="A682" s="73" t="s">
        <v>32</v>
      </c>
      <c r="B682" s="74" t="s">
        <v>64</v>
      </c>
      <c r="C682" s="75">
        <f>D682+E682-F682-G682-H682-I682</f>
        <v>-1023</v>
      </c>
      <c r="D682" s="75"/>
      <c r="E682" s="75"/>
      <c r="F682" s="75"/>
      <c r="G682" s="75"/>
      <c r="H682" s="75"/>
      <c r="I682" s="76">
        <v>1023</v>
      </c>
      <c r="J682" s="2">
        <v>90000</v>
      </c>
      <c r="K682" s="72">
        <f>I682*J682</f>
        <v>92070000</v>
      </c>
      <c r="N682" s="2"/>
    </row>
    <row r="683" spans="1:14">
      <c r="A683" s="73" t="s">
        <v>9</v>
      </c>
      <c r="B683" s="74" t="s">
        <v>64</v>
      </c>
      <c r="C683" s="75">
        <f>D683+E683-F683-G683-H683-I683</f>
        <v>-9855</v>
      </c>
      <c r="D683" s="75"/>
      <c r="E683" s="75"/>
      <c r="F683" s="75"/>
      <c r="G683" s="75"/>
      <c r="H683" s="75"/>
      <c r="I683" s="76">
        <v>9855</v>
      </c>
      <c r="J683" s="2">
        <v>11550</v>
      </c>
      <c r="K683" s="72">
        <f>I683*J683</f>
        <v>113825250</v>
      </c>
      <c r="N683" s="2"/>
    </row>
    <row r="684" spans="1:14">
      <c r="A684" s="73" t="s">
        <v>8</v>
      </c>
      <c r="B684" s="74" t="s">
        <v>64</v>
      </c>
      <c r="C684" s="75">
        <f>D684+E684-F684-G684-H684-I684</f>
        <v>-49986</v>
      </c>
      <c r="D684" s="75"/>
      <c r="E684" s="75"/>
      <c r="F684" s="75"/>
      <c r="G684" s="75"/>
      <c r="H684" s="75">
        <v>116</v>
      </c>
      <c r="I684" s="76">
        <v>49870</v>
      </c>
      <c r="J684" s="2">
        <v>250</v>
      </c>
      <c r="K684" s="72">
        <f>I684*J684</f>
        <v>12467500</v>
      </c>
      <c r="N684" s="2"/>
    </row>
    <row r="685" spans="1:14">
      <c r="A685" s="73" t="s">
        <v>51</v>
      </c>
      <c r="B685" s="74" t="s">
        <v>64</v>
      </c>
      <c r="C685" s="75">
        <f>D685+E685-F685-G685-H685-I685</f>
        <v>0</v>
      </c>
      <c r="D685" s="75"/>
      <c r="E685" s="75"/>
      <c r="F685" s="75"/>
      <c r="G685" s="75"/>
      <c r="H685" s="75"/>
      <c r="I685" s="76">
        <v>0</v>
      </c>
      <c r="J685" s="2">
        <v>30000</v>
      </c>
      <c r="K685" s="72">
        <f>I685*J685</f>
        <v>0</v>
      </c>
      <c r="N685" s="2"/>
    </row>
    <row r="686" spans="1:14">
      <c r="A686" s="73" t="s">
        <v>50</v>
      </c>
      <c r="B686" s="74" t="s">
        <v>64</v>
      </c>
      <c r="C686" s="75">
        <f>D686+E686-F686-G686-H686-I686</f>
        <v>0</v>
      </c>
      <c r="D686" s="75"/>
      <c r="E686" s="75"/>
      <c r="F686" s="75"/>
      <c r="G686" s="75"/>
      <c r="H686" s="75"/>
      <c r="I686" s="76">
        <v>0</v>
      </c>
      <c r="J686" s="2">
        <v>70000</v>
      </c>
      <c r="K686" s="72">
        <f>I686*J686</f>
        <v>0</v>
      </c>
      <c r="N686" s="2"/>
    </row>
    <row r="687" spans="1:14">
      <c r="A687" s="73" t="s">
        <v>7</v>
      </c>
      <c r="B687" s="74" t="s">
        <v>64</v>
      </c>
      <c r="C687" s="75">
        <f>D687+E687-F687-G687-H687-I687</f>
        <v>-9650</v>
      </c>
      <c r="D687" s="75">
        <v>100</v>
      </c>
      <c r="E687" s="75"/>
      <c r="F687" s="75"/>
      <c r="G687" s="75"/>
      <c r="H687" s="75">
        <v>100</v>
      </c>
      <c r="I687" s="76">
        <v>9650</v>
      </c>
      <c r="J687" s="2">
        <v>11500</v>
      </c>
      <c r="K687" s="72">
        <f>I687*J687</f>
        <v>110975000</v>
      </c>
      <c r="N687" s="2"/>
    </row>
    <row r="688" spans="1:14">
      <c r="A688" s="73" t="s">
        <v>49</v>
      </c>
      <c r="B688" s="74" t="s">
        <v>64</v>
      </c>
      <c r="C688" s="75">
        <f>D688+E688-F688-G688-H688-I688</f>
        <v>0</v>
      </c>
      <c r="D688" s="75"/>
      <c r="E688" s="75"/>
      <c r="F688" s="75"/>
      <c r="G688" s="75"/>
      <c r="H688" s="75"/>
      <c r="I688" s="76">
        <v>0</v>
      </c>
      <c r="J688" s="2">
        <v>20000</v>
      </c>
      <c r="K688" s="72">
        <f>I688*J688</f>
        <v>0</v>
      </c>
      <c r="N688" s="2"/>
    </row>
    <row r="689" spans="1:14">
      <c r="A689" s="73" t="s">
        <v>6</v>
      </c>
      <c r="B689" s="74" t="s">
        <v>64</v>
      </c>
      <c r="C689" s="75">
        <f>D689+E689-F689-G689-H689-I689</f>
        <v>-9996</v>
      </c>
      <c r="D689" s="75"/>
      <c r="E689" s="75"/>
      <c r="F689" s="75"/>
      <c r="G689" s="75"/>
      <c r="H689" s="75"/>
      <c r="I689" s="76">
        <v>9996</v>
      </c>
      <c r="J689" s="2">
        <v>6000</v>
      </c>
      <c r="K689" s="72">
        <f>I689*J689</f>
        <v>59976000</v>
      </c>
      <c r="N689" s="2"/>
    </row>
    <row r="690" spans="1:14">
      <c r="A690" s="73" t="s">
        <v>5</v>
      </c>
      <c r="B690" s="74" t="s">
        <v>64</v>
      </c>
      <c r="C690" s="75">
        <f>D690+E690-F690-G690-H690-I690</f>
        <v>-9861</v>
      </c>
      <c r="D690" s="75"/>
      <c r="E690" s="75"/>
      <c r="F690" s="75"/>
      <c r="G690" s="75"/>
      <c r="H690" s="75">
        <v>50</v>
      </c>
      <c r="I690" s="76">
        <v>9811</v>
      </c>
      <c r="J690" s="2">
        <v>72500</v>
      </c>
      <c r="K690" s="72">
        <f>I690*J690</f>
        <v>711297500</v>
      </c>
      <c r="N690" s="2"/>
    </row>
    <row r="691" spans="1:14">
      <c r="A691" s="73" t="s">
        <v>4</v>
      </c>
      <c r="B691" s="74" t="s">
        <v>64</v>
      </c>
      <c r="C691" s="75">
        <f>D691+E691-F691-G691-H691-I691</f>
        <v>-9876</v>
      </c>
      <c r="D691" s="75"/>
      <c r="E691" s="75"/>
      <c r="F691" s="75"/>
      <c r="G691" s="75"/>
      <c r="H691" s="75">
        <v>50</v>
      </c>
      <c r="I691" s="76">
        <v>9826</v>
      </c>
      <c r="J691" s="2">
        <v>90000</v>
      </c>
      <c r="K691" s="72">
        <f>I691*J691</f>
        <v>884340000</v>
      </c>
      <c r="N691" s="2"/>
    </row>
    <row r="692" spans="1:14">
      <c r="A692" s="73" t="s">
        <v>48</v>
      </c>
      <c r="B692" s="74" t="s">
        <v>64</v>
      </c>
      <c r="C692" s="75">
        <f>D692+E692-F692-G692-H692-I692</f>
        <v>0</v>
      </c>
      <c r="D692" s="75"/>
      <c r="E692" s="75"/>
      <c r="F692" s="75"/>
      <c r="G692" s="75"/>
      <c r="H692" s="75"/>
      <c r="I692" s="76">
        <v>0</v>
      </c>
      <c r="J692" s="2">
        <v>10000</v>
      </c>
      <c r="K692" s="72">
        <f>I692*J692</f>
        <v>0</v>
      </c>
      <c r="N692" s="2"/>
    </row>
    <row r="693" spans="1:14">
      <c r="A693" s="73" t="s">
        <v>47</v>
      </c>
      <c r="B693" s="74" t="s">
        <v>64</v>
      </c>
      <c r="C693" s="75">
        <f>D693+E693-F693-G693-H693-I693</f>
        <v>0</v>
      </c>
      <c r="D693" s="75"/>
      <c r="E693" s="75"/>
      <c r="F693" s="75"/>
      <c r="G693" s="75"/>
      <c r="H693" s="75"/>
      <c r="I693" s="76">
        <v>0</v>
      </c>
      <c r="J693" s="2">
        <v>8000</v>
      </c>
      <c r="K693" s="72">
        <f>I693*J693</f>
        <v>0</v>
      </c>
      <c r="N693" s="2"/>
    </row>
    <row r="694" spans="1:14">
      <c r="A694" s="73" t="s">
        <v>31</v>
      </c>
      <c r="B694" s="74" t="s">
        <v>64</v>
      </c>
      <c r="C694" s="75">
        <f>D694+E694-F694-G694-H694-I694</f>
        <v>0</v>
      </c>
      <c r="D694" s="75"/>
      <c r="E694" s="75"/>
      <c r="F694" s="75"/>
      <c r="G694" s="75"/>
      <c r="H694" s="75"/>
      <c r="I694" s="76">
        <v>0</v>
      </c>
      <c r="J694" s="2">
        <v>17000</v>
      </c>
      <c r="K694" s="72">
        <f>I694*J694</f>
        <v>0</v>
      </c>
      <c r="N694" s="2"/>
    </row>
    <row r="695" spans="1:14">
      <c r="A695" s="73" t="s">
        <v>30</v>
      </c>
      <c r="B695" s="74" t="s">
        <v>64</v>
      </c>
      <c r="C695" s="75">
        <f>D695+E695-F695-G695-H695-I695</f>
        <v>0</v>
      </c>
      <c r="D695" s="75"/>
      <c r="E695" s="75"/>
      <c r="F695" s="75"/>
      <c r="G695" s="75"/>
      <c r="H695" s="75"/>
      <c r="I695" s="76">
        <v>0</v>
      </c>
      <c r="J695" s="2">
        <v>25000</v>
      </c>
      <c r="K695" s="72">
        <f>I695*J695</f>
        <v>0</v>
      </c>
      <c r="N695" s="2"/>
    </row>
    <row r="696" spans="1:14">
      <c r="A696" s="73" t="s">
        <v>46</v>
      </c>
      <c r="B696" s="74" t="s">
        <v>64</v>
      </c>
      <c r="C696" s="75">
        <f>D696+E696-F696-G696-H696-I696</f>
        <v>0</v>
      </c>
      <c r="D696" s="75"/>
      <c r="E696" s="75"/>
      <c r="F696" s="75"/>
      <c r="G696" s="75"/>
      <c r="H696" s="75"/>
      <c r="I696" s="76">
        <v>0</v>
      </c>
      <c r="J696" s="2">
        <v>45000</v>
      </c>
      <c r="K696" s="72">
        <f>I696*J696</f>
        <v>0</v>
      </c>
      <c r="N696" s="2"/>
    </row>
    <row r="697" spans="1:14">
      <c r="A697" s="73" t="s">
        <v>3</v>
      </c>
      <c r="B697" s="74" t="s">
        <v>64</v>
      </c>
      <c r="C697" s="75">
        <f>D697+E697-F697-G697-H697-I697</f>
        <v>-9926</v>
      </c>
      <c r="D697" s="75"/>
      <c r="E697" s="75"/>
      <c r="F697" s="75"/>
      <c r="G697" s="75"/>
      <c r="H697" s="75">
        <v>50</v>
      </c>
      <c r="I697" s="76">
        <v>9876</v>
      </c>
      <c r="J697" s="2">
        <v>40000</v>
      </c>
      <c r="K697" s="72">
        <f>I697*J697</f>
        <v>395040000</v>
      </c>
      <c r="N697" s="2"/>
    </row>
    <row r="698" spans="1:14">
      <c r="A698" s="73" t="s">
        <v>2</v>
      </c>
      <c r="B698" s="74" t="s">
        <v>64</v>
      </c>
      <c r="C698" s="75">
        <f>D698+E698-F698-G698-H698-I698</f>
        <v>-9830</v>
      </c>
      <c r="D698" s="75"/>
      <c r="E698" s="75"/>
      <c r="F698" s="75"/>
      <c r="G698" s="75"/>
      <c r="H698" s="75">
        <v>500</v>
      </c>
      <c r="I698" s="76">
        <v>9330</v>
      </c>
      <c r="J698" s="2">
        <v>20000</v>
      </c>
      <c r="K698" s="72">
        <f>I698*J698</f>
        <v>186600000</v>
      </c>
      <c r="N698" s="2"/>
    </row>
    <row r="699" spans="1:14">
      <c r="A699" s="70" t="s">
        <v>63</v>
      </c>
      <c r="B699" s="70"/>
      <c r="C699" s="71"/>
      <c r="D699" s="71"/>
      <c r="E699" s="71"/>
      <c r="F699" s="71"/>
      <c r="G699" s="71"/>
      <c r="H699" s="71"/>
      <c r="I699" s="70"/>
      <c r="N699" s="2"/>
    </row>
    <row r="700" spans="1:14">
      <c r="A700" s="73" t="s">
        <v>20</v>
      </c>
      <c r="B700" s="74" t="s">
        <v>63</v>
      </c>
      <c r="C700" s="75">
        <f>D700+E700-F700-G700-H700-I700</f>
        <v>-6</v>
      </c>
      <c r="D700" s="75"/>
      <c r="E700" s="75">
        <v>0</v>
      </c>
      <c r="F700" s="75">
        <v>2</v>
      </c>
      <c r="G700" s="75"/>
      <c r="H700" s="75">
        <v>0</v>
      </c>
      <c r="I700" s="76">
        <v>4</v>
      </c>
      <c r="J700" s="2">
        <v>90000</v>
      </c>
      <c r="K700" s="72">
        <f>I700*J700</f>
        <v>360000</v>
      </c>
      <c r="N700" s="2"/>
    </row>
    <row r="701" spans="1:14">
      <c r="A701" s="73" t="s">
        <v>19</v>
      </c>
      <c r="B701" s="74" t="s">
        <v>63</v>
      </c>
      <c r="C701" s="75">
        <f>D701+E701-F701-G701-H701-I701</f>
        <v>-17</v>
      </c>
      <c r="D701" s="75"/>
      <c r="E701" s="75">
        <v>0</v>
      </c>
      <c r="F701" s="75">
        <v>5</v>
      </c>
      <c r="G701" s="75"/>
      <c r="H701" s="75">
        <v>0</v>
      </c>
      <c r="I701" s="76">
        <v>12</v>
      </c>
      <c r="J701" s="2">
        <v>60000</v>
      </c>
      <c r="K701" s="72">
        <f>I701*J701</f>
        <v>720000</v>
      </c>
      <c r="N701" s="2"/>
    </row>
    <row r="702" spans="1:14">
      <c r="A702" s="73" t="s">
        <v>18</v>
      </c>
      <c r="B702" s="74" t="s">
        <v>63</v>
      </c>
      <c r="C702" s="75">
        <f>D702+E702-F702-G702-H702-I702</f>
        <v>-71</v>
      </c>
      <c r="D702" s="75"/>
      <c r="E702" s="75">
        <v>0</v>
      </c>
      <c r="F702" s="75">
        <v>3</v>
      </c>
      <c r="G702" s="75"/>
      <c r="H702" s="75">
        <v>0</v>
      </c>
      <c r="I702" s="76">
        <v>68</v>
      </c>
      <c r="J702" s="2">
        <v>42000</v>
      </c>
      <c r="K702" s="72">
        <f>I702*J702</f>
        <v>2856000</v>
      </c>
      <c r="N702" s="2"/>
    </row>
    <row r="703" spans="1:14">
      <c r="A703" s="73" t="s">
        <v>17</v>
      </c>
      <c r="B703" s="74" t="s">
        <v>63</v>
      </c>
      <c r="C703" s="75">
        <f>D703+E703-F703-G703-H703-I703</f>
        <v>-118</v>
      </c>
      <c r="D703" s="75"/>
      <c r="E703" s="75">
        <v>0</v>
      </c>
      <c r="F703" s="75"/>
      <c r="G703" s="75"/>
      <c r="H703" s="75">
        <v>0</v>
      </c>
      <c r="I703" s="76">
        <v>118</v>
      </c>
      <c r="J703" s="2">
        <v>6000</v>
      </c>
      <c r="K703" s="72">
        <f>I703*J703</f>
        <v>708000</v>
      </c>
      <c r="N703" s="2"/>
    </row>
    <row r="704" spans="1:14">
      <c r="A704" s="73" t="s">
        <v>39</v>
      </c>
      <c r="B704" s="74" t="s">
        <v>63</v>
      </c>
      <c r="C704" s="75">
        <f>D704+E704-F704-G704-H704-I704</f>
        <v>-1</v>
      </c>
      <c r="D704" s="75"/>
      <c r="E704" s="75">
        <v>0</v>
      </c>
      <c r="F704" s="75"/>
      <c r="G704" s="75"/>
      <c r="H704" s="75">
        <v>0</v>
      </c>
      <c r="I704" s="76">
        <v>1</v>
      </c>
      <c r="J704" s="2">
        <v>2000</v>
      </c>
      <c r="K704" s="72">
        <f>I704*J704</f>
        <v>2000</v>
      </c>
      <c r="N704" s="2"/>
    </row>
    <row r="705" spans="1:14">
      <c r="A705" s="73" t="s">
        <v>38</v>
      </c>
      <c r="B705" s="74" t="s">
        <v>63</v>
      </c>
      <c r="C705" s="75">
        <f>D705+E705-F705-G705-H705-I705</f>
        <v>-52</v>
      </c>
      <c r="D705" s="75"/>
      <c r="E705" s="75">
        <v>0</v>
      </c>
      <c r="F705" s="75">
        <v>6</v>
      </c>
      <c r="G705" s="75"/>
      <c r="H705" s="75">
        <v>0</v>
      </c>
      <c r="I705" s="76">
        <v>46</v>
      </c>
      <c r="J705" s="2">
        <v>72500</v>
      </c>
      <c r="K705" s="72">
        <f>I705*J705</f>
        <v>3335000</v>
      </c>
      <c r="N705" s="2"/>
    </row>
    <row r="706" spans="1:14">
      <c r="A706" s="73" t="s">
        <v>16</v>
      </c>
      <c r="B706" s="74" t="s">
        <v>63</v>
      </c>
      <c r="C706" s="75">
        <f>D706+E706-F706-G706-H706-I706</f>
        <v>-61</v>
      </c>
      <c r="D706" s="75"/>
      <c r="E706" s="75">
        <v>0</v>
      </c>
      <c r="F706" s="75">
        <v>7</v>
      </c>
      <c r="G706" s="75"/>
      <c r="H706" s="75">
        <v>0</v>
      </c>
      <c r="I706" s="76">
        <v>54</v>
      </c>
      <c r="J706" s="2">
        <v>90000</v>
      </c>
      <c r="K706" s="72">
        <f>I706*J706</f>
        <v>4860000</v>
      </c>
      <c r="N706" s="2"/>
    </row>
    <row r="707" spans="1:14">
      <c r="A707" s="73" t="s">
        <v>37</v>
      </c>
      <c r="B707" s="74" t="s">
        <v>63</v>
      </c>
      <c r="C707" s="75">
        <f>D707+E707-F707-G707-H707-I707</f>
        <v>-3</v>
      </c>
      <c r="D707" s="75"/>
      <c r="E707" s="75">
        <v>0</v>
      </c>
      <c r="F707" s="75"/>
      <c r="G707" s="75"/>
      <c r="H707" s="75">
        <v>0</v>
      </c>
      <c r="I707" s="76">
        <v>3</v>
      </c>
      <c r="J707" s="2">
        <v>2000</v>
      </c>
      <c r="K707" s="72">
        <f>I707*J707</f>
        <v>6000</v>
      </c>
      <c r="N707" s="2"/>
    </row>
    <row r="708" spans="1:14">
      <c r="A708" s="73" t="s">
        <v>15</v>
      </c>
      <c r="B708" s="74" t="s">
        <v>63</v>
      </c>
      <c r="C708" s="75">
        <f>D708+E708-F708-G708-H708-I708</f>
        <v>-119</v>
      </c>
      <c r="D708" s="75"/>
      <c r="E708" s="75">
        <v>0</v>
      </c>
      <c r="F708" s="75">
        <v>15</v>
      </c>
      <c r="G708" s="75"/>
      <c r="H708" s="75">
        <v>0</v>
      </c>
      <c r="I708" s="76">
        <v>104</v>
      </c>
      <c r="J708" s="2">
        <v>15000</v>
      </c>
      <c r="K708" s="72">
        <f>I708*J708</f>
        <v>1560000</v>
      </c>
      <c r="N708" s="2"/>
    </row>
    <row r="709" spans="1:14">
      <c r="A709" s="73" t="s">
        <v>14</v>
      </c>
      <c r="B709" s="74" t="s">
        <v>63</v>
      </c>
      <c r="C709" s="75">
        <f>D709+E709-F709-G709-H709-I709</f>
        <v>-70</v>
      </c>
      <c r="D709" s="75"/>
      <c r="E709" s="75">
        <v>0</v>
      </c>
      <c r="F709" s="75"/>
      <c r="G709" s="75"/>
      <c r="H709" s="75">
        <v>0</v>
      </c>
      <c r="I709" s="76">
        <v>70</v>
      </c>
      <c r="J709" s="2">
        <v>40000</v>
      </c>
      <c r="K709" s="72">
        <f>I709*J709</f>
        <v>2800000</v>
      </c>
      <c r="N709" s="2"/>
    </row>
    <row r="710" spans="1:14">
      <c r="A710" s="73" t="s">
        <v>36</v>
      </c>
      <c r="B710" s="74" t="s">
        <v>63</v>
      </c>
      <c r="C710" s="75">
        <f>D710+E710-F710-G710-H710-I710</f>
        <v>-6</v>
      </c>
      <c r="D710" s="75"/>
      <c r="E710" s="75">
        <v>0</v>
      </c>
      <c r="F710" s="75">
        <v>6</v>
      </c>
      <c r="G710" s="75"/>
      <c r="H710" s="75">
        <v>0</v>
      </c>
      <c r="I710" s="76">
        <v>0</v>
      </c>
      <c r="J710" s="2">
        <v>100000</v>
      </c>
      <c r="K710" s="72">
        <f>I710*J710</f>
        <v>0</v>
      </c>
      <c r="N710" s="2"/>
    </row>
    <row r="711" spans="1:14">
      <c r="A711" s="73" t="s">
        <v>34</v>
      </c>
      <c r="B711" s="74" t="s">
        <v>63</v>
      </c>
      <c r="C711" s="75">
        <f>D711+E711-F711-G711-H711-I711</f>
        <v>-46</v>
      </c>
      <c r="D711" s="75"/>
      <c r="E711" s="75">
        <v>0</v>
      </c>
      <c r="F711" s="75">
        <v>10</v>
      </c>
      <c r="G711" s="75"/>
      <c r="H711" s="75">
        <v>0</v>
      </c>
      <c r="I711" s="76">
        <v>36</v>
      </c>
      <c r="J711" s="2">
        <v>55000</v>
      </c>
      <c r="K711" s="72">
        <f>I711*J711</f>
        <v>1980000</v>
      </c>
      <c r="N711" s="2"/>
    </row>
    <row r="712" spans="1:14">
      <c r="A712" s="73" t="s">
        <v>33</v>
      </c>
      <c r="B712" s="74" t="s">
        <v>63</v>
      </c>
      <c r="C712" s="75">
        <f>D712+E712-F712-G712-H712-I712</f>
        <v>-22</v>
      </c>
      <c r="D712" s="75"/>
      <c r="E712" s="75">
        <v>0</v>
      </c>
      <c r="F712" s="75">
        <v>6</v>
      </c>
      <c r="G712" s="75"/>
      <c r="H712" s="75">
        <v>0</v>
      </c>
      <c r="I712" s="76">
        <v>16</v>
      </c>
      <c r="J712" s="2">
        <v>7750</v>
      </c>
      <c r="K712" s="72">
        <f>I712*J712</f>
        <v>124000</v>
      </c>
      <c r="N712" s="2"/>
    </row>
    <row r="713" spans="1:14">
      <c r="A713" s="73" t="s">
        <v>32</v>
      </c>
      <c r="B713" s="74" t="s">
        <v>63</v>
      </c>
      <c r="C713" s="75">
        <f>D713+E713-F713-G713-H713-I713</f>
        <v>-13</v>
      </c>
      <c r="D713" s="75"/>
      <c r="E713" s="75">
        <v>0</v>
      </c>
      <c r="F713" s="75"/>
      <c r="G713" s="75"/>
      <c r="H713" s="75">
        <v>0</v>
      </c>
      <c r="I713" s="76">
        <v>13</v>
      </c>
      <c r="J713" s="2">
        <v>90000</v>
      </c>
      <c r="K713" s="72">
        <f>I713*J713</f>
        <v>1170000</v>
      </c>
      <c r="N713" s="2"/>
    </row>
    <row r="714" spans="1:14">
      <c r="A714" s="73" t="s">
        <v>9</v>
      </c>
      <c r="B714" s="74" t="s">
        <v>63</v>
      </c>
      <c r="C714" s="75">
        <f>D714+E714-F714-G714-H714-I714</f>
        <v>-126</v>
      </c>
      <c r="D714" s="75"/>
      <c r="E714" s="75">
        <v>0</v>
      </c>
      <c r="F714" s="75"/>
      <c r="G714" s="75"/>
      <c r="H714" s="75">
        <v>0</v>
      </c>
      <c r="I714" s="76">
        <v>126</v>
      </c>
      <c r="J714" s="2">
        <v>11550</v>
      </c>
      <c r="K714" s="72">
        <f>I714*J714</f>
        <v>1455300</v>
      </c>
      <c r="N714" s="2"/>
    </row>
    <row r="715" spans="1:14">
      <c r="A715" s="73" t="s">
        <v>8</v>
      </c>
      <c r="B715" s="74" t="s">
        <v>63</v>
      </c>
      <c r="C715" s="75">
        <f>D715+E715-F715-G715-H715-I715</f>
        <v>-100</v>
      </c>
      <c r="D715" s="75"/>
      <c r="E715" s="75">
        <v>0</v>
      </c>
      <c r="F715" s="75">
        <v>100</v>
      </c>
      <c r="G715" s="75"/>
      <c r="H715" s="75">
        <v>0</v>
      </c>
      <c r="I715" s="76">
        <v>0</v>
      </c>
      <c r="J715" s="2">
        <v>250</v>
      </c>
      <c r="K715" s="72">
        <f>I715*J715</f>
        <v>0</v>
      </c>
      <c r="N715" s="2"/>
    </row>
    <row r="716" spans="1:14">
      <c r="A716" s="73" t="s">
        <v>7</v>
      </c>
      <c r="B716" s="74" t="s">
        <v>63</v>
      </c>
      <c r="C716" s="75">
        <f>D716+E716-F716-G716-H716-I716</f>
        <v>-100</v>
      </c>
      <c r="D716" s="75"/>
      <c r="E716" s="75">
        <v>0</v>
      </c>
      <c r="F716" s="75"/>
      <c r="G716" s="75">
        <v>100</v>
      </c>
      <c r="H716" s="75">
        <v>0</v>
      </c>
      <c r="I716" s="76">
        <v>0</v>
      </c>
      <c r="J716" s="2">
        <v>11500</v>
      </c>
      <c r="K716" s="72">
        <f>I716*J716</f>
        <v>0</v>
      </c>
      <c r="N716" s="2"/>
    </row>
    <row r="717" spans="1:14">
      <c r="A717" s="73" t="s">
        <v>6</v>
      </c>
      <c r="B717" s="74" t="s">
        <v>63</v>
      </c>
      <c r="C717" s="75">
        <f>D717+E717-F717-G717-H717-I717</f>
        <v>-4</v>
      </c>
      <c r="D717" s="75"/>
      <c r="E717" s="75">
        <v>0</v>
      </c>
      <c r="F717" s="75"/>
      <c r="G717" s="75"/>
      <c r="H717" s="75">
        <v>0</v>
      </c>
      <c r="I717" s="76">
        <v>4</v>
      </c>
      <c r="J717" s="2">
        <v>6000</v>
      </c>
      <c r="K717" s="72">
        <f>I717*J717</f>
        <v>24000</v>
      </c>
      <c r="N717" s="2"/>
    </row>
    <row r="718" spans="1:14">
      <c r="A718" s="73" t="s">
        <v>5</v>
      </c>
      <c r="B718" s="74" t="s">
        <v>63</v>
      </c>
      <c r="C718" s="75">
        <f>D718+E718-F718-G718-H718-I718</f>
        <v>-81</v>
      </c>
      <c r="D718" s="75"/>
      <c r="E718" s="75">
        <v>0</v>
      </c>
      <c r="F718" s="75">
        <v>21</v>
      </c>
      <c r="G718" s="75"/>
      <c r="H718" s="75">
        <v>0</v>
      </c>
      <c r="I718" s="76">
        <v>60</v>
      </c>
      <c r="J718" s="2">
        <v>72500</v>
      </c>
      <c r="K718" s="72">
        <f>I718*J718</f>
        <v>4350000</v>
      </c>
      <c r="N718" s="2"/>
    </row>
    <row r="719" spans="1:14">
      <c r="A719" s="73" t="s">
        <v>4</v>
      </c>
      <c r="B719" s="74" t="s">
        <v>63</v>
      </c>
      <c r="C719" s="75">
        <f>D719+E719-F719-G719-H719-I719</f>
        <v>-74</v>
      </c>
      <c r="D719" s="75"/>
      <c r="E719" s="75">
        <v>0</v>
      </c>
      <c r="F719" s="75">
        <v>32</v>
      </c>
      <c r="G719" s="75"/>
      <c r="H719" s="75">
        <v>0</v>
      </c>
      <c r="I719" s="76">
        <v>42</v>
      </c>
      <c r="J719" s="2">
        <v>90000</v>
      </c>
      <c r="K719" s="72">
        <f>I719*J719</f>
        <v>3780000</v>
      </c>
      <c r="N719" s="2"/>
    </row>
    <row r="720" spans="1:14">
      <c r="A720" s="73" t="s">
        <v>3</v>
      </c>
      <c r="B720" s="74" t="s">
        <v>63</v>
      </c>
      <c r="C720" s="75">
        <f>D720+E720-F720-G720-H720-I720</f>
        <v>-71</v>
      </c>
      <c r="D720" s="75"/>
      <c r="E720" s="75">
        <v>0</v>
      </c>
      <c r="F720" s="75">
        <v>28</v>
      </c>
      <c r="G720" s="75"/>
      <c r="H720" s="75">
        <v>0</v>
      </c>
      <c r="I720" s="76">
        <v>43</v>
      </c>
      <c r="J720" s="2">
        <v>40000</v>
      </c>
      <c r="K720" s="72">
        <f>I720*J720</f>
        <v>1720000</v>
      </c>
      <c r="N720" s="2"/>
    </row>
    <row r="721" spans="1:14">
      <c r="A721" s="73" t="s">
        <v>2</v>
      </c>
      <c r="B721" s="74" t="s">
        <v>63</v>
      </c>
      <c r="C721" s="75">
        <f>D721+E721-F721-G721-H721-I721</f>
        <v>-184</v>
      </c>
      <c r="D721" s="75"/>
      <c r="E721" s="75">
        <v>0</v>
      </c>
      <c r="F721" s="75">
        <v>82</v>
      </c>
      <c r="G721" s="75"/>
      <c r="H721" s="75">
        <v>0</v>
      </c>
      <c r="I721" s="76">
        <v>102</v>
      </c>
      <c r="J721" s="2">
        <v>20000</v>
      </c>
      <c r="K721" s="72">
        <f>I721*J721</f>
        <v>2040000</v>
      </c>
      <c r="N721" s="2"/>
    </row>
    <row r="722" spans="1:14">
      <c r="A722" s="70" t="s">
        <v>62</v>
      </c>
      <c r="B722" s="70"/>
      <c r="C722" s="71"/>
      <c r="D722" s="71"/>
      <c r="E722" s="71"/>
      <c r="F722" s="71"/>
      <c r="G722" s="71"/>
      <c r="H722" s="71"/>
      <c r="I722" s="70"/>
      <c r="N722" s="2"/>
    </row>
    <row r="723" spans="1:14">
      <c r="A723" s="73" t="s">
        <v>42</v>
      </c>
      <c r="B723" s="74" t="s">
        <v>62</v>
      </c>
      <c r="C723" s="75">
        <f>D723+E723-F723-G723-H723-I723</f>
        <v>-5</v>
      </c>
      <c r="D723" s="75"/>
      <c r="E723" s="75">
        <v>0</v>
      </c>
      <c r="F723" s="75"/>
      <c r="G723" s="75"/>
      <c r="H723" s="75">
        <v>0</v>
      </c>
      <c r="I723" s="76">
        <v>5</v>
      </c>
      <c r="J723" s="2">
        <v>12000</v>
      </c>
      <c r="K723" s="72">
        <f>I723*J723</f>
        <v>60000</v>
      </c>
      <c r="N723" s="2"/>
    </row>
    <row r="724" spans="1:14">
      <c r="A724" s="73" t="s">
        <v>22</v>
      </c>
      <c r="B724" s="74" t="s">
        <v>62</v>
      </c>
      <c r="C724" s="75">
        <f>D724+E724-F724-G724-H724-I724</f>
        <v>-58</v>
      </c>
      <c r="D724" s="75"/>
      <c r="E724" s="75">
        <v>0</v>
      </c>
      <c r="F724" s="75">
        <v>28</v>
      </c>
      <c r="G724" s="75"/>
      <c r="H724" s="75">
        <v>0</v>
      </c>
      <c r="I724" s="76">
        <v>30</v>
      </c>
      <c r="J724" s="2">
        <v>55000</v>
      </c>
      <c r="K724" s="72">
        <f>I724*J724</f>
        <v>1650000</v>
      </c>
      <c r="N724" s="2"/>
    </row>
    <row r="725" spans="1:14">
      <c r="A725" s="73" t="s">
        <v>21</v>
      </c>
      <c r="B725" s="74" t="s">
        <v>62</v>
      </c>
      <c r="C725" s="75">
        <f>D725+E725-F725-G725-H725-I725</f>
        <v>-71</v>
      </c>
      <c r="D725" s="75"/>
      <c r="E725" s="75">
        <v>0</v>
      </c>
      <c r="F725" s="75">
        <v>5</v>
      </c>
      <c r="G725" s="75"/>
      <c r="H725" s="75">
        <v>0</v>
      </c>
      <c r="I725" s="76">
        <v>66</v>
      </c>
      <c r="J725" s="2">
        <v>80000</v>
      </c>
      <c r="K725" s="72">
        <f>I725*J725</f>
        <v>5280000</v>
      </c>
      <c r="N725" s="2"/>
    </row>
    <row r="726" spans="1:14">
      <c r="A726" s="73" t="s">
        <v>20</v>
      </c>
      <c r="B726" s="74" t="s">
        <v>62</v>
      </c>
      <c r="C726" s="75">
        <f>D726+E726-F726-G726-H726-I726</f>
        <v>-24</v>
      </c>
      <c r="D726" s="75"/>
      <c r="E726" s="75">
        <v>0</v>
      </c>
      <c r="F726" s="75"/>
      <c r="G726" s="75"/>
      <c r="H726" s="75">
        <v>0</v>
      </c>
      <c r="I726" s="76">
        <v>24</v>
      </c>
      <c r="J726" s="2">
        <v>90000</v>
      </c>
      <c r="K726" s="72">
        <f>I726*J726</f>
        <v>2160000</v>
      </c>
      <c r="N726" s="2"/>
    </row>
    <row r="727" spans="1:14">
      <c r="A727" s="73" t="s">
        <v>19</v>
      </c>
      <c r="B727" s="74" t="s">
        <v>62</v>
      </c>
      <c r="C727" s="75">
        <f>D727+E727-F727-G727-H727-I727</f>
        <v>-35</v>
      </c>
      <c r="D727" s="75"/>
      <c r="E727" s="75">
        <v>0</v>
      </c>
      <c r="F727" s="75"/>
      <c r="G727" s="75"/>
      <c r="H727" s="75">
        <v>0</v>
      </c>
      <c r="I727" s="76">
        <v>35</v>
      </c>
      <c r="J727" s="2">
        <v>60000</v>
      </c>
      <c r="K727" s="72">
        <f>I727*J727</f>
        <v>2100000</v>
      </c>
      <c r="N727" s="2"/>
    </row>
    <row r="728" spans="1:14">
      <c r="A728" s="73" t="s">
        <v>18</v>
      </c>
      <c r="B728" s="74" t="s">
        <v>62</v>
      </c>
      <c r="C728" s="75">
        <f>D728+E728-F728-G728-H728-I728</f>
        <v>-45</v>
      </c>
      <c r="D728" s="75"/>
      <c r="E728" s="75">
        <v>0</v>
      </c>
      <c r="F728" s="75"/>
      <c r="G728" s="75"/>
      <c r="H728" s="75">
        <v>0</v>
      </c>
      <c r="I728" s="76">
        <v>45</v>
      </c>
      <c r="J728" s="2">
        <v>42000</v>
      </c>
      <c r="K728" s="72">
        <f>I728*J728</f>
        <v>1890000</v>
      </c>
      <c r="N728" s="2"/>
    </row>
    <row r="729" spans="1:14">
      <c r="A729" s="73" t="s">
        <v>17</v>
      </c>
      <c r="B729" s="74" t="s">
        <v>62</v>
      </c>
      <c r="C729" s="75">
        <f>D729+E729-F729-G729-H729-I729</f>
        <v>-224</v>
      </c>
      <c r="D729" s="75"/>
      <c r="E729" s="75">
        <v>0</v>
      </c>
      <c r="F729" s="75">
        <v>120</v>
      </c>
      <c r="G729" s="75"/>
      <c r="H729" s="75">
        <v>0</v>
      </c>
      <c r="I729" s="76">
        <v>104</v>
      </c>
      <c r="J729" s="2">
        <v>6000</v>
      </c>
      <c r="K729" s="72">
        <f>I729*J729</f>
        <v>624000</v>
      </c>
      <c r="N729" s="2"/>
    </row>
    <row r="730" spans="1:14">
      <c r="A730" s="73" t="s">
        <v>39</v>
      </c>
      <c r="B730" s="74" t="s">
        <v>62</v>
      </c>
      <c r="C730" s="75">
        <f>D730+E730-F730-G730-H730-I730</f>
        <v>-3</v>
      </c>
      <c r="D730" s="75"/>
      <c r="E730" s="75">
        <v>0</v>
      </c>
      <c r="F730" s="75"/>
      <c r="G730" s="75"/>
      <c r="H730" s="75">
        <v>0</v>
      </c>
      <c r="I730" s="76">
        <v>3</v>
      </c>
      <c r="J730" s="2">
        <v>2000</v>
      </c>
      <c r="K730" s="72">
        <f>I730*J730</f>
        <v>6000</v>
      </c>
      <c r="N730" s="2"/>
    </row>
    <row r="731" spans="1:14">
      <c r="A731" s="73" t="s">
        <v>38</v>
      </c>
      <c r="B731" s="74" t="s">
        <v>62</v>
      </c>
      <c r="C731" s="75">
        <f>D731+E731-F731-G731-H731-I731</f>
        <v>-157</v>
      </c>
      <c r="D731" s="75"/>
      <c r="E731" s="75">
        <v>0</v>
      </c>
      <c r="F731" s="75">
        <v>74</v>
      </c>
      <c r="G731" s="75"/>
      <c r="H731" s="75">
        <v>0</v>
      </c>
      <c r="I731" s="76">
        <v>83</v>
      </c>
      <c r="J731" s="2">
        <v>72500</v>
      </c>
      <c r="K731" s="72">
        <f>I731*J731</f>
        <v>6017500</v>
      </c>
      <c r="N731" s="2"/>
    </row>
    <row r="732" spans="1:14">
      <c r="A732" s="73" t="s">
        <v>16</v>
      </c>
      <c r="B732" s="74" t="s">
        <v>62</v>
      </c>
      <c r="C732" s="75">
        <f>D732+E732-F732-G732-H732-I732</f>
        <v>-149</v>
      </c>
      <c r="D732" s="75"/>
      <c r="E732" s="75">
        <v>0</v>
      </c>
      <c r="F732" s="75">
        <v>65</v>
      </c>
      <c r="G732" s="75"/>
      <c r="H732" s="75">
        <v>0</v>
      </c>
      <c r="I732" s="76">
        <v>84</v>
      </c>
      <c r="J732" s="2">
        <v>90000</v>
      </c>
      <c r="K732" s="72">
        <f>I732*J732</f>
        <v>7560000</v>
      </c>
      <c r="N732" s="2"/>
    </row>
    <row r="733" spans="1:14">
      <c r="A733" s="73" t="s">
        <v>15</v>
      </c>
      <c r="B733" s="74" t="s">
        <v>62</v>
      </c>
      <c r="C733" s="75">
        <f>D733+E733-F733-G733-H733-I733</f>
        <v>-270</v>
      </c>
      <c r="D733" s="75"/>
      <c r="E733" s="75">
        <v>0</v>
      </c>
      <c r="F733" s="75">
        <v>155</v>
      </c>
      <c r="G733" s="75"/>
      <c r="H733" s="75">
        <v>0</v>
      </c>
      <c r="I733" s="76">
        <v>115</v>
      </c>
      <c r="J733" s="2">
        <v>15000</v>
      </c>
      <c r="K733" s="72">
        <f>I733*J733</f>
        <v>1725000</v>
      </c>
      <c r="N733" s="2"/>
    </row>
    <row r="734" spans="1:14">
      <c r="A734" s="73" t="s">
        <v>14</v>
      </c>
      <c r="B734" s="74" t="s">
        <v>62</v>
      </c>
      <c r="C734" s="75">
        <f>D734+E734-F734-G734-H734-I734</f>
        <v>-77</v>
      </c>
      <c r="D734" s="75"/>
      <c r="E734" s="75">
        <v>0</v>
      </c>
      <c r="F734" s="75">
        <v>15</v>
      </c>
      <c r="G734" s="75"/>
      <c r="H734" s="75">
        <v>0</v>
      </c>
      <c r="I734" s="76">
        <v>62</v>
      </c>
      <c r="J734" s="2">
        <v>40000</v>
      </c>
      <c r="K734" s="72">
        <f>I734*J734</f>
        <v>2480000</v>
      </c>
      <c r="N734" s="2"/>
    </row>
    <row r="735" spans="1:14">
      <c r="A735" s="73" t="s">
        <v>36</v>
      </c>
      <c r="B735" s="74" t="s">
        <v>62</v>
      </c>
      <c r="C735" s="75">
        <f>D735+E735-F735-G735-H735-I735</f>
        <v>-10</v>
      </c>
      <c r="D735" s="75"/>
      <c r="E735" s="75">
        <v>0</v>
      </c>
      <c r="F735" s="75"/>
      <c r="G735" s="75"/>
      <c r="H735" s="75">
        <v>0</v>
      </c>
      <c r="I735" s="76">
        <v>10</v>
      </c>
      <c r="J735" s="2">
        <v>100000</v>
      </c>
      <c r="K735" s="72">
        <f>I735*J735</f>
        <v>1000000</v>
      </c>
      <c r="N735" s="2"/>
    </row>
    <row r="736" spans="1:14">
      <c r="A736" s="73" t="s">
        <v>35</v>
      </c>
      <c r="B736" s="74" t="s">
        <v>62</v>
      </c>
      <c r="C736" s="75">
        <f>D736+E736-F736-G736-H736-I736</f>
        <v>-6</v>
      </c>
      <c r="D736" s="75"/>
      <c r="E736" s="75">
        <v>0</v>
      </c>
      <c r="F736" s="75"/>
      <c r="G736" s="75"/>
      <c r="H736" s="75">
        <v>0</v>
      </c>
      <c r="I736" s="76">
        <v>6</v>
      </c>
      <c r="J736" s="2">
        <v>12000</v>
      </c>
      <c r="K736" s="72">
        <f>I736*J736</f>
        <v>72000</v>
      </c>
      <c r="N736" s="2"/>
    </row>
    <row r="737" spans="1:14">
      <c r="A737" s="73" t="s">
        <v>11</v>
      </c>
      <c r="B737" s="74" t="s">
        <v>62</v>
      </c>
      <c r="C737" s="75">
        <f>D737+E737-F737-G737-H737-I737</f>
        <v>-19</v>
      </c>
      <c r="D737" s="75"/>
      <c r="E737" s="75">
        <v>0</v>
      </c>
      <c r="F737" s="75"/>
      <c r="G737" s="75"/>
      <c r="H737" s="75">
        <v>0</v>
      </c>
      <c r="I737" s="76">
        <v>19</v>
      </c>
      <c r="J737" s="2">
        <v>25000</v>
      </c>
      <c r="K737" s="72">
        <f>I737*J737</f>
        <v>475000</v>
      </c>
      <c r="N737" s="2"/>
    </row>
    <row r="738" spans="1:14">
      <c r="A738" s="73" t="s">
        <v>34</v>
      </c>
      <c r="B738" s="74" t="s">
        <v>62</v>
      </c>
      <c r="C738" s="75">
        <f>D738+E738-F738-G738-H738-I738</f>
        <v>-26</v>
      </c>
      <c r="D738" s="75"/>
      <c r="E738" s="75">
        <v>0</v>
      </c>
      <c r="F738" s="75"/>
      <c r="G738" s="75"/>
      <c r="H738" s="75">
        <v>0</v>
      </c>
      <c r="I738" s="76">
        <v>26</v>
      </c>
      <c r="J738" s="2">
        <v>55000</v>
      </c>
      <c r="K738" s="72">
        <f>I738*J738</f>
        <v>1430000</v>
      </c>
      <c r="N738" s="2"/>
    </row>
    <row r="739" spans="1:14">
      <c r="A739" s="73" t="s">
        <v>10</v>
      </c>
      <c r="B739" s="74" t="s">
        <v>62</v>
      </c>
      <c r="C739" s="75">
        <f>D739+E739-F739-G739-H739-I739</f>
        <v>-30</v>
      </c>
      <c r="D739" s="75"/>
      <c r="E739" s="75">
        <v>0</v>
      </c>
      <c r="F739" s="75"/>
      <c r="G739" s="75"/>
      <c r="H739" s="75">
        <v>0</v>
      </c>
      <c r="I739" s="76">
        <v>30</v>
      </c>
      <c r="J739" s="2">
        <v>80000</v>
      </c>
      <c r="K739" s="72">
        <f>I739*J739</f>
        <v>2400000</v>
      </c>
      <c r="N739" s="2"/>
    </row>
    <row r="740" spans="1:14">
      <c r="A740" s="73" t="s">
        <v>33</v>
      </c>
      <c r="B740" s="74" t="s">
        <v>62</v>
      </c>
      <c r="C740" s="75">
        <f>D740+E740-F740-G740-H740-I740</f>
        <v>-64</v>
      </c>
      <c r="D740" s="75"/>
      <c r="E740" s="75">
        <v>0</v>
      </c>
      <c r="F740" s="75">
        <v>5</v>
      </c>
      <c r="G740" s="75"/>
      <c r="H740" s="75">
        <v>0</v>
      </c>
      <c r="I740" s="76">
        <v>59</v>
      </c>
      <c r="J740" s="2">
        <v>7750</v>
      </c>
      <c r="K740" s="72">
        <f>I740*J740</f>
        <v>457250</v>
      </c>
      <c r="N740" s="2"/>
    </row>
    <row r="741" spans="1:14">
      <c r="A741" s="73" t="s">
        <v>32</v>
      </c>
      <c r="B741" s="74" t="s">
        <v>62</v>
      </c>
      <c r="C741" s="75">
        <f>D741+E741-F741-G741-H741-I741</f>
        <v>-14</v>
      </c>
      <c r="D741" s="75"/>
      <c r="E741" s="75">
        <v>0</v>
      </c>
      <c r="F741" s="75"/>
      <c r="G741" s="75"/>
      <c r="H741" s="75">
        <v>0</v>
      </c>
      <c r="I741" s="76">
        <v>14</v>
      </c>
      <c r="J741" s="2">
        <v>90000</v>
      </c>
      <c r="K741" s="72">
        <f>I741*J741</f>
        <v>1260000</v>
      </c>
      <c r="N741" s="2"/>
    </row>
    <row r="742" spans="1:14">
      <c r="A742" s="73" t="s">
        <v>9</v>
      </c>
      <c r="B742" s="74" t="s">
        <v>62</v>
      </c>
      <c r="C742" s="75">
        <f>D742+E742-F742-G742-H742-I742</f>
        <v>-34</v>
      </c>
      <c r="D742" s="75"/>
      <c r="E742" s="75">
        <v>0</v>
      </c>
      <c r="F742" s="75">
        <v>10</v>
      </c>
      <c r="G742" s="75"/>
      <c r="H742" s="75">
        <v>0</v>
      </c>
      <c r="I742" s="76">
        <v>24</v>
      </c>
      <c r="J742" s="2">
        <v>11550</v>
      </c>
      <c r="K742" s="72">
        <f>I742*J742</f>
        <v>277200</v>
      </c>
      <c r="N742" s="2"/>
    </row>
    <row r="743" spans="1:14">
      <c r="A743" s="73" t="s">
        <v>8</v>
      </c>
      <c r="B743" s="74" t="s">
        <v>62</v>
      </c>
      <c r="C743" s="75">
        <f>D743+E743-F743-G743-H743-I743</f>
        <v>-30</v>
      </c>
      <c r="D743" s="75"/>
      <c r="E743" s="75">
        <v>0</v>
      </c>
      <c r="F743" s="75">
        <v>30</v>
      </c>
      <c r="G743" s="75"/>
      <c r="H743" s="75">
        <v>0</v>
      </c>
      <c r="I743" s="76">
        <v>0</v>
      </c>
      <c r="J743" s="2">
        <v>250</v>
      </c>
      <c r="K743" s="72">
        <f>I743*J743</f>
        <v>0</v>
      </c>
      <c r="N743" s="2"/>
    </row>
    <row r="744" spans="1:14">
      <c r="A744" s="73" t="s">
        <v>7</v>
      </c>
      <c r="B744" s="74" t="s">
        <v>62</v>
      </c>
      <c r="C744" s="75">
        <f>D744+E744-F744-G744-H744-I744</f>
        <v>-150</v>
      </c>
      <c r="D744" s="75"/>
      <c r="E744" s="75">
        <v>0</v>
      </c>
      <c r="F744" s="75">
        <v>40</v>
      </c>
      <c r="G744" s="75"/>
      <c r="H744" s="75">
        <v>0</v>
      </c>
      <c r="I744" s="76">
        <v>110</v>
      </c>
      <c r="J744" s="2">
        <v>11500</v>
      </c>
      <c r="K744" s="72">
        <f>I744*J744</f>
        <v>1265000</v>
      </c>
      <c r="N744" s="2"/>
    </row>
    <row r="745" spans="1:14">
      <c r="A745" s="73" t="s">
        <v>5</v>
      </c>
      <c r="B745" s="74" t="s">
        <v>62</v>
      </c>
      <c r="C745" s="75">
        <f>D745+E745-F745-G745-H745-I745</f>
        <v>-57</v>
      </c>
      <c r="D745" s="75"/>
      <c r="E745" s="75">
        <v>0</v>
      </c>
      <c r="F745" s="75">
        <v>20</v>
      </c>
      <c r="G745" s="75"/>
      <c r="H745" s="75">
        <v>0</v>
      </c>
      <c r="I745" s="76">
        <v>37</v>
      </c>
      <c r="J745" s="2">
        <v>72500</v>
      </c>
      <c r="K745" s="72">
        <f>I745*J745</f>
        <v>2682500</v>
      </c>
      <c r="N745" s="2"/>
    </row>
    <row r="746" spans="1:14">
      <c r="A746" s="73" t="s">
        <v>4</v>
      </c>
      <c r="B746" s="74" t="s">
        <v>62</v>
      </c>
      <c r="C746" s="75">
        <f>D746+E746-F746-G746-H746-I746</f>
        <v>-67</v>
      </c>
      <c r="D746" s="75"/>
      <c r="E746" s="75">
        <v>0</v>
      </c>
      <c r="F746" s="75">
        <v>5</v>
      </c>
      <c r="G746" s="75"/>
      <c r="H746" s="75">
        <v>0</v>
      </c>
      <c r="I746" s="76">
        <v>62</v>
      </c>
      <c r="J746" s="2">
        <v>90000</v>
      </c>
      <c r="K746" s="72">
        <f>I746*J746</f>
        <v>5580000</v>
      </c>
      <c r="N746" s="2"/>
    </row>
    <row r="747" spans="1:14">
      <c r="A747" s="73" t="s">
        <v>3</v>
      </c>
      <c r="B747" s="74" t="s">
        <v>62</v>
      </c>
      <c r="C747" s="75">
        <f>D747+E747-F747-G747-H747-I747</f>
        <v>-75</v>
      </c>
      <c r="D747" s="75"/>
      <c r="E747" s="75">
        <v>0</v>
      </c>
      <c r="F747" s="75">
        <v>10</v>
      </c>
      <c r="G747" s="75"/>
      <c r="H747" s="75">
        <v>0</v>
      </c>
      <c r="I747" s="76">
        <v>65</v>
      </c>
      <c r="J747" s="2">
        <v>40000</v>
      </c>
      <c r="K747" s="72">
        <f>I747*J747</f>
        <v>2600000</v>
      </c>
      <c r="N747" s="2"/>
    </row>
    <row r="748" spans="1:14">
      <c r="A748" s="73" t="s">
        <v>2</v>
      </c>
      <c r="B748" s="74" t="s">
        <v>62</v>
      </c>
      <c r="C748" s="75">
        <f>D748+E748-F748-G748-H748-I748</f>
        <v>-424</v>
      </c>
      <c r="D748" s="75"/>
      <c r="E748" s="75">
        <v>0</v>
      </c>
      <c r="F748" s="75">
        <v>300</v>
      </c>
      <c r="G748" s="75"/>
      <c r="H748" s="75">
        <v>0</v>
      </c>
      <c r="I748" s="76">
        <v>124</v>
      </c>
      <c r="J748" s="2">
        <v>20000</v>
      </c>
      <c r="K748" s="72">
        <f>I748*J748</f>
        <v>2480000</v>
      </c>
      <c r="N748" s="2"/>
    </row>
    <row r="749" spans="1:14">
      <c r="A749" s="70" t="s">
        <v>61</v>
      </c>
      <c r="B749" s="70"/>
      <c r="C749" s="71"/>
      <c r="D749" s="71"/>
      <c r="E749" s="71"/>
      <c r="F749" s="71"/>
      <c r="G749" s="71"/>
      <c r="H749" s="71"/>
      <c r="I749" s="70"/>
      <c r="N749" s="2"/>
    </row>
    <row r="750" spans="1:14">
      <c r="A750" s="73" t="s">
        <v>19</v>
      </c>
      <c r="B750" s="74" t="s">
        <v>61</v>
      </c>
      <c r="C750" s="75">
        <f>D750+E750-F750-G750-H750-I750</f>
        <v>-5</v>
      </c>
      <c r="D750" s="75"/>
      <c r="E750" s="75">
        <v>0</v>
      </c>
      <c r="F750" s="75"/>
      <c r="G750" s="75"/>
      <c r="H750" s="75">
        <v>0</v>
      </c>
      <c r="I750" s="76">
        <v>5</v>
      </c>
      <c r="J750" s="2">
        <v>60000</v>
      </c>
      <c r="K750" s="72">
        <f>I750*J750</f>
        <v>300000</v>
      </c>
      <c r="N750" s="2"/>
    </row>
    <row r="751" spans="1:14">
      <c r="A751" s="73" t="s">
        <v>18</v>
      </c>
      <c r="B751" s="74" t="s">
        <v>61</v>
      </c>
      <c r="C751" s="75">
        <f>D751+E751-F751-G751-H751-I751</f>
        <v>-5</v>
      </c>
      <c r="D751" s="75"/>
      <c r="E751" s="75">
        <v>0</v>
      </c>
      <c r="F751" s="75"/>
      <c r="G751" s="75"/>
      <c r="H751" s="75">
        <v>0</v>
      </c>
      <c r="I751" s="76">
        <v>5</v>
      </c>
      <c r="J751" s="2">
        <v>42000</v>
      </c>
      <c r="K751" s="72">
        <f>I751*J751</f>
        <v>210000</v>
      </c>
      <c r="N751" s="2"/>
    </row>
    <row r="752" spans="1:14">
      <c r="A752" s="73" t="s">
        <v>38</v>
      </c>
      <c r="B752" s="74" t="s">
        <v>61</v>
      </c>
      <c r="C752" s="75">
        <f>D752+E752-F752-G752-H752-I752</f>
        <v>-3</v>
      </c>
      <c r="D752" s="75"/>
      <c r="E752" s="75">
        <v>0</v>
      </c>
      <c r="F752" s="75"/>
      <c r="G752" s="75"/>
      <c r="H752" s="75">
        <v>0</v>
      </c>
      <c r="I752" s="76">
        <v>3</v>
      </c>
      <c r="J752" s="2">
        <v>72500</v>
      </c>
      <c r="K752" s="72">
        <f>I752*J752</f>
        <v>217500</v>
      </c>
      <c r="N752" s="2"/>
    </row>
    <row r="753" spans="1:14">
      <c r="A753" s="73" t="s">
        <v>37</v>
      </c>
      <c r="B753" s="74" t="s">
        <v>61</v>
      </c>
      <c r="C753" s="75">
        <f>D753+E753-F753-G753-H753-I753</f>
        <v>-4</v>
      </c>
      <c r="D753" s="75"/>
      <c r="E753" s="75">
        <v>0</v>
      </c>
      <c r="F753" s="75"/>
      <c r="G753" s="75"/>
      <c r="H753" s="75">
        <v>0</v>
      </c>
      <c r="I753" s="76">
        <v>4</v>
      </c>
      <c r="J753" s="2">
        <v>2000</v>
      </c>
      <c r="K753" s="72">
        <f>I753*J753</f>
        <v>8000</v>
      </c>
      <c r="N753" s="2"/>
    </row>
    <row r="754" spans="1:14">
      <c r="A754" s="73" t="s">
        <v>15</v>
      </c>
      <c r="B754" s="74" t="s">
        <v>61</v>
      </c>
      <c r="C754" s="75">
        <f>D754+E754-F754-G754-H754-I754</f>
        <v>-3</v>
      </c>
      <c r="D754" s="75"/>
      <c r="E754" s="75">
        <v>0</v>
      </c>
      <c r="F754" s="75"/>
      <c r="G754" s="75"/>
      <c r="H754" s="75">
        <v>0</v>
      </c>
      <c r="I754" s="76">
        <v>3</v>
      </c>
      <c r="J754" s="2">
        <v>15000</v>
      </c>
      <c r="K754" s="72">
        <f>I754*J754</f>
        <v>45000</v>
      </c>
      <c r="N754" s="2"/>
    </row>
    <row r="755" spans="1:14">
      <c r="A755" s="73" t="s">
        <v>14</v>
      </c>
      <c r="B755" s="74" t="s">
        <v>61</v>
      </c>
      <c r="C755" s="75">
        <f>D755+E755-F755-G755-H755-I755</f>
        <v>-2</v>
      </c>
      <c r="D755" s="75"/>
      <c r="E755" s="75">
        <v>0</v>
      </c>
      <c r="F755" s="75"/>
      <c r="G755" s="75"/>
      <c r="H755" s="75">
        <v>0</v>
      </c>
      <c r="I755" s="76">
        <v>2</v>
      </c>
      <c r="J755" s="2">
        <v>40000</v>
      </c>
      <c r="K755" s="72">
        <f>I755*J755</f>
        <v>80000</v>
      </c>
      <c r="N755" s="2"/>
    </row>
    <row r="756" spans="1:14">
      <c r="A756" s="73" t="s">
        <v>36</v>
      </c>
      <c r="B756" s="74" t="s">
        <v>61</v>
      </c>
      <c r="C756" s="75">
        <f>D756+E756-F756-G756-H756-I756</f>
        <v>0</v>
      </c>
      <c r="D756" s="75"/>
      <c r="E756" s="75">
        <v>0</v>
      </c>
      <c r="F756" s="75"/>
      <c r="G756" s="75"/>
      <c r="H756" s="75">
        <v>0</v>
      </c>
      <c r="I756" s="76">
        <v>0</v>
      </c>
      <c r="J756" s="2">
        <v>100000</v>
      </c>
      <c r="K756" s="72">
        <f>I756*J756</f>
        <v>0</v>
      </c>
      <c r="N756" s="2"/>
    </row>
    <row r="757" spans="1:14">
      <c r="A757" s="73" t="s">
        <v>5</v>
      </c>
      <c r="B757" s="74" t="s">
        <v>61</v>
      </c>
      <c r="C757" s="75">
        <f>D757+E757-F757-G757-H757-I757</f>
        <v>-5</v>
      </c>
      <c r="D757" s="75"/>
      <c r="E757" s="75">
        <v>0</v>
      </c>
      <c r="F757" s="75">
        <v>1</v>
      </c>
      <c r="G757" s="75"/>
      <c r="H757" s="75">
        <v>0</v>
      </c>
      <c r="I757" s="76">
        <v>4</v>
      </c>
      <c r="J757" s="2">
        <v>72500</v>
      </c>
      <c r="K757" s="72">
        <f>I757*J757</f>
        <v>290000</v>
      </c>
      <c r="N757" s="2"/>
    </row>
    <row r="758" spans="1:14">
      <c r="A758" s="73" t="s">
        <v>4</v>
      </c>
      <c r="B758" s="74" t="s">
        <v>61</v>
      </c>
      <c r="C758" s="75">
        <f>D758+E758-F758-G758-H758-I758</f>
        <v>-5</v>
      </c>
      <c r="D758" s="75"/>
      <c r="E758" s="75">
        <v>0</v>
      </c>
      <c r="F758" s="75">
        <v>5</v>
      </c>
      <c r="G758" s="75"/>
      <c r="H758" s="75">
        <v>0</v>
      </c>
      <c r="I758" s="76">
        <v>0</v>
      </c>
      <c r="J758" s="2">
        <v>90000</v>
      </c>
      <c r="K758" s="72">
        <f>I758*J758</f>
        <v>0</v>
      </c>
      <c r="N758" s="2"/>
    </row>
    <row r="759" spans="1:14">
      <c r="A759" s="73" t="s">
        <v>2</v>
      </c>
      <c r="B759" s="74" t="s">
        <v>61</v>
      </c>
      <c r="C759" s="75">
        <f>D759+E759-F759-G759-H759-I759</f>
        <v>-5</v>
      </c>
      <c r="D759" s="75"/>
      <c r="E759" s="75">
        <v>0</v>
      </c>
      <c r="F759" s="75"/>
      <c r="G759" s="75"/>
      <c r="H759" s="75">
        <v>0</v>
      </c>
      <c r="I759" s="76">
        <v>5</v>
      </c>
      <c r="J759" s="2">
        <v>20000</v>
      </c>
      <c r="K759" s="72">
        <f>I759*J759</f>
        <v>100000</v>
      </c>
      <c r="N759" s="2"/>
    </row>
    <row r="760" spans="1:14">
      <c r="A760" s="70" t="s">
        <v>60</v>
      </c>
      <c r="B760" s="70"/>
      <c r="C760" s="71"/>
      <c r="D760" s="71"/>
      <c r="E760" s="71"/>
      <c r="F760" s="71"/>
      <c r="G760" s="71"/>
      <c r="H760" s="71"/>
      <c r="I760" s="70"/>
      <c r="N760" s="2"/>
    </row>
    <row r="761" spans="1:14">
      <c r="A761" s="73" t="s">
        <v>44</v>
      </c>
      <c r="B761" s="74" t="s">
        <v>60</v>
      </c>
      <c r="C761" s="75">
        <f>D761+E761-F761-G761-H761-I761</f>
        <v>0</v>
      </c>
      <c r="D761" s="75"/>
      <c r="E761" s="75"/>
      <c r="F761" s="75"/>
      <c r="G761" s="75"/>
      <c r="H761" s="75"/>
      <c r="I761" s="76">
        <v>0</v>
      </c>
      <c r="J761" s="2">
        <v>1</v>
      </c>
      <c r="K761" s="72">
        <f>I761*J761</f>
        <v>0</v>
      </c>
      <c r="N761" s="2"/>
    </row>
    <row r="762" spans="1:14">
      <c r="A762" s="73" t="s">
        <v>28</v>
      </c>
      <c r="B762" s="74" t="s">
        <v>60</v>
      </c>
      <c r="C762" s="75">
        <f>D762+E762-F762-G762-H762-I762</f>
        <v>0</v>
      </c>
      <c r="D762" s="75"/>
      <c r="E762" s="75"/>
      <c r="F762" s="75"/>
      <c r="G762" s="75"/>
      <c r="H762" s="75"/>
      <c r="I762" s="76">
        <v>0</v>
      </c>
      <c r="J762" s="2">
        <v>1</v>
      </c>
      <c r="K762" s="72">
        <f>I762*J762</f>
        <v>0</v>
      </c>
      <c r="N762" s="2"/>
    </row>
    <row r="763" spans="1:14">
      <c r="A763" s="73" t="s">
        <v>27</v>
      </c>
      <c r="B763" s="74" t="s">
        <v>60</v>
      </c>
      <c r="C763" s="75">
        <f>D763+E763-F763-G763-H763-I763</f>
        <v>0</v>
      </c>
      <c r="D763" s="75"/>
      <c r="E763" s="75"/>
      <c r="F763" s="75"/>
      <c r="G763" s="75"/>
      <c r="H763" s="75"/>
      <c r="I763" s="76">
        <v>0</v>
      </c>
      <c r="J763" s="2">
        <v>1</v>
      </c>
      <c r="K763" s="72">
        <f>I763*J763</f>
        <v>0</v>
      </c>
      <c r="N763" s="2"/>
    </row>
    <row r="764" spans="1:14">
      <c r="A764" s="73" t="s">
        <v>1</v>
      </c>
      <c r="B764" s="74" t="s">
        <v>60</v>
      </c>
      <c r="C764" s="75">
        <f>D764+E764-F764-G764-H764-I764</f>
        <v>0</v>
      </c>
      <c r="D764" s="75"/>
      <c r="E764" s="75"/>
      <c r="F764" s="75"/>
      <c r="G764" s="75"/>
      <c r="H764" s="75"/>
      <c r="I764" s="76">
        <v>0</v>
      </c>
      <c r="J764" s="2">
        <v>1</v>
      </c>
      <c r="K764" s="72">
        <f>I764*J764</f>
        <v>0</v>
      </c>
      <c r="N764" s="2"/>
    </row>
    <row r="765" spans="1:14">
      <c r="A765" s="73" t="s">
        <v>26</v>
      </c>
      <c r="B765" s="74" t="s">
        <v>60</v>
      </c>
      <c r="C765" s="75">
        <f>D765+E765-F765-G765-H765-I765</f>
        <v>0</v>
      </c>
      <c r="D765" s="75"/>
      <c r="E765" s="75"/>
      <c r="F765" s="75"/>
      <c r="G765" s="75"/>
      <c r="H765" s="75"/>
      <c r="I765" s="76">
        <v>0</v>
      </c>
      <c r="J765" s="2">
        <v>1</v>
      </c>
      <c r="K765" s="72">
        <f>I765*J765</f>
        <v>0</v>
      </c>
      <c r="N765" s="2"/>
    </row>
    <row r="766" spans="1:14">
      <c r="A766" s="73" t="s">
        <v>25</v>
      </c>
      <c r="B766" s="74" t="s">
        <v>60</v>
      </c>
      <c r="C766" s="75">
        <f>D766+E766-F766-G766-H766-I766</f>
        <v>0</v>
      </c>
      <c r="D766" s="75"/>
      <c r="E766" s="75"/>
      <c r="F766" s="75"/>
      <c r="G766" s="75"/>
      <c r="H766" s="75"/>
      <c r="I766" s="76">
        <v>0</v>
      </c>
      <c r="J766" s="2">
        <v>1</v>
      </c>
      <c r="K766" s="72">
        <f>I766*J766</f>
        <v>0</v>
      </c>
      <c r="N766" s="2"/>
    </row>
    <row r="767" spans="1:14">
      <c r="A767" s="73" t="s">
        <v>24</v>
      </c>
      <c r="B767" s="74" t="s">
        <v>60</v>
      </c>
      <c r="C767" s="75">
        <f>D767+E767-F767-G767-H767-I767</f>
        <v>0</v>
      </c>
      <c r="D767" s="75"/>
      <c r="E767" s="75"/>
      <c r="F767" s="75"/>
      <c r="G767" s="75"/>
      <c r="H767" s="75"/>
      <c r="I767" s="76">
        <v>0</v>
      </c>
      <c r="J767" s="2">
        <v>7</v>
      </c>
      <c r="K767" s="72">
        <f>I767*J767</f>
        <v>0</v>
      </c>
      <c r="N767" s="2"/>
    </row>
    <row r="768" spans="1:14">
      <c r="A768" s="73" t="s">
        <v>43</v>
      </c>
      <c r="B768" s="74" t="s">
        <v>60</v>
      </c>
      <c r="C768" s="75">
        <f>D768+E768-F768-G768-H768-I768</f>
        <v>0</v>
      </c>
      <c r="D768" s="75"/>
      <c r="E768" s="75"/>
      <c r="F768" s="75"/>
      <c r="G768" s="75"/>
      <c r="H768" s="75"/>
      <c r="I768" s="76">
        <v>0</v>
      </c>
      <c r="J768" s="2">
        <v>2000</v>
      </c>
      <c r="K768" s="72">
        <f>I768*J768</f>
        <v>0</v>
      </c>
      <c r="N768" s="2"/>
    </row>
    <row r="769" spans="1:14">
      <c r="A769" s="73" t="s">
        <v>42</v>
      </c>
      <c r="B769" s="74" t="s">
        <v>60</v>
      </c>
      <c r="C769" s="75">
        <f>D769+E769-F769-G769-H769-I769</f>
        <v>-400</v>
      </c>
      <c r="D769" s="75"/>
      <c r="E769" s="75"/>
      <c r="F769" s="75"/>
      <c r="G769" s="75"/>
      <c r="H769" s="75"/>
      <c r="I769" s="76">
        <v>400</v>
      </c>
      <c r="J769" s="2">
        <v>12000</v>
      </c>
      <c r="K769" s="72">
        <f>I769*J769</f>
        <v>4800000</v>
      </c>
      <c r="N769" s="2"/>
    </row>
    <row r="770" spans="1:14">
      <c r="A770" s="73" t="s">
        <v>59</v>
      </c>
      <c r="B770" s="74" t="s">
        <v>60</v>
      </c>
      <c r="C770" s="75">
        <f>D770+E770-F770-G770-H770-I770</f>
        <v>0</v>
      </c>
      <c r="D770" s="75"/>
      <c r="E770" s="75"/>
      <c r="F770" s="75"/>
      <c r="G770" s="75"/>
      <c r="H770" s="75"/>
      <c r="I770" s="76">
        <v>0</v>
      </c>
      <c r="J770" s="2">
        <v>25000</v>
      </c>
      <c r="K770" s="72">
        <f>I770*J770</f>
        <v>0</v>
      </c>
      <c r="N770" s="2"/>
    </row>
    <row r="771" spans="1:14">
      <c r="A771" s="73" t="s">
        <v>23</v>
      </c>
      <c r="B771" s="74" t="s">
        <v>60</v>
      </c>
      <c r="C771" s="75">
        <f>D771+E771-F771-G771-H771-I771</f>
        <v>0</v>
      </c>
      <c r="D771" s="75"/>
      <c r="E771" s="75"/>
      <c r="F771" s="75"/>
      <c r="G771" s="75"/>
      <c r="H771" s="75"/>
      <c r="I771" s="76">
        <v>0</v>
      </c>
      <c r="J771" s="2">
        <v>28500</v>
      </c>
      <c r="K771" s="72">
        <f>I771*J771</f>
        <v>0</v>
      </c>
      <c r="N771" s="2"/>
    </row>
    <row r="772" spans="1:14">
      <c r="A772" s="73" t="s">
        <v>22</v>
      </c>
      <c r="B772" s="74" t="s">
        <v>60</v>
      </c>
      <c r="C772" s="75">
        <f>D772+E772-F772-G772-H772-I772</f>
        <v>0</v>
      </c>
      <c r="D772" s="75"/>
      <c r="E772" s="75"/>
      <c r="F772" s="75"/>
      <c r="G772" s="75"/>
      <c r="H772" s="75"/>
      <c r="I772" s="76">
        <v>0</v>
      </c>
      <c r="J772" s="2">
        <v>55000</v>
      </c>
      <c r="K772" s="72">
        <f>I772*J772</f>
        <v>0</v>
      </c>
      <c r="N772" s="2"/>
    </row>
    <row r="773" spans="1:14">
      <c r="A773" s="73" t="s">
        <v>21</v>
      </c>
      <c r="B773" s="74" t="s">
        <v>60</v>
      </c>
      <c r="C773" s="75">
        <f>D773+E773-F773-G773-H773-I773</f>
        <v>0</v>
      </c>
      <c r="D773" s="75"/>
      <c r="E773" s="75"/>
      <c r="F773" s="75"/>
      <c r="G773" s="75"/>
      <c r="H773" s="75"/>
      <c r="I773" s="76">
        <v>0</v>
      </c>
      <c r="J773" s="2">
        <v>80000</v>
      </c>
      <c r="K773" s="72">
        <f>I773*J773</f>
        <v>0</v>
      </c>
      <c r="N773" s="2"/>
    </row>
    <row r="774" spans="1:14">
      <c r="A774" s="73" t="s">
        <v>20</v>
      </c>
      <c r="B774" s="74" t="s">
        <v>60</v>
      </c>
      <c r="C774" s="75">
        <f>D774+E774-F774-G774-H774-I774</f>
        <v>0</v>
      </c>
      <c r="D774" s="75"/>
      <c r="E774" s="75"/>
      <c r="F774" s="75"/>
      <c r="G774" s="75"/>
      <c r="H774" s="75"/>
      <c r="I774" s="76">
        <v>0</v>
      </c>
      <c r="J774" s="2">
        <v>90000</v>
      </c>
      <c r="K774" s="72">
        <f>I774*J774</f>
        <v>0</v>
      </c>
      <c r="N774" s="2"/>
    </row>
    <row r="775" spans="1:14">
      <c r="A775" s="73" t="s">
        <v>19</v>
      </c>
      <c r="B775" s="74" t="s">
        <v>60</v>
      </c>
      <c r="C775" s="75">
        <f>D775+E775-F775-G775-H775-I775</f>
        <v>0</v>
      </c>
      <c r="D775" s="75"/>
      <c r="E775" s="75"/>
      <c r="F775" s="75"/>
      <c r="G775" s="75"/>
      <c r="H775" s="75"/>
      <c r="I775" s="76">
        <v>0</v>
      </c>
      <c r="J775" s="2">
        <v>60000</v>
      </c>
      <c r="K775" s="72">
        <f>I775*J775</f>
        <v>0</v>
      </c>
      <c r="N775" s="2"/>
    </row>
    <row r="776" spans="1:14">
      <c r="A776" s="73" t="s">
        <v>18</v>
      </c>
      <c r="B776" s="74" t="s">
        <v>60</v>
      </c>
      <c r="C776" s="75">
        <f>D776+E776-F776-G776-H776-I776</f>
        <v>0</v>
      </c>
      <c r="D776" s="75"/>
      <c r="E776" s="75"/>
      <c r="F776" s="75"/>
      <c r="G776" s="75"/>
      <c r="H776" s="75"/>
      <c r="I776" s="76">
        <v>0</v>
      </c>
      <c r="J776" s="2">
        <v>42000</v>
      </c>
      <c r="K776" s="72">
        <f>I776*J776</f>
        <v>0</v>
      </c>
      <c r="N776" s="2"/>
    </row>
    <row r="777" spans="1:14">
      <c r="A777" s="73" t="s">
        <v>41</v>
      </c>
      <c r="B777" s="74" t="s">
        <v>60</v>
      </c>
      <c r="C777" s="75">
        <f>D777+E777-F777-G777-H777-I777</f>
        <v>0</v>
      </c>
      <c r="D777" s="75"/>
      <c r="E777" s="75"/>
      <c r="F777" s="75"/>
      <c r="G777" s="75"/>
      <c r="H777" s="75"/>
      <c r="I777" s="76">
        <v>0</v>
      </c>
      <c r="J777" s="2">
        <v>12000</v>
      </c>
      <c r="K777" s="72">
        <f>I777*J777</f>
        <v>0</v>
      </c>
      <c r="N777" s="2"/>
    </row>
    <row r="778" spans="1:14">
      <c r="A778" s="73" t="s">
        <v>58</v>
      </c>
      <c r="B778" s="74" t="s">
        <v>60</v>
      </c>
      <c r="C778" s="75">
        <f>D778+E778-F778-G778-H778-I778</f>
        <v>0</v>
      </c>
      <c r="D778" s="75"/>
      <c r="E778" s="75"/>
      <c r="F778" s="75"/>
      <c r="G778" s="75"/>
      <c r="H778" s="75"/>
      <c r="I778" s="76">
        <v>0</v>
      </c>
      <c r="J778" s="2">
        <v>16800</v>
      </c>
      <c r="K778" s="72">
        <f>I778*J778</f>
        <v>0</v>
      </c>
      <c r="N778" s="2"/>
    </row>
    <row r="779" spans="1:14">
      <c r="A779" s="73" t="s">
        <v>40</v>
      </c>
      <c r="B779" s="74" t="s">
        <v>60</v>
      </c>
      <c r="C779" s="75">
        <f>D779+E779-F779-G779-H779-I779</f>
        <v>0</v>
      </c>
      <c r="D779" s="75"/>
      <c r="E779" s="75"/>
      <c r="F779" s="75"/>
      <c r="G779" s="75"/>
      <c r="H779" s="75"/>
      <c r="I779" s="76">
        <v>0</v>
      </c>
      <c r="J779" s="2">
        <v>16800</v>
      </c>
      <c r="K779" s="72">
        <f>I779*J779</f>
        <v>0</v>
      </c>
      <c r="N779" s="2"/>
    </row>
    <row r="780" spans="1:14">
      <c r="A780" s="73" t="s">
        <v>57</v>
      </c>
      <c r="B780" s="74" t="s">
        <v>60</v>
      </c>
      <c r="C780" s="75">
        <f>D780+E780-F780-G780-H780-I780</f>
        <v>0</v>
      </c>
      <c r="D780" s="75"/>
      <c r="E780" s="75"/>
      <c r="F780" s="75"/>
      <c r="G780" s="75"/>
      <c r="H780" s="75"/>
      <c r="I780" s="76">
        <v>0</v>
      </c>
      <c r="J780" s="2">
        <v>15000</v>
      </c>
      <c r="K780" s="72">
        <f>I780*J780</f>
        <v>0</v>
      </c>
      <c r="N780" s="2"/>
    </row>
    <row r="781" spans="1:14">
      <c r="A781" s="73" t="s">
        <v>56</v>
      </c>
      <c r="B781" s="74" t="s">
        <v>60</v>
      </c>
      <c r="C781" s="75">
        <f>D781+E781-F781-G781-H781-I781</f>
        <v>0</v>
      </c>
      <c r="D781" s="75"/>
      <c r="E781" s="75"/>
      <c r="F781" s="75"/>
      <c r="G781" s="75"/>
      <c r="H781" s="75"/>
      <c r="I781" s="76">
        <v>0</v>
      </c>
      <c r="J781" s="2">
        <v>25000</v>
      </c>
      <c r="K781" s="72">
        <f>I781*J781</f>
        <v>0</v>
      </c>
      <c r="N781" s="2"/>
    </row>
    <row r="782" spans="1:14">
      <c r="A782" s="73" t="s">
        <v>17</v>
      </c>
      <c r="B782" s="74" t="s">
        <v>60</v>
      </c>
      <c r="C782" s="75">
        <f>D782+E782-F782-G782-H782-I782</f>
        <v>-20</v>
      </c>
      <c r="D782" s="75"/>
      <c r="E782" s="75"/>
      <c r="F782" s="75"/>
      <c r="G782" s="75"/>
      <c r="H782" s="75"/>
      <c r="I782" s="76">
        <v>20</v>
      </c>
      <c r="J782" s="2">
        <v>6000</v>
      </c>
      <c r="K782" s="72">
        <f>I782*J782</f>
        <v>120000</v>
      </c>
      <c r="N782" s="2"/>
    </row>
    <row r="783" spans="1:14">
      <c r="A783" s="73" t="s">
        <v>39</v>
      </c>
      <c r="B783" s="74" t="s">
        <v>60</v>
      </c>
      <c r="C783" s="75">
        <f>D783+E783-F783-G783-H783-I783</f>
        <v>0</v>
      </c>
      <c r="D783" s="75"/>
      <c r="E783" s="75"/>
      <c r="F783" s="75"/>
      <c r="G783" s="75"/>
      <c r="H783" s="75"/>
      <c r="I783" s="76">
        <v>0</v>
      </c>
      <c r="J783" s="2">
        <v>2000</v>
      </c>
      <c r="K783" s="72">
        <f>I783*J783</f>
        <v>0</v>
      </c>
      <c r="N783" s="2"/>
    </row>
    <row r="784" spans="1:14">
      <c r="A784" s="73" t="s">
        <v>55</v>
      </c>
      <c r="B784" s="74" t="s">
        <v>60</v>
      </c>
      <c r="C784" s="75">
        <f>D784+E784-F784-G784-H784-I784</f>
        <v>0</v>
      </c>
      <c r="D784" s="75"/>
      <c r="E784" s="75"/>
      <c r="F784" s="75"/>
      <c r="G784" s="75"/>
      <c r="H784" s="75"/>
      <c r="I784" s="76">
        <v>0</v>
      </c>
      <c r="J784" s="2">
        <v>12000</v>
      </c>
      <c r="K784" s="72">
        <f>I784*J784</f>
        <v>0</v>
      </c>
      <c r="N784" s="2"/>
    </row>
    <row r="785" spans="1:14">
      <c r="A785" s="73" t="s">
        <v>54</v>
      </c>
      <c r="B785" s="74" t="s">
        <v>60</v>
      </c>
      <c r="C785" s="75">
        <f>D785+E785-F785-G785-H785-I785</f>
        <v>0</v>
      </c>
      <c r="D785" s="75"/>
      <c r="E785" s="75"/>
      <c r="F785" s="75"/>
      <c r="G785" s="75"/>
      <c r="H785" s="75"/>
      <c r="I785" s="76">
        <v>0</v>
      </c>
      <c r="J785" s="2">
        <v>15000</v>
      </c>
      <c r="K785" s="72">
        <f>I785*J785</f>
        <v>0</v>
      </c>
      <c r="N785" s="2"/>
    </row>
    <row r="786" spans="1:14">
      <c r="A786" s="73" t="s">
        <v>38</v>
      </c>
      <c r="B786" s="74" t="s">
        <v>60</v>
      </c>
      <c r="C786" s="75">
        <f>D786+E786-F786-G786-H786-I786</f>
        <v>0</v>
      </c>
      <c r="D786" s="75"/>
      <c r="E786" s="75"/>
      <c r="F786" s="75"/>
      <c r="G786" s="75"/>
      <c r="H786" s="75"/>
      <c r="I786" s="76">
        <v>0</v>
      </c>
      <c r="J786" s="2">
        <v>72500</v>
      </c>
      <c r="K786" s="72">
        <f>I786*J786</f>
        <v>0</v>
      </c>
      <c r="N786" s="2"/>
    </row>
    <row r="787" spans="1:14">
      <c r="A787" s="73" t="s">
        <v>16</v>
      </c>
      <c r="B787" s="74" t="s">
        <v>60</v>
      </c>
      <c r="C787" s="75">
        <f>D787+E787-F787-G787-H787-I787</f>
        <v>0</v>
      </c>
      <c r="D787" s="75"/>
      <c r="E787" s="75"/>
      <c r="F787" s="75"/>
      <c r="G787" s="75"/>
      <c r="H787" s="75"/>
      <c r="I787" s="76">
        <v>0</v>
      </c>
      <c r="J787" s="2">
        <v>90000</v>
      </c>
      <c r="K787" s="72">
        <f>I787*J787</f>
        <v>0</v>
      </c>
      <c r="N787" s="2"/>
    </row>
    <row r="788" spans="1:14">
      <c r="A788" s="73" t="s">
        <v>53</v>
      </c>
      <c r="B788" s="74" t="s">
        <v>60</v>
      </c>
      <c r="C788" s="75">
        <f>D788+E788-F788-G788-H788-I788</f>
        <v>0</v>
      </c>
      <c r="D788" s="75"/>
      <c r="E788" s="75"/>
      <c r="F788" s="75"/>
      <c r="G788" s="75"/>
      <c r="H788" s="75"/>
      <c r="I788" s="76">
        <v>0</v>
      </c>
      <c r="J788" s="2">
        <v>65000</v>
      </c>
      <c r="K788" s="72">
        <f>I788*J788</f>
        <v>0</v>
      </c>
      <c r="N788" s="2"/>
    </row>
    <row r="789" spans="1:14">
      <c r="A789" s="73" t="s">
        <v>52</v>
      </c>
      <c r="B789" s="74" t="s">
        <v>60</v>
      </c>
      <c r="C789" s="75">
        <f>D789+E789-F789-G789-H789-I789</f>
        <v>0</v>
      </c>
      <c r="D789" s="75"/>
      <c r="E789" s="75"/>
      <c r="F789" s="75"/>
      <c r="G789" s="75"/>
      <c r="H789" s="75"/>
      <c r="I789" s="76">
        <v>0</v>
      </c>
      <c r="J789" s="2">
        <v>200000</v>
      </c>
      <c r="K789" s="72">
        <f>I789*J789</f>
        <v>0</v>
      </c>
      <c r="N789" s="2"/>
    </row>
    <row r="790" spans="1:14">
      <c r="A790" s="73" t="s">
        <v>37</v>
      </c>
      <c r="B790" s="74" t="s">
        <v>60</v>
      </c>
      <c r="C790" s="75">
        <f>D790+E790-F790-G790-H790-I790</f>
        <v>0</v>
      </c>
      <c r="D790" s="75"/>
      <c r="E790" s="75"/>
      <c r="F790" s="75"/>
      <c r="G790" s="75"/>
      <c r="H790" s="75"/>
      <c r="I790" s="76">
        <v>0</v>
      </c>
      <c r="J790" s="2">
        <v>2000</v>
      </c>
      <c r="K790" s="72">
        <f>I790*J790</f>
        <v>0</v>
      </c>
      <c r="N790" s="2"/>
    </row>
    <row r="791" spans="1:14">
      <c r="A791" s="73" t="s">
        <v>15</v>
      </c>
      <c r="B791" s="74" t="s">
        <v>60</v>
      </c>
      <c r="C791" s="75">
        <f>D791+E791-F791-G791-H791-I791</f>
        <v>0</v>
      </c>
      <c r="D791" s="75"/>
      <c r="E791" s="75"/>
      <c r="F791" s="75"/>
      <c r="G791" s="75"/>
      <c r="H791" s="75"/>
      <c r="I791" s="76">
        <v>0</v>
      </c>
      <c r="J791" s="2">
        <v>15000</v>
      </c>
      <c r="K791" s="72">
        <f>I791*J791</f>
        <v>0</v>
      </c>
      <c r="N791" s="2"/>
    </row>
    <row r="792" spans="1:14">
      <c r="A792" s="73" t="s">
        <v>14</v>
      </c>
      <c r="B792" s="74" t="s">
        <v>60</v>
      </c>
      <c r="C792" s="75">
        <f>D792+E792-F792-G792-H792-I792</f>
        <v>0</v>
      </c>
      <c r="D792" s="75"/>
      <c r="E792" s="75"/>
      <c r="F792" s="75"/>
      <c r="G792" s="75"/>
      <c r="H792" s="75"/>
      <c r="I792" s="76">
        <v>0</v>
      </c>
      <c r="J792" s="2">
        <v>40000</v>
      </c>
      <c r="K792" s="72">
        <f>I792*J792</f>
        <v>0</v>
      </c>
      <c r="N792" s="2"/>
    </row>
    <row r="793" spans="1:14">
      <c r="A793" s="73" t="s">
        <v>13</v>
      </c>
      <c r="B793" s="74" t="s">
        <v>60</v>
      </c>
      <c r="C793" s="75">
        <f>D793+E793-F793-G793-H793-I793</f>
        <v>0</v>
      </c>
      <c r="D793" s="75"/>
      <c r="E793" s="75"/>
      <c r="F793" s="75"/>
      <c r="G793" s="75"/>
      <c r="H793" s="75"/>
      <c r="I793" s="76">
        <v>0</v>
      </c>
      <c r="J793" s="2">
        <v>11500</v>
      </c>
      <c r="K793" s="72">
        <f>I793*J793</f>
        <v>0</v>
      </c>
      <c r="N793" s="2"/>
    </row>
    <row r="794" spans="1:14">
      <c r="A794" s="73" t="s">
        <v>12</v>
      </c>
      <c r="B794" s="74" t="s">
        <v>60</v>
      </c>
      <c r="C794" s="75">
        <f>D794+E794-F794-G794-H794-I794</f>
        <v>0</v>
      </c>
      <c r="D794" s="75"/>
      <c r="E794" s="75"/>
      <c r="F794" s="75"/>
      <c r="G794" s="75"/>
      <c r="H794" s="75"/>
      <c r="I794" s="76">
        <v>0</v>
      </c>
      <c r="J794" s="2">
        <v>8500</v>
      </c>
      <c r="K794" s="72">
        <f>I794*J794</f>
        <v>0</v>
      </c>
      <c r="N794" s="2"/>
    </row>
    <row r="795" spans="1:14">
      <c r="A795" s="73" t="s">
        <v>36</v>
      </c>
      <c r="B795" s="74" t="s">
        <v>60</v>
      </c>
      <c r="C795" s="75">
        <f>D795+E795-F795-G795-H795-I795</f>
        <v>0</v>
      </c>
      <c r="D795" s="75"/>
      <c r="E795" s="75"/>
      <c r="F795" s="75"/>
      <c r="G795" s="75"/>
      <c r="H795" s="75"/>
      <c r="I795" s="76">
        <v>0</v>
      </c>
      <c r="J795" s="2">
        <v>100000</v>
      </c>
      <c r="K795" s="72">
        <f>I795*J795</f>
        <v>0</v>
      </c>
      <c r="N795" s="2"/>
    </row>
    <row r="796" spans="1:14">
      <c r="A796" s="73" t="s">
        <v>35</v>
      </c>
      <c r="B796" s="74" t="s">
        <v>60</v>
      </c>
      <c r="C796" s="75">
        <f>D796+E796-F796-G796-H796-I796</f>
        <v>0</v>
      </c>
      <c r="D796" s="75"/>
      <c r="E796" s="75"/>
      <c r="F796" s="75"/>
      <c r="G796" s="75"/>
      <c r="H796" s="75"/>
      <c r="I796" s="76">
        <v>0</v>
      </c>
      <c r="J796" s="2">
        <v>12000</v>
      </c>
      <c r="K796" s="72">
        <f>I796*J796</f>
        <v>0</v>
      </c>
      <c r="N796" s="2"/>
    </row>
    <row r="797" spans="1:14">
      <c r="A797" s="73" t="s">
        <v>11</v>
      </c>
      <c r="B797" s="74" t="s">
        <v>60</v>
      </c>
      <c r="C797" s="75">
        <f>D797+E797-F797-G797-H797-I797</f>
        <v>0</v>
      </c>
      <c r="D797" s="75"/>
      <c r="E797" s="75"/>
      <c r="F797" s="75"/>
      <c r="G797" s="75"/>
      <c r="H797" s="75"/>
      <c r="I797" s="76">
        <v>0</v>
      </c>
      <c r="J797" s="2">
        <v>25000</v>
      </c>
      <c r="K797" s="72">
        <f>I797*J797</f>
        <v>0</v>
      </c>
      <c r="N797" s="2"/>
    </row>
    <row r="798" spans="1:14">
      <c r="A798" s="73" t="s">
        <v>34</v>
      </c>
      <c r="B798" s="74" t="s">
        <v>60</v>
      </c>
      <c r="C798" s="75">
        <f>D798+E798-F798-G798-H798-I798</f>
        <v>0</v>
      </c>
      <c r="D798" s="75"/>
      <c r="E798" s="75"/>
      <c r="F798" s="75"/>
      <c r="G798" s="75"/>
      <c r="H798" s="75"/>
      <c r="I798" s="76">
        <v>0</v>
      </c>
      <c r="J798" s="2">
        <v>55000</v>
      </c>
      <c r="K798" s="72">
        <f>I798*J798</f>
        <v>0</v>
      </c>
      <c r="N798" s="2"/>
    </row>
    <row r="799" spans="1:14">
      <c r="A799" s="73" t="s">
        <v>10</v>
      </c>
      <c r="B799" s="74" t="s">
        <v>60</v>
      </c>
      <c r="C799" s="75">
        <f>D799+E799-F799-G799-H799-I799</f>
        <v>0</v>
      </c>
      <c r="D799" s="75"/>
      <c r="E799" s="75"/>
      <c r="F799" s="75"/>
      <c r="G799" s="75"/>
      <c r="H799" s="75"/>
      <c r="I799" s="76">
        <v>0</v>
      </c>
      <c r="J799" s="2">
        <v>80000</v>
      </c>
      <c r="K799" s="72">
        <f>I799*J799</f>
        <v>0</v>
      </c>
      <c r="N799" s="2"/>
    </row>
    <row r="800" spans="1:14">
      <c r="A800" s="73" t="s">
        <v>33</v>
      </c>
      <c r="B800" s="74" t="s">
        <v>60</v>
      </c>
      <c r="C800" s="75">
        <f>D800+E800-F800-G800-H800-I800</f>
        <v>-14</v>
      </c>
      <c r="D800" s="75"/>
      <c r="E800" s="75"/>
      <c r="F800" s="75"/>
      <c r="G800" s="75"/>
      <c r="H800" s="75"/>
      <c r="I800" s="76">
        <v>14</v>
      </c>
      <c r="J800" s="2">
        <v>7750</v>
      </c>
      <c r="K800" s="72">
        <f>I800*J800</f>
        <v>108500</v>
      </c>
      <c r="N800" s="2"/>
    </row>
    <row r="801" spans="1:14">
      <c r="A801" s="73" t="s">
        <v>32</v>
      </c>
      <c r="B801" s="74" t="s">
        <v>60</v>
      </c>
      <c r="C801" s="75">
        <f>D801+E801-F801-G801-H801-I801</f>
        <v>-50</v>
      </c>
      <c r="D801" s="75"/>
      <c r="E801" s="75"/>
      <c r="F801" s="75"/>
      <c r="G801" s="75"/>
      <c r="H801" s="75"/>
      <c r="I801" s="76">
        <v>50</v>
      </c>
      <c r="J801" s="2">
        <v>90000</v>
      </c>
      <c r="K801" s="72">
        <f>I801*J801</f>
        <v>4500000</v>
      </c>
      <c r="N801" s="2"/>
    </row>
    <row r="802" spans="1:14">
      <c r="A802" s="73" t="s">
        <v>9</v>
      </c>
      <c r="B802" s="74" t="s">
        <v>60</v>
      </c>
      <c r="C802" s="75">
        <f>D802+E802-F802-G802-H802-I802</f>
        <v>-30</v>
      </c>
      <c r="D802" s="75"/>
      <c r="E802" s="75"/>
      <c r="F802" s="75"/>
      <c r="G802" s="75"/>
      <c r="H802" s="75"/>
      <c r="I802" s="76">
        <v>30</v>
      </c>
      <c r="J802" s="2">
        <v>11550</v>
      </c>
      <c r="K802" s="72">
        <f>I802*J802</f>
        <v>346500</v>
      </c>
      <c r="N802" s="2"/>
    </row>
    <row r="803" spans="1:14">
      <c r="A803" s="73" t="s">
        <v>8</v>
      </c>
      <c r="B803" s="74" t="s">
        <v>60</v>
      </c>
      <c r="C803" s="75">
        <f>D803+E803-F803-G803-H803-I803</f>
        <v>0</v>
      </c>
      <c r="D803" s="75"/>
      <c r="E803" s="75"/>
      <c r="F803" s="75"/>
      <c r="G803" s="75"/>
      <c r="H803" s="75"/>
      <c r="I803" s="76">
        <v>0</v>
      </c>
      <c r="J803" s="2">
        <v>250</v>
      </c>
      <c r="K803" s="72">
        <f>I803*J803</f>
        <v>0</v>
      </c>
      <c r="N803" s="2"/>
    </row>
    <row r="804" spans="1:14">
      <c r="A804" s="73" t="s">
        <v>51</v>
      </c>
      <c r="B804" s="74" t="s">
        <v>60</v>
      </c>
      <c r="C804" s="75">
        <f>D804+E804-F804-G804-H804-I804</f>
        <v>0</v>
      </c>
      <c r="D804" s="75"/>
      <c r="E804" s="75"/>
      <c r="F804" s="75"/>
      <c r="G804" s="75"/>
      <c r="H804" s="75"/>
      <c r="I804" s="76">
        <v>0</v>
      </c>
      <c r="J804" s="2">
        <v>30000</v>
      </c>
      <c r="K804" s="72">
        <f>I804*J804</f>
        <v>0</v>
      </c>
      <c r="N804" s="2"/>
    </row>
    <row r="805" spans="1:14">
      <c r="A805" s="73" t="s">
        <v>50</v>
      </c>
      <c r="B805" s="74" t="s">
        <v>60</v>
      </c>
      <c r="C805" s="75">
        <f>D805+E805-F805-G805-H805-I805</f>
        <v>0</v>
      </c>
      <c r="D805" s="75"/>
      <c r="E805" s="75"/>
      <c r="F805" s="75"/>
      <c r="G805" s="75"/>
      <c r="H805" s="75"/>
      <c r="I805" s="76">
        <v>0</v>
      </c>
      <c r="J805" s="2">
        <v>70000</v>
      </c>
      <c r="K805" s="72">
        <f>I805*J805</f>
        <v>0</v>
      </c>
      <c r="N805" s="2"/>
    </row>
    <row r="806" spans="1:14">
      <c r="A806" s="73" t="s">
        <v>7</v>
      </c>
      <c r="B806" s="74" t="s">
        <v>60</v>
      </c>
      <c r="C806" s="75">
        <f>D806+E806-F806-G806-H806-I806</f>
        <v>0</v>
      </c>
      <c r="D806" s="75"/>
      <c r="E806" s="75"/>
      <c r="F806" s="75"/>
      <c r="G806" s="75"/>
      <c r="H806" s="75"/>
      <c r="I806" s="76">
        <v>0</v>
      </c>
      <c r="J806" s="2">
        <v>11500</v>
      </c>
      <c r="K806" s="72">
        <f>I806*J806</f>
        <v>0</v>
      </c>
      <c r="N806" s="2"/>
    </row>
    <row r="807" spans="1:14">
      <c r="A807" s="73" t="s">
        <v>49</v>
      </c>
      <c r="B807" s="74" t="s">
        <v>60</v>
      </c>
      <c r="C807" s="75">
        <f>D807+E807-F807-G807-H807-I807</f>
        <v>0</v>
      </c>
      <c r="D807" s="75"/>
      <c r="E807" s="75"/>
      <c r="F807" s="75"/>
      <c r="G807" s="75"/>
      <c r="H807" s="75"/>
      <c r="I807" s="76">
        <v>0</v>
      </c>
      <c r="J807" s="2">
        <v>20000</v>
      </c>
      <c r="K807" s="72">
        <f>I807*J807</f>
        <v>0</v>
      </c>
      <c r="N807" s="2"/>
    </row>
    <row r="808" spans="1:14">
      <c r="A808" s="73" t="s">
        <v>6</v>
      </c>
      <c r="B808" s="74" t="s">
        <v>60</v>
      </c>
      <c r="C808" s="75">
        <f>D808+E808-F808-G808-H808-I808</f>
        <v>0</v>
      </c>
      <c r="D808" s="75"/>
      <c r="E808" s="75"/>
      <c r="F808" s="75"/>
      <c r="G808" s="75"/>
      <c r="H808" s="75"/>
      <c r="I808" s="76">
        <v>0</v>
      </c>
      <c r="J808" s="2">
        <v>6000</v>
      </c>
      <c r="K808" s="72">
        <f>I808*J808</f>
        <v>0</v>
      </c>
      <c r="N808" s="2"/>
    </row>
    <row r="809" spans="1:14">
      <c r="A809" s="73" t="s">
        <v>5</v>
      </c>
      <c r="B809" s="74" t="s">
        <v>60</v>
      </c>
      <c r="C809" s="75">
        <f>D809+E809-F809-G809-H809-I809</f>
        <v>0</v>
      </c>
      <c r="D809" s="75"/>
      <c r="E809" s="75"/>
      <c r="F809" s="75"/>
      <c r="G809" s="75"/>
      <c r="H809" s="75"/>
      <c r="I809" s="76">
        <v>0</v>
      </c>
      <c r="J809" s="2">
        <v>72500</v>
      </c>
      <c r="K809" s="72">
        <f>I809*J809</f>
        <v>0</v>
      </c>
      <c r="N809" s="2"/>
    </row>
    <row r="810" spans="1:14">
      <c r="A810" s="73" t="s">
        <v>4</v>
      </c>
      <c r="B810" s="74" t="s">
        <v>60</v>
      </c>
      <c r="C810" s="75">
        <f>D810+E810-F810-G810-H810-I810</f>
        <v>0</v>
      </c>
      <c r="D810" s="75"/>
      <c r="E810" s="75"/>
      <c r="F810" s="75"/>
      <c r="G810" s="75"/>
      <c r="H810" s="75"/>
      <c r="I810" s="76">
        <v>0</v>
      </c>
      <c r="J810" s="2">
        <v>90000</v>
      </c>
      <c r="K810" s="72">
        <f>I810*J810</f>
        <v>0</v>
      </c>
      <c r="N810" s="2"/>
    </row>
    <row r="811" spans="1:14">
      <c r="A811" s="73" t="s">
        <v>48</v>
      </c>
      <c r="B811" s="74" t="s">
        <v>60</v>
      </c>
      <c r="C811" s="75">
        <f>D811+E811-F811-G811-H811-I811</f>
        <v>0</v>
      </c>
      <c r="D811" s="75"/>
      <c r="E811" s="75"/>
      <c r="F811" s="75"/>
      <c r="G811" s="75"/>
      <c r="H811" s="75"/>
      <c r="I811" s="76">
        <v>0</v>
      </c>
      <c r="J811" s="2">
        <v>10000</v>
      </c>
      <c r="K811" s="72">
        <f>I811*J811</f>
        <v>0</v>
      </c>
      <c r="N811" s="2"/>
    </row>
    <row r="812" spans="1:14">
      <c r="A812" s="73" t="s">
        <v>47</v>
      </c>
      <c r="B812" s="74" t="s">
        <v>60</v>
      </c>
      <c r="C812" s="75">
        <f>D812+E812-F812-G812-H812-I812</f>
        <v>0</v>
      </c>
      <c r="D812" s="75"/>
      <c r="E812" s="75"/>
      <c r="F812" s="75"/>
      <c r="G812" s="75"/>
      <c r="H812" s="75"/>
      <c r="I812" s="76">
        <v>0</v>
      </c>
      <c r="J812" s="2">
        <v>8000</v>
      </c>
      <c r="K812" s="72">
        <f>I812*J812</f>
        <v>0</v>
      </c>
      <c r="N812" s="2"/>
    </row>
    <row r="813" spans="1:14">
      <c r="A813" s="73" t="s">
        <v>31</v>
      </c>
      <c r="B813" s="74" t="s">
        <v>60</v>
      </c>
      <c r="C813" s="75">
        <f>D813+E813-F813-G813-H813-I813</f>
        <v>0</v>
      </c>
      <c r="D813" s="75"/>
      <c r="E813" s="75"/>
      <c r="F813" s="75"/>
      <c r="G813" s="75"/>
      <c r="H813" s="75"/>
      <c r="I813" s="76">
        <v>0</v>
      </c>
      <c r="J813" s="2">
        <v>17000</v>
      </c>
      <c r="K813" s="72">
        <f>I813*J813</f>
        <v>0</v>
      </c>
      <c r="N813" s="2"/>
    </row>
    <row r="814" spans="1:14">
      <c r="A814" s="73" t="s">
        <v>30</v>
      </c>
      <c r="B814" s="74" t="s">
        <v>60</v>
      </c>
      <c r="C814" s="75">
        <f>D814+E814-F814-G814-H814-I814</f>
        <v>0</v>
      </c>
      <c r="D814" s="75"/>
      <c r="E814" s="75"/>
      <c r="F814" s="75"/>
      <c r="G814" s="75"/>
      <c r="H814" s="75"/>
      <c r="I814" s="76">
        <v>0</v>
      </c>
      <c r="J814" s="2">
        <v>25000</v>
      </c>
      <c r="K814" s="72">
        <f>I814*J814</f>
        <v>0</v>
      </c>
      <c r="N814" s="2"/>
    </row>
    <row r="815" spans="1:14">
      <c r="A815" s="73" t="s">
        <v>46</v>
      </c>
      <c r="B815" s="74" t="s">
        <v>60</v>
      </c>
      <c r="C815" s="75">
        <f>D815+E815-F815-G815-H815-I815</f>
        <v>0</v>
      </c>
      <c r="D815" s="75"/>
      <c r="E815" s="75"/>
      <c r="F815" s="75"/>
      <c r="G815" s="75"/>
      <c r="H815" s="75"/>
      <c r="I815" s="76">
        <v>0</v>
      </c>
      <c r="J815" s="2">
        <v>45000</v>
      </c>
      <c r="K815" s="72">
        <f>I815*J815</f>
        <v>0</v>
      </c>
      <c r="N815" s="2"/>
    </row>
    <row r="816" spans="1:14">
      <c r="A816" s="73" t="s">
        <v>3</v>
      </c>
      <c r="B816" s="74" t="s">
        <v>60</v>
      </c>
      <c r="C816" s="75">
        <f>D816+E816-F816-G816-H816-I816</f>
        <v>-50</v>
      </c>
      <c r="D816" s="75"/>
      <c r="E816" s="75"/>
      <c r="F816" s="75"/>
      <c r="G816" s="75"/>
      <c r="H816" s="75"/>
      <c r="I816" s="76">
        <v>50</v>
      </c>
      <c r="J816" s="2">
        <v>40000</v>
      </c>
      <c r="K816" s="72">
        <f>I816*J816</f>
        <v>2000000</v>
      </c>
      <c r="N816" s="2"/>
    </row>
    <row r="817" spans="1:14">
      <c r="A817" s="73" t="s">
        <v>2</v>
      </c>
      <c r="B817" s="74" t="s">
        <v>60</v>
      </c>
      <c r="C817" s="75">
        <f>D817+E817-F817-G817-H817-I817</f>
        <v>-1000</v>
      </c>
      <c r="D817" s="75"/>
      <c r="E817" s="75"/>
      <c r="F817" s="75"/>
      <c r="G817" s="75"/>
      <c r="H817" s="75"/>
      <c r="I817" s="76">
        <v>1000</v>
      </c>
      <c r="J817" s="2">
        <v>20000</v>
      </c>
      <c r="K817" s="72">
        <f>I817*J817</f>
        <v>20000000</v>
      </c>
      <c r="N817" s="2"/>
    </row>
    <row r="818" spans="1:14">
      <c r="A818" s="70" t="s">
        <v>45</v>
      </c>
      <c r="B818" s="70"/>
      <c r="C818" s="71"/>
      <c r="D818" s="71"/>
      <c r="E818" s="71"/>
      <c r="F818" s="71"/>
      <c r="G818" s="71"/>
      <c r="H818" s="71"/>
      <c r="I818" s="70"/>
      <c r="N818" s="2"/>
    </row>
    <row r="819" spans="1:14">
      <c r="A819" s="73" t="s">
        <v>44</v>
      </c>
      <c r="B819" s="74" t="s">
        <v>45</v>
      </c>
      <c r="C819" s="75">
        <f>D819+E819-F819-G819-H819-I819</f>
        <v>0</v>
      </c>
      <c r="D819" s="75"/>
      <c r="E819" s="75"/>
      <c r="F819" s="75"/>
      <c r="G819" s="75"/>
      <c r="H819" s="75"/>
      <c r="I819" s="76">
        <v>0</v>
      </c>
      <c r="J819" s="2">
        <v>1</v>
      </c>
      <c r="K819" s="72">
        <f>I819*J819</f>
        <v>0</v>
      </c>
      <c r="N819" s="2"/>
    </row>
    <row r="820" spans="1:14">
      <c r="A820" s="73" t="s">
        <v>28</v>
      </c>
      <c r="B820" s="74" t="s">
        <v>45</v>
      </c>
      <c r="C820" s="75">
        <f>D820+E820-F820-G820-H820-I820</f>
        <v>0</v>
      </c>
      <c r="D820" s="75"/>
      <c r="E820" s="75"/>
      <c r="F820" s="75"/>
      <c r="G820" s="75"/>
      <c r="H820" s="75"/>
      <c r="I820" s="76">
        <v>0</v>
      </c>
      <c r="J820" s="2">
        <v>1</v>
      </c>
      <c r="K820" s="72">
        <f>I820*J820</f>
        <v>0</v>
      </c>
      <c r="N820" s="2"/>
    </row>
    <row r="821" spans="1:14">
      <c r="A821" s="73" t="s">
        <v>27</v>
      </c>
      <c r="B821" s="74" t="s">
        <v>45</v>
      </c>
      <c r="C821" s="75">
        <f>D821+E821-F821-G821-H821-I821</f>
        <v>0</v>
      </c>
      <c r="D821" s="75"/>
      <c r="E821" s="75"/>
      <c r="F821" s="75"/>
      <c r="G821" s="75"/>
      <c r="H821" s="75"/>
      <c r="I821" s="76">
        <v>0</v>
      </c>
      <c r="J821" s="2">
        <v>1</v>
      </c>
      <c r="K821" s="72">
        <f>I821*J821</f>
        <v>0</v>
      </c>
      <c r="N821" s="2"/>
    </row>
    <row r="822" spans="1:14">
      <c r="A822" s="73" t="s">
        <v>1</v>
      </c>
      <c r="B822" s="74" t="s">
        <v>45</v>
      </c>
      <c r="C822" s="75">
        <f>D822+E822-F822-G822-H822-I822</f>
        <v>0</v>
      </c>
      <c r="D822" s="75"/>
      <c r="E822" s="75"/>
      <c r="F822" s="75"/>
      <c r="G822" s="75"/>
      <c r="H822" s="75"/>
      <c r="I822" s="76">
        <v>0</v>
      </c>
      <c r="J822" s="2">
        <v>1</v>
      </c>
      <c r="K822" s="72">
        <f>I822*J822</f>
        <v>0</v>
      </c>
      <c r="N822" s="2"/>
    </row>
    <row r="823" spans="1:14">
      <c r="A823" s="73" t="s">
        <v>26</v>
      </c>
      <c r="B823" s="74" t="s">
        <v>45</v>
      </c>
      <c r="C823" s="75">
        <f>D823+E823-F823-G823-H823-I823</f>
        <v>0</v>
      </c>
      <c r="D823" s="75"/>
      <c r="E823" s="75"/>
      <c r="F823" s="75"/>
      <c r="G823" s="75"/>
      <c r="H823" s="75"/>
      <c r="I823" s="76">
        <v>0</v>
      </c>
      <c r="J823" s="2">
        <v>1</v>
      </c>
      <c r="K823" s="72">
        <f>I823*J823</f>
        <v>0</v>
      </c>
      <c r="N823" s="2"/>
    </row>
    <row r="824" spans="1:14">
      <c r="A824" s="73" t="s">
        <v>25</v>
      </c>
      <c r="B824" s="74" t="s">
        <v>45</v>
      </c>
      <c r="C824" s="75">
        <f>D824+E824-F824-G824-H824-I824</f>
        <v>0</v>
      </c>
      <c r="D824" s="75"/>
      <c r="E824" s="75"/>
      <c r="F824" s="75"/>
      <c r="G824" s="75"/>
      <c r="H824" s="75"/>
      <c r="I824" s="76">
        <v>0</v>
      </c>
      <c r="J824" s="2">
        <v>1</v>
      </c>
      <c r="K824" s="72">
        <f>I824*J824</f>
        <v>0</v>
      </c>
      <c r="N824" s="2"/>
    </row>
    <row r="825" spans="1:14">
      <c r="A825" s="73" t="s">
        <v>24</v>
      </c>
      <c r="B825" s="74" t="s">
        <v>45</v>
      </c>
      <c r="C825" s="75">
        <f>D825+E825-F825-G825-H825-I825</f>
        <v>0</v>
      </c>
      <c r="D825" s="75"/>
      <c r="E825" s="75"/>
      <c r="F825" s="75"/>
      <c r="G825" s="75"/>
      <c r="H825" s="75"/>
      <c r="I825" s="76">
        <v>0</v>
      </c>
      <c r="J825" s="2">
        <v>7</v>
      </c>
      <c r="K825" s="72">
        <f>I825*J825</f>
        <v>0</v>
      </c>
      <c r="N825" s="2"/>
    </row>
    <row r="826" spans="1:14">
      <c r="A826" s="73" t="s">
        <v>43</v>
      </c>
      <c r="B826" s="74" t="s">
        <v>45</v>
      </c>
      <c r="C826" s="75">
        <f>D826+E826-F826-G826-H826-I826</f>
        <v>0</v>
      </c>
      <c r="D826" s="75"/>
      <c r="E826" s="75"/>
      <c r="F826" s="75"/>
      <c r="G826" s="75"/>
      <c r="H826" s="75"/>
      <c r="I826" s="76">
        <v>0</v>
      </c>
      <c r="J826" s="2">
        <v>2000</v>
      </c>
      <c r="K826" s="72">
        <f>I826*J826</f>
        <v>0</v>
      </c>
      <c r="N826" s="2"/>
    </row>
    <row r="827" spans="1:14">
      <c r="A827" s="73" t="s">
        <v>42</v>
      </c>
      <c r="B827" s="74" t="s">
        <v>45</v>
      </c>
      <c r="C827" s="75">
        <f>D827+E827-F827-G827-H827-I827</f>
        <v>0</v>
      </c>
      <c r="D827" s="75"/>
      <c r="E827" s="75"/>
      <c r="F827" s="75"/>
      <c r="G827" s="75"/>
      <c r="H827" s="75"/>
      <c r="I827" s="76">
        <v>0</v>
      </c>
      <c r="J827" s="2">
        <v>12000</v>
      </c>
      <c r="K827" s="72">
        <f>I827*J827</f>
        <v>0</v>
      </c>
      <c r="N827" s="2"/>
    </row>
    <row r="828" spans="1:14">
      <c r="A828" s="73" t="s">
        <v>59</v>
      </c>
      <c r="B828" s="74" t="s">
        <v>45</v>
      </c>
      <c r="C828" s="75">
        <f>D828+E828-F828-G828-H828-I828</f>
        <v>0</v>
      </c>
      <c r="D828" s="75"/>
      <c r="E828" s="75"/>
      <c r="F828" s="75"/>
      <c r="G828" s="75"/>
      <c r="H828" s="75"/>
      <c r="I828" s="76">
        <v>0</v>
      </c>
      <c r="J828" s="2">
        <v>25000</v>
      </c>
      <c r="K828" s="72">
        <f>I828*J828</f>
        <v>0</v>
      </c>
      <c r="N828" s="2"/>
    </row>
    <row r="829" spans="1:14">
      <c r="A829" s="73" t="s">
        <v>23</v>
      </c>
      <c r="B829" s="74" t="s">
        <v>45</v>
      </c>
      <c r="C829" s="75">
        <f>D829+E829-F829-G829-H829-I829</f>
        <v>0</v>
      </c>
      <c r="D829" s="75"/>
      <c r="E829" s="75"/>
      <c r="F829" s="75"/>
      <c r="G829" s="75"/>
      <c r="H829" s="75"/>
      <c r="I829" s="76">
        <v>0</v>
      </c>
      <c r="J829" s="2">
        <v>28500</v>
      </c>
      <c r="K829" s="72">
        <f>I829*J829</f>
        <v>0</v>
      </c>
      <c r="N829" s="2"/>
    </row>
    <row r="830" spans="1:14">
      <c r="A830" s="73" t="s">
        <v>22</v>
      </c>
      <c r="B830" s="74" t="s">
        <v>45</v>
      </c>
      <c r="C830" s="75">
        <f>D830+E830-F830-G830-H830-I830</f>
        <v>0</v>
      </c>
      <c r="D830" s="75"/>
      <c r="E830" s="75"/>
      <c r="F830" s="75"/>
      <c r="G830" s="75"/>
      <c r="H830" s="75"/>
      <c r="I830" s="76">
        <v>0</v>
      </c>
      <c r="J830" s="2">
        <v>55000</v>
      </c>
      <c r="K830" s="72">
        <f>I830*J830</f>
        <v>0</v>
      </c>
      <c r="N830" s="2"/>
    </row>
    <row r="831" spans="1:14">
      <c r="A831" s="73" t="s">
        <v>21</v>
      </c>
      <c r="B831" s="74" t="s">
        <v>45</v>
      </c>
      <c r="C831" s="75">
        <f>D831+E831-F831-G831-H831-I831</f>
        <v>0</v>
      </c>
      <c r="D831" s="75"/>
      <c r="E831" s="75"/>
      <c r="F831" s="75"/>
      <c r="G831" s="75"/>
      <c r="H831" s="75"/>
      <c r="I831" s="76">
        <v>0</v>
      </c>
      <c r="J831" s="2">
        <v>80000</v>
      </c>
      <c r="K831" s="72">
        <f>I831*J831</f>
        <v>0</v>
      </c>
      <c r="N831" s="2"/>
    </row>
    <row r="832" spans="1:14">
      <c r="A832" s="73" t="s">
        <v>20</v>
      </c>
      <c r="B832" s="74" t="s">
        <v>45</v>
      </c>
      <c r="C832" s="75">
        <f>D832+E832-F832-G832-H832-I832</f>
        <v>0</v>
      </c>
      <c r="D832" s="75"/>
      <c r="E832" s="75"/>
      <c r="F832" s="75"/>
      <c r="G832" s="75"/>
      <c r="H832" s="75"/>
      <c r="I832" s="76">
        <v>0</v>
      </c>
      <c r="J832" s="2">
        <v>90000</v>
      </c>
      <c r="K832" s="72">
        <f>I832*J832</f>
        <v>0</v>
      </c>
      <c r="N832" s="2"/>
    </row>
    <row r="833" spans="1:14">
      <c r="A833" s="73" t="s">
        <v>19</v>
      </c>
      <c r="B833" s="74" t="s">
        <v>45</v>
      </c>
      <c r="C833" s="75">
        <f>D833+E833-F833-G833-H833-I833</f>
        <v>0</v>
      </c>
      <c r="D833" s="75"/>
      <c r="E833" s="75"/>
      <c r="F833" s="75"/>
      <c r="G833" s="75"/>
      <c r="H833" s="75"/>
      <c r="I833" s="76">
        <v>0</v>
      </c>
      <c r="J833" s="2">
        <v>60000</v>
      </c>
      <c r="K833" s="72">
        <f>I833*J833</f>
        <v>0</v>
      </c>
      <c r="N833" s="2"/>
    </row>
    <row r="834" spans="1:14">
      <c r="A834" s="73" t="s">
        <v>18</v>
      </c>
      <c r="B834" s="74" t="s">
        <v>45</v>
      </c>
      <c r="C834" s="75">
        <f>D834+E834-F834-G834-H834-I834</f>
        <v>0</v>
      </c>
      <c r="D834" s="75"/>
      <c r="E834" s="75"/>
      <c r="F834" s="75"/>
      <c r="G834" s="75"/>
      <c r="H834" s="75"/>
      <c r="I834" s="76">
        <v>0</v>
      </c>
      <c r="J834" s="2">
        <v>42000</v>
      </c>
      <c r="K834" s="72">
        <f>I834*J834</f>
        <v>0</v>
      </c>
      <c r="N834" s="2"/>
    </row>
    <row r="835" spans="1:14">
      <c r="A835" s="73" t="s">
        <v>41</v>
      </c>
      <c r="B835" s="74" t="s">
        <v>45</v>
      </c>
      <c r="C835" s="75">
        <f>D835+E835-F835-G835-H835-I835</f>
        <v>0</v>
      </c>
      <c r="D835" s="75"/>
      <c r="E835" s="75"/>
      <c r="F835" s="75"/>
      <c r="G835" s="75"/>
      <c r="H835" s="75"/>
      <c r="I835" s="76">
        <v>0</v>
      </c>
      <c r="J835" s="2">
        <v>12000</v>
      </c>
      <c r="K835" s="72">
        <f>I835*J835</f>
        <v>0</v>
      </c>
      <c r="N835" s="2"/>
    </row>
    <row r="836" spans="1:14">
      <c r="A836" s="73" t="s">
        <v>58</v>
      </c>
      <c r="B836" s="74" t="s">
        <v>45</v>
      </c>
      <c r="C836" s="75">
        <f>D836+E836-F836-G836-H836-I836</f>
        <v>0</v>
      </c>
      <c r="D836" s="75"/>
      <c r="E836" s="75"/>
      <c r="F836" s="75"/>
      <c r="G836" s="75"/>
      <c r="H836" s="75"/>
      <c r="I836" s="76">
        <v>0</v>
      </c>
      <c r="J836" s="2">
        <v>16800</v>
      </c>
      <c r="K836" s="72">
        <f>I836*J836</f>
        <v>0</v>
      </c>
      <c r="N836" s="2"/>
    </row>
    <row r="837" spans="1:14">
      <c r="A837" s="73" t="s">
        <v>40</v>
      </c>
      <c r="B837" s="74" t="s">
        <v>45</v>
      </c>
      <c r="C837" s="75">
        <f>D837+E837-F837-G837-H837-I837</f>
        <v>0</v>
      </c>
      <c r="D837" s="75"/>
      <c r="E837" s="75"/>
      <c r="F837" s="75"/>
      <c r="G837" s="75"/>
      <c r="H837" s="75"/>
      <c r="I837" s="76">
        <v>0</v>
      </c>
      <c r="J837" s="2">
        <v>16800</v>
      </c>
      <c r="K837" s="72">
        <f>I837*J837</f>
        <v>0</v>
      </c>
      <c r="N837" s="2"/>
    </row>
    <row r="838" spans="1:14">
      <c r="A838" s="73" t="s">
        <v>57</v>
      </c>
      <c r="B838" s="74" t="s">
        <v>45</v>
      </c>
      <c r="C838" s="75">
        <f>D838+E838-F838-G838-H838-I838</f>
        <v>0</v>
      </c>
      <c r="D838" s="75"/>
      <c r="E838" s="75"/>
      <c r="F838" s="75"/>
      <c r="G838" s="75"/>
      <c r="H838" s="75"/>
      <c r="I838" s="76">
        <v>0</v>
      </c>
      <c r="J838" s="2">
        <v>15000</v>
      </c>
      <c r="K838" s="72">
        <f>I838*J838</f>
        <v>0</v>
      </c>
      <c r="N838" s="2"/>
    </row>
    <row r="839" spans="1:14">
      <c r="A839" s="73" t="s">
        <v>56</v>
      </c>
      <c r="B839" s="74" t="s">
        <v>45</v>
      </c>
      <c r="C839" s="75">
        <f>D839+E839-F839-G839-H839-I839</f>
        <v>0</v>
      </c>
      <c r="D839" s="75"/>
      <c r="E839" s="75"/>
      <c r="F839" s="75"/>
      <c r="G839" s="75"/>
      <c r="H839" s="75"/>
      <c r="I839" s="76">
        <v>0</v>
      </c>
      <c r="J839" s="2">
        <v>25000</v>
      </c>
      <c r="K839" s="72">
        <f>I839*J839</f>
        <v>0</v>
      </c>
      <c r="N839" s="2"/>
    </row>
    <row r="840" spans="1:14">
      <c r="A840" s="73" t="s">
        <v>17</v>
      </c>
      <c r="B840" s="74" t="s">
        <v>45</v>
      </c>
      <c r="C840" s="75">
        <f>D840+E840-F840-G840-H840-I840</f>
        <v>-20</v>
      </c>
      <c r="D840" s="75"/>
      <c r="E840" s="75"/>
      <c r="F840" s="75"/>
      <c r="G840" s="75"/>
      <c r="H840" s="75"/>
      <c r="I840" s="76">
        <v>20</v>
      </c>
      <c r="J840" s="2">
        <v>6000</v>
      </c>
      <c r="K840" s="72">
        <f>I840*J840</f>
        <v>120000</v>
      </c>
      <c r="N840" s="2"/>
    </row>
    <row r="841" spans="1:14">
      <c r="A841" s="73" t="s">
        <v>39</v>
      </c>
      <c r="B841" s="74" t="s">
        <v>45</v>
      </c>
      <c r="C841" s="75">
        <f>D841+E841-F841-G841-H841-I841</f>
        <v>0</v>
      </c>
      <c r="D841" s="75"/>
      <c r="E841" s="75"/>
      <c r="F841" s="75"/>
      <c r="G841" s="75"/>
      <c r="H841" s="75"/>
      <c r="I841" s="76">
        <v>0</v>
      </c>
      <c r="J841" s="2">
        <v>2000</v>
      </c>
      <c r="K841" s="72">
        <f>I841*J841</f>
        <v>0</v>
      </c>
      <c r="N841" s="2"/>
    </row>
    <row r="842" spans="1:14">
      <c r="A842" s="73" t="s">
        <v>55</v>
      </c>
      <c r="B842" s="74" t="s">
        <v>45</v>
      </c>
      <c r="C842" s="75">
        <f>D842+E842-F842-G842-H842-I842</f>
        <v>0</v>
      </c>
      <c r="D842" s="75"/>
      <c r="E842" s="75"/>
      <c r="F842" s="75"/>
      <c r="G842" s="75"/>
      <c r="H842" s="75"/>
      <c r="I842" s="76">
        <v>0</v>
      </c>
      <c r="J842" s="2">
        <v>12000</v>
      </c>
      <c r="K842" s="72">
        <f>I842*J842</f>
        <v>0</v>
      </c>
      <c r="N842" s="2"/>
    </row>
    <row r="843" spans="1:14">
      <c r="A843" s="73" t="s">
        <v>54</v>
      </c>
      <c r="B843" s="74" t="s">
        <v>45</v>
      </c>
      <c r="C843" s="75">
        <f>D843+E843-F843-G843-H843-I843</f>
        <v>0</v>
      </c>
      <c r="D843" s="75"/>
      <c r="E843" s="75"/>
      <c r="F843" s="75"/>
      <c r="G843" s="75"/>
      <c r="H843" s="75"/>
      <c r="I843" s="76">
        <v>0</v>
      </c>
      <c r="J843" s="2">
        <v>15000</v>
      </c>
      <c r="K843" s="72">
        <f>I843*J843</f>
        <v>0</v>
      </c>
      <c r="N843" s="2"/>
    </row>
    <row r="844" spans="1:14">
      <c r="A844" s="73" t="s">
        <v>38</v>
      </c>
      <c r="B844" s="74" t="s">
        <v>45</v>
      </c>
      <c r="C844" s="75">
        <f>D844+E844-F844-G844-H844-I844</f>
        <v>0</v>
      </c>
      <c r="D844" s="75"/>
      <c r="E844" s="75"/>
      <c r="F844" s="75"/>
      <c r="G844" s="75"/>
      <c r="H844" s="75"/>
      <c r="I844" s="76">
        <v>0</v>
      </c>
      <c r="J844" s="2">
        <v>72500</v>
      </c>
      <c r="K844" s="72">
        <f>I844*J844</f>
        <v>0</v>
      </c>
      <c r="N844" s="2"/>
    </row>
    <row r="845" spans="1:14">
      <c r="A845" s="73" t="s">
        <v>16</v>
      </c>
      <c r="B845" s="74" t="s">
        <v>45</v>
      </c>
      <c r="C845" s="75">
        <f>D845+E845-F845-G845-H845-I845</f>
        <v>-1</v>
      </c>
      <c r="D845" s="75"/>
      <c r="E845" s="75"/>
      <c r="F845" s="75"/>
      <c r="G845" s="75"/>
      <c r="H845" s="75"/>
      <c r="I845" s="76">
        <v>1</v>
      </c>
      <c r="J845" s="2">
        <v>90000</v>
      </c>
      <c r="K845" s="72">
        <f>I845*J845</f>
        <v>90000</v>
      </c>
      <c r="N845" s="2"/>
    </row>
    <row r="846" spans="1:14">
      <c r="A846" s="73" t="s">
        <v>53</v>
      </c>
      <c r="B846" s="74" t="s">
        <v>45</v>
      </c>
      <c r="C846" s="75">
        <f>D846+E846-F846-G846-H846-I846</f>
        <v>0</v>
      </c>
      <c r="D846" s="75"/>
      <c r="E846" s="75"/>
      <c r="F846" s="75"/>
      <c r="G846" s="75"/>
      <c r="H846" s="75"/>
      <c r="I846" s="76">
        <v>0</v>
      </c>
      <c r="J846" s="2">
        <v>65000</v>
      </c>
      <c r="K846" s="72">
        <f>I846*J846</f>
        <v>0</v>
      </c>
      <c r="N846" s="2"/>
    </row>
    <row r="847" spans="1:14">
      <c r="A847" s="73" t="s">
        <v>52</v>
      </c>
      <c r="B847" s="74" t="s">
        <v>45</v>
      </c>
      <c r="C847" s="75">
        <f>D847+E847-F847-G847-H847-I847</f>
        <v>0</v>
      </c>
      <c r="D847" s="75"/>
      <c r="E847" s="75"/>
      <c r="F847" s="75"/>
      <c r="G847" s="75"/>
      <c r="H847" s="75"/>
      <c r="I847" s="76">
        <v>0</v>
      </c>
      <c r="J847" s="2">
        <v>200000</v>
      </c>
      <c r="K847" s="72">
        <f>I847*J847</f>
        <v>0</v>
      </c>
      <c r="N847" s="2"/>
    </row>
    <row r="848" spans="1:14">
      <c r="A848" s="73" t="s">
        <v>37</v>
      </c>
      <c r="B848" s="74" t="s">
        <v>45</v>
      </c>
      <c r="C848" s="75">
        <f>D848+E848-F848-G848-H848-I848</f>
        <v>0</v>
      </c>
      <c r="D848" s="75"/>
      <c r="E848" s="75"/>
      <c r="F848" s="75"/>
      <c r="G848" s="75"/>
      <c r="H848" s="75"/>
      <c r="I848" s="76">
        <v>0</v>
      </c>
      <c r="J848" s="2">
        <v>2000</v>
      </c>
      <c r="K848" s="72">
        <f>I848*J848</f>
        <v>0</v>
      </c>
      <c r="N848" s="2"/>
    </row>
    <row r="849" spans="1:14">
      <c r="A849" s="73" t="s">
        <v>15</v>
      </c>
      <c r="B849" s="74" t="s">
        <v>45</v>
      </c>
      <c r="C849" s="75">
        <f>D849+E849-F849-G849-H849-I849</f>
        <v>0</v>
      </c>
      <c r="D849" s="75"/>
      <c r="E849" s="75"/>
      <c r="F849" s="75"/>
      <c r="G849" s="75"/>
      <c r="H849" s="75"/>
      <c r="I849" s="76">
        <v>0</v>
      </c>
      <c r="J849" s="2">
        <v>15000</v>
      </c>
      <c r="K849" s="72">
        <f>I849*J849</f>
        <v>0</v>
      </c>
      <c r="N849" s="2"/>
    </row>
    <row r="850" spans="1:14">
      <c r="A850" s="73" t="s">
        <v>14</v>
      </c>
      <c r="B850" s="74" t="s">
        <v>45</v>
      </c>
      <c r="C850" s="75">
        <f>D850+E850-F850-G850-H850-I850</f>
        <v>0</v>
      </c>
      <c r="D850" s="75"/>
      <c r="E850" s="75"/>
      <c r="F850" s="75"/>
      <c r="G850" s="75"/>
      <c r="H850" s="75"/>
      <c r="I850" s="76">
        <v>0</v>
      </c>
      <c r="J850" s="2">
        <v>40000</v>
      </c>
      <c r="K850" s="72">
        <f>I850*J850</f>
        <v>0</v>
      </c>
      <c r="N850" s="2"/>
    </row>
    <row r="851" spans="1:14">
      <c r="A851" s="73" t="s">
        <v>13</v>
      </c>
      <c r="B851" s="74" t="s">
        <v>45</v>
      </c>
      <c r="C851" s="75">
        <f>D851+E851-F851-G851-H851-I851</f>
        <v>0</v>
      </c>
      <c r="D851" s="75"/>
      <c r="E851" s="75"/>
      <c r="F851" s="75"/>
      <c r="G851" s="75"/>
      <c r="H851" s="75"/>
      <c r="I851" s="76">
        <v>0</v>
      </c>
      <c r="J851" s="2">
        <v>11500</v>
      </c>
      <c r="K851" s="72">
        <f>I851*J851</f>
        <v>0</v>
      </c>
      <c r="N851" s="2"/>
    </row>
    <row r="852" spans="1:14">
      <c r="A852" s="73" t="s">
        <v>12</v>
      </c>
      <c r="B852" s="74" t="s">
        <v>45</v>
      </c>
      <c r="C852" s="75">
        <f>D852+E852-F852-G852-H852-I852</f>
        <v>0</v>
      </c>
      <c r="D852" s="75"/>
      <c r="E852" s="75"/>
      <c r="F852" s="75"/>
      <c r="G852" s="75"/>
      <c r="H852" s="75"/>
      <c r="I852" s="76">
        <v>0</v>
      </c>
      <c r="J852" s="2">
        <v>8500</v>
      </c>
      <c r="K852" s="72">
        <f>I852*J852</f>
        <v>0</v>
      </c>
      <c r="N852" s="2"/>
    </row>
    <row r="853" spans="1:14">
      <c r="A853" s="73" t="s">
        <v>36</v>
      </c>
      <c r="B853" s="74" t="s">
        <v>45</v>
      </c>
      <c r="C853" s="75">
        <f>D853+E853-F853-G853-H853-I853</f>
        <v>0</v>
      </c>
      <c r="D853" s="75"/>
      <c r="E853" s="75"/>
      <c r="F853" s="75"/>
      <c r="G853" s="75"/>
      <c r="H853" s="75"/>
      <c r="I853" s="76">
        <v>0</v>
      </c>
      <c r="J853" s="2">
        <v>100000</v>
      </c>
      <c r="K853" s="72">
        <f>I853*J853</f>
        <v>0</v>
      </c>
      <c r="N853" s="2"/>
    </row>
    <row r="854" spans="1:14">
      <c r="A854" s="73" t="s">
        <v>35</v>
      </c>
      <c r="B854" s="74" t="s">
        <v>45</v>
      </c>
      <c r="C854" s="75">
        <f>D854+E854-F854-G854-H854-I854</f>
        <v>0</v>
      </c>
      <c r="D854" s="75"/>
      <c r="E854" s="75"/>
      <c r="F854" s="75"/>
      <c r="G854" s="75"/>
      <c r="H854" s="75"/>
      <c r="I854" s="76">
        <v>0</v>
      </c>
      <c r="J854" s="2">
        <v>12000</v>
      </c>
      <c r="K854" s="72">
        <f>I854*J854</f>
        <v>0</v>
      </c>
      <c r="N854" s="2"/>
    </row>
    <row r="855" spans="1:14">
      <c r="A855" s="73" t="s">
        <v>11</v>
      </c>
      <c r="B855" s="74" t="s">
        <v>45</v>
      </c>
      <c r="C855" s="75">
        <f>D855+E855-F855-G855-H855-I855</f>
        <v>0</v>
      </c>
      <c r="D855" s="75"/>
      <c r="E855" s="75"/>
      <c r="F855" s="75"/>
      <c r="G855" s="75"/>
      <c r="H855" s="75"/>
      <c r="I855" s="76">
        <v>0</v>
      </c>
      <c r="J855" s="2">
        <v>25000</v>
      </c>
      <c r="K855" s="72">
        <f>I855*J855</f>
        <v>0</v>
      </c>
      <c r="N855" s="2"/>
    </row>
    <row r="856" spans="1:14">
      <c r="A856" s="73" t="s">
        <v>34</v>
      </c>
      <c r="B856" s="74" t="s">
        <v>45</v>
      </c>
      <c r="C856" s="75">
        <f>D856+E856-F856-G856-H856-I856</f>
        <v>0</v>
      </c>
      <c r="D856" s="75"/>
      <c r="E856" s="75"/>
      <c r="F856" s="75"/>
      <c r="G856" s="75"/>
      <c r="H856" s="75"/>
      <c r="I856" s="76">
        <v>0</v>
      </c>
      <c r="J856" s="2">
        <v>55000</v>
      </c>
      <c r="K856" s="72">
        <f>I856*J856</f>
        <v>0</v>
      </c>
      <c r="N856" s="2"/>
    </row>
    <row r="857" spans="1:14">
      <c r="A857" s="73" t="s">
        <v>10</v>
      </c>
      <c r="B857" s="74" t="s">
        <v>45</v>
      </c>
      <c r="C857" s="75">
        <f>D857+E857-F857-G857-H857-I857</f>
        <v>0</v>
      </c>
      <c r="D857" s="75"/>
      <c r="E857" s="75"/>
      <c r="F857" s="75"/>
      <c r="G857" s="75"/>
      <c r="H857" s="75"/>
      <c r="I857" s="76">
        <v>0</v>
      </c>
      <c r="J857" s="2">
        <v>80000</v>
      </c>
      <c r="K857" s="72">
        <f>I857*J857</f>
        <v>0</v>
      </c>
      <c r="N857" s="2"/>
    </row>
    <row r="858" spans="1:14">
      <c r="A858" s="73" t="s">
        <v>33</v>
      </c>
      <c r="B858" s="74" t="s">
        <v>45</v>
      </c>
      <c r="C858" s="75">
        <f>D858+E858-F858-G858-H858-I858</f>
        <v>-14</v>
      </c>
      <c r="D858" s="75"/>
      <c r="E858" s="75"/>
      <c r="F858" s="75"/>
      <c r="G858" s="75"/>
      <c r="H858" s="75"/>
      <c r="I858" s="76">
        <v>14</v>
      </c>
      <c r="J858" s="2">
        <v>7750</v>
      </c>
      <c r="K858" s="72">
        <f>I858*J858</f>
        <v>108500</v>
      </c>
      <c r="N858" s="2"/>
    </row>
    <row r="859" spans="1:14">
      <c r="A859" s="73" t="s">
        <v>32</v>
      </c>
      <c r="B859" s="74" t="s">
        <v>45</v>
      </c>
      <c r="C859" s="75">
        <f>D859+E859-F859-G859-H859-I859</f>
        <v>-50</v>
      </c>
      <c r="D859" s="75"/>
      <c r="E859" s="75"/>
      <c r="F859" s="75"/>
      <c r="G859" s="75"/>
      <c r="H859" s="75"/>
      <c r="I859" s="76">
        <v>50</v>
      </c>
      <c r="J859" s="2">
        <v>90000</v>
      </c>
      <c r="K859" s="72">
        <f>I859*J859</f>
        <v>4500000</v>
      </c>
      <c r="N859" s="2"/>
    </row>
    <row r="860" spans="1:14">
      <c r="A860" s="73" t="s">
        <v>9</v>
      </c>
      <c r="B860" s="74" t="s">
        <v>45</v>
      </c>
      <c r="C860" s="75">
        <f>D860+E860-F860-G860-H860-I860</f>
        <v>-30</v>
      </c>
      <c r="D860" s="75"/>
      <c r="E860" s="75"/>
      <c r="F860" s="75"/>
      <c r="G860" s="75"/>
      <c r="H860" s="75"/>
      <c r="I860" s="76">
        <v>30</v>
      </c>
      <c r="J860" s="2">
        <v>11550</v>
      </c>
      <c r="K860" s="72">
        <f>I860*J860</f>
        <v>346500</v>
      </c>
      <c r="N860" s="2"/>
    </row>
    <row r="861" spans="1:14">
      <c r="A861" s="73" t="s">
        <v>8</v>
      </c>
      <c r="B861" s="74" t="s">
        <v>45</v>
      </c>
      <c r="C861" s="75">
        <f>D861+E861-F861-G861-H861-I861</f>
        <v>0</v>
      </c>
      <c r="D861" s="75"/>
      <c r="E861" s="75"/>
      <c r="F861" s="75"/>
      <c r="G861" s="75"/>
      <c r="H861" s="75"/>
      <c r="I861" s="76">
        <v>0</v>
      </c>
      <c r="J861" s="2">
        <v>250</v>
      </c>
      <c r="K861" s="72">
        <f>I861*J861</f>
        <v>0</v>
      </c>
      <c r="N861" s="2"/>
    </row>
    <row r="862" spans="1:14">
      <c r="A862" s="73" t="s">
        <v>51</v>
      </c>
      <c r="B862" s="74" t="s">
        <v>45</v>
      </c>
      <c r="C862" s="75">
        <f>D862+E862-F862-G862-H862-I862</f>
        <v>0</v>
      </c>
      <c r="D862" s="75"/>
      <c r="E862" s="75"/>
      <c r="F862" s="75"/>
      <c r="G862" s="75"/>
      <c r="H862" s="75"/>
      <c r="I862" s="76">
        <v>0</v>
      </c>
      <c r="J862" s="2">
        <v>30000</v>
      </c>
      <c r="K862" s="72">
        <f>I862*J862</f>
        <v>0</v>
      </c>
      <c r="N862" s="2"/>
    </row>
    <row r="863" spans="1:14">
      <c r="A863" s="73" t="s">
        <v>50</v>
      </c>
      <c r="B863" s="74" t="s">
        <v>45</v>
      </c>
      <c r="C863" s="75">
        <f>D863+E863-F863-G863-H863-I863</f>
        <v>0</v>
      </c>
      <c r="D863" s="75"/>
      <c r="E863" s="75"/>
      <c r="F863" s="75"/>
      <c r="G863" s="75"/>
      <c r="H863" s="75"/>
      <c r="I863" s="76">
        <v>0</v>
      </c>
      <c r="J863" s="2">
        <v>70000</v>
      </c>
      <c r="K863" s="72">
        <f>I863*J863</f>
        <v>0</v>
      </c>
      <c r="N863" s="2"/>
    </row>
    <row r="864" spans="1:14">
      <c r="A864" s="73" t="s">
        <v>7</v>
      </c>
      <c r="B864" s="74" t="s">
        <v>45</v>
      </c>
      <c r="C864" s="75">
        <f>D864+E864-F864-G864-H864-I864</f>
        <v>0</v>
      </c>
      <c r="D864" s="75"/>
      <c r="E864" s="75"/>
      <c r="F864" s="75"/>
      <c r="G864" s="75"/>
      <c r="H864" s="75"/>
      <c r="I864" s="76">
        <v>0</v>
      </c>
      <c r="J864" s="2">
        <v>11500</v>
      </c>
      <c r="K864" s="72">
        <f>I864*J864</f>
        <v>0</v>
      </c>
      <c r="N864" s="2"/>
    </row>
    <row r="865" spans="1:14">
      <c r="A865" s="73" t="s">
        <v>49</v>
      </c>
      <c r="B865" s="74" t="s">
        <v>45</v>
      </c>
      <c r="C865" s="75">
        <f>D865+E865-F865-G865-H865-I865</f>
        <v>0</v>
      </c>
      <c r="D865" s="75"/>
      <c r="E865" s="75"/>
      <c r="F865" s="75"/>
      <c r="G865" s="75"/>
      <c r="H865" s="75"/>
      <c r="I865" s="76">
        <v>0</v>
      </c>
      <c r="J865" s="2">
        <v>20000</v>
      </c>
      <c r="K865" s="72">
        <f>I865*J865</f>
        <v>0</v>
      </c>
      <c r="N865" s="2"/>
    </row>
    <row r="866" spans="1:14">
      <c r="A866" s="73" t="s">
        <v>6</v>
      </c>
      <c r="B866" s="74" t="s">
        <v>45</v>
      </c>
      <c r="C866" s="75">
        <f>D866+E866-F866-G866-H866-I866</f>
        <v>0</v>
      </c>
      <c r="D866" s="75"/>
      <c r="E866" s="75"/>
      <c r="F866" s="75"/>
      <c r="G866" s="75"/>
      <c r="H866" s="75"/>
      <c r="I866" s="76">
        <v>0</v>
      </c>
      <c r="J866" s="2">
        <v>6000</v>
      </c>
      <c r="K866" s="72">
        <f>I866*J866</f>
        <v>0</v>
      </c>
      <c r="N866" s="2"/>
    </row>
    <row r="867" spans="1:14">
      <c r="A867" s="73" t="s">
        <v>5</v>
      </c>
      <c r="B867" s="74" t="s">
        <v>45</v>
      </c>
      <c r="C867" s="75">
        <f>D867+E867-F867-G867-H867-I867</f>
        <v>0</v>
      </c>
      <c r="D867" s="75"/>
      <c r="E867" s="75"/>
      <c r="F867" s="75"/>
      <c r="G867" s="75"/>
      <c r="H867" s="75"/>
      <c r="I867" s="76">
        <v>0</v>
      </c>
      <c r="J867" s="2">
        <v>72500</v>
      </c>
      <c r="K867" s="72">
        <f>I867*J867</f>
        <v>0</v>
      </c>
      <c r="N867" s="2"/>
    </row>
    <row r="868" spans="1:14">
      <c r="A868" s="73" t="s">
        <v>4</v>
      </c>
      <c r="B868" s="74" t="s">
        <v>45</v>
      </c>
      <c r="C868" s="75">
        <f>D868+E868-F868-G868-H868-I868</f>
        <v>0</v>
      </c>
      <c r="D868" s="75"/>
      <c r="E868" s="75"/>
      <c r="F868" s="75"/>
      <c r="G868" s="75"/>
      <c r="H868" s="75"/>
      <c r="I868" s="76">
        <v>0</v>
      </c>
      <c r="J868" s="2">
        <v>90000</v>
      </c>
      <c r="K868" s="72">
        <f>I868*J868</f>
        <v>0</v>
      </c>
      <c r="N868" s="2"/>
    </row>
    <row r="869" spans="1:14">
      <c r="A869" s="73" t="s">
        <v>48</v>
      </c>
      <c r="B869" s="74" t="s">
        <v>45</v>
      </c>
      <c r="C869" s="75">
        <f>D869+E869-F869-G869-H869-I869</f>
        <v>0</v>
      </c>
      <c r="D869" s="75"/>
      <c r="E869" s="75"/>
      <c r="F869" s="75"/>
      <c r="G869" s="75"/>
      <c r="H869" s="75"/>
      <c r="I869" s="76">
        <v>0</v>
      </c>
      <c r="J869" s="2">
        <v>10000</v>
      </c>
      <c r="K869" s="72">
        <f>I869*J869</f>
        <v>0</v>
      </c>
      <c r="N869" s="2"/>
    </row>
    <row r="870" spans="1:14">
      <c r="A870" s="73" t="s">
        <v>47</v>
      </c>
      <c r="B870" s="74" t="s">
        <v>45</v>
      </c>
      <c r="C870" s="75">
        <f>D870+E870-F870-G870-H870-I870</f>
        <v>0</v>
      </c>
      <c r="D870" s="75"/>
      <c r="E870" s="75"/>
      <c r="F870" s="75"/>
      <c r="G870" s="75"/>
      <c r="H870" s="75"/>
      <c r="I870" s="76">
        <v>0</v>
      </c>
      <c r="J870" s="2">
        <v>8000</v>
      </c>
      <c r="K870" s="72">
        <f>I870*J870</f>
        <v>0</v>
      </c>
      <c r="N870" s="2"/>
    </row>
    <row r="871" spans="1:14">
      <c r="A871" s="73" t="s">
        <v>31</v>
      </c>
      <c r="B871" s="74" t="s">
        <v>45</v>
      </c>
      <c r="C871" s="75">
        <f>D871+E871-F871-G871-H871-I871</f>
        <v>0</v>
      </c>
      <c r="D871" s="75"/>
      <c r="E871" s="75"/>
      <c r="F871" s="75"/>
      <c r="G871" s="75"/>
      <c r="H871" s="75"/>
      <c r="I871" s="76">
        <v>0</v>
      </c>
      <c r="J871" s="2">
        <v>17000</v>
      </c>
      <c r="K871" s="72">
        <f>I871*J871</f>
        <v>0</v>
      </c>
      <c r="N871" s="2"/>
    </row>
    <row r="872" spans="1:14">
      <c r="A872" s="73" t="s">
        <v>30</v>
      </c>
      <c r="B872" s="74" t="s">
        <v>45</v>
      </c>
      <c r="C872" s="75">
        <f>D872+E872-F872-G872-H872-I872</f>
        <v>0</v>
      </c>
      <c r="D872" s="75"/>
      <c r="E872" s="75"/>
      <c r="F872" s="75"/>
      <c r="G872" s="75"/>
      <c r="H872" s="75"/>
      <c r="I872" s="76">
        <v>0</v>
      </c>
      <c r="J872" s="2">
        <v>25000</v>
      </c>
      <c r="K872" s="72">
        <f>I872*J872</f>
        <v>0</v>
      </c>
      <c r="N872" s="2"/>
    </row>
    <row r="873" spans="1:14">
      <c r="A873" s="73" t="s">
        <v>46</v>
      </c>
      <c r="B873" s="74" t="s">
        <v>45</v>
      </c>
      <c r="C873" s="75">
        <f>D873+E873-F873-G873-H873-I873</f>
        <v>0</v>
      </c>
      <c r="D873" s="75"/>
      <c r="E873" s="75"/>
      <c r="F873" s="75"/>
      <c r="G873" s="75"/>
      <c r="H873" s="75"/>
      <c r="I873" s="76">
        <v>0</v>
      </c>
      <c r="J873" s="2">
        <v>45000</v>
      </c>
      <c r="K873" s="72">
        <f>I873*J873</f>
        <v>0</v>
      </c>
      <c r="N873" s="2"/>
    </row>
    <row r="874" spans="1:14">
      <c r="A874" s="73" t="s">
        <v>3</v>
      </c>
      <c r="B874" s="74" t="s">
        <v>45</v>
      </c>
      <c r="C874" s="75">
        <f>D874+E874-F874-G874-H874-I874</f>
        <v>-50</v>
      </c>
      <c r="D874" s="75"/>
      <c r="E874" s="75"/>
      <c r="F874" s="75"/>
      <c r="G874" s="75"/>
      <c r="H874" s="75"/>
      <c r="I874" s="76">
        <v>50</v>
      </c>
      <c r="J874" s="2">
        <v>40000</v>
      </c>
      <c r="K874" s="72">
        <f>I874*J874</f>
        <v>2000000</v>
      </c>
      <c r="N874" s="2"/>
    </row>
    <row r="875" spans="1:14">
      <c r="A875" s="73" t="s">
        <v>2</v>
      </c>
      <c r="B875" s="74" t="s">
        <v>45</v>
      </c>
      <c r="C875" s="75">
        <f>D875+E875-F875-G875-H875-I875</f>
        <v>0</v>
      </c>
      <c r="D875" s="75"/>
      <c r="E875" s="75"/>
      <c r="F875" s="75"/>
      <c r="G875" s="75"/>
      <c r="H875" s="75"/>
      <c r="I875" s="76">
        <v>0</v>
      </c>
      <c r="J875" s="2">
        <v>20000</v>
      </c>
      <c r="K875" s="72">
        <f>I875*J875</f>
        <v>0</v>
      </c>
      <c r="N875" s="2"/>
    </row>
    <row r="876" spans="1:14">
      <c r="A876" s="70" t="s">
        <v>29</v>
      </c>
      <c r="B876" s="70"/>
      <c r="C876" s="71"/>
      <c r="D876" s="71"/>
      <c r="E876" s="71"/>
      <c r="F876" s="71"/>
      <c r="G876" s="71"/>
      <c r="H876" s="71"/>
      <c r="I876" s="70"/>
      <c r="N876" s="2"/>
    </row>
    <row r="877" spans="1:14">
      <c r="A877" s="73" t="s">
        <v>44</v>
      </c>
      <c r="B877" s="74" t="s">
        <v>29</v>
      </c>
      <c r="C877" s="75">
        <f>D877+E877-F877-G877-H877-I877</f>
        <v>0</v>
      </c>
      <c r="D877" s="75"/>
      <c r="E877" s="75"/>
      <c r="F877" s="75"/>
      <c r="G877" s="75"/>
      <c r="H877" s="75"/>
      <c r="I877" s="76">
        <v>0</v>
      </c>
      <c r="J877" s="2">
        <v>1</v>
      </c>
      <c r="K877" s="72">
        <f>I877*J877</f>
        <v>0</v>
      </c>
      <c r="N877" s="2"/>
    </row>
    <row r="878" spans="1:14">
      <c r="A878" s="73" t="s">
        <v>28</v>
      </c>
      <c r="B878" s="74" t="s">
        <v>29</v>
      </c>
      <c r="C878" s="75">
        <f>D878+E878-F878-G878-H878-I878</f>
        <v>0</v>
      </c>
      <c r="D878" s="75"/>
      <c r="E878" s="75"/>
      <c r="F878" s="75"/>
      <c r="G878" s="75"/>
      <c r="H878" s="75"/>
      <c r="I878" s="76">
        <v>0</v>
      </c>
      <c r="J878" s="2">
        <v>1</v>
      </c>
      <c r="K878" s="72">
        <f>I878*J878</f>
        <v>0</v>
      </c>
      <c r="N878" s="2"/>
    </row>
    <row r="879" spans="1:14">
      <c r="A879" s="73" t="s">
        <v>27</v>
      </c>
      <c r="B879" s="74" t="s">
        <v>29</v>
      </c>
      <c r="C879" s="75">
        <f>D879+E879-F879-G879-H879-I879</f>
        <v>0</v>
      </c>
      <c r="D879" s="75"/>
      <c r="E879" s="75"/>
      <c r="F879" s="75"/>
      <c r="G879" s="75"/>
      <c r="H879" s="75"/>
      <c r="I879" s="76">
        <v>0</v>
      </c>
      <c r="J879" s="2">
        <v>1</v>
      </c>
      <c r="K879" s="72">
        <f>I879*J879</f>
        <v>0</v>
      </c>
      <c r="N879" s="2"/>
    </row>
    <row r="880" spans="1:14">
      <c r="A880" s="73" t="s">
        <v>1</v>
      </c>
      <c r="B880" s="74" t="s">
        <v>29</v>
      </c>
      <c r="C880" s="75">
        <f>D880+E880-F880-G880-H880-I880</f>
        <v>0</v>
      </c>
      <c r="D880" s="75"/>
      <c r="E880" s="75"/>
      <c r="F880" s="75"/>
      <c r="G880" s="75"/>
      <c r="H880" s="75"/>
      <c r="I880" s="76">
        <v>0</v>
      </c>
      <c r="J880" s="2">
        <v>1</v>
      </c>
      <c r="K880" s="72">
        <f>I880*J880</f>
        <v>0</v>
      </c>
      <c r="N880" s="2"/>
    </row>
    <row r="881" spans="1:14">
      <c r="A881" s="73" t="s">
        <v>26</v>
      </c>
      <c r="B881" s="74" t="s">
        <v>29</v>
      </c>
      <c r="C881" s="75">
        <f>D881+E881-F881-G881-H881-I881</f>
        <v>0</v>
      </c>
      <c r="D881" s="75"/>
      <c r="E881" s="75"/>
      <c r="F881" s="75"/>
      <c r="G881" s="75"/>
      <c r="H881" s="75"/>
      <c r="I881" s="76">
        <v>0</v>
      </c>
      <c r="J881" s="2">
        <v>1</v>
      </c>
      <c r="K881" s="72">
        <f>I881*J881</f>
        <v>0</v>
      </c>
      <c r="N881" s="2"/>
    </row>
    <row r="882" spans="1:14">
      <c r="A882" s="73" t="s">
        <v>25</v>
      </c>
      <c r="B882" s="74" t="s">
        <v>29</v>
      </c>
      <c r="C882" s="75">
        <f>D882+E882-F882-G882-H882-I882</f>
        <v>0</v>
      </c>
      <c r="D882" s="75"/>
      <c r="E882" s="75"/>
      <c r="F882" s="75"/>
      <c r="G882" s="75"/>
      <c r="H882" s="75"/>
      <c r="I882" s="76">
        <v>0</v>
      </c>
      <c r="J882" s="2">
        <v>1</v>
      </c>
      <c r="K882" s="72">
        <f>I882*J882</f>
        <v>0</v>
      </c>
      <c r="N882" s="2"/>
    </row>
    <row r="883" spans="1:14">
      <c r="A883" s="73" t="s">
        <v>24</v>
      </c>
      <c r="B883" s="74" t="s">
        <v>29</v>
      </c>
      <c r="C883" s="75">
        <f>D883+E883-F883-G883-H883-I883</f>
        <v>0</v>
      </c>
      <c r="D883" s="75"/>
      <c r="E883" s="75"/>
      <c r="F883" s="75"/>
      <c r="G883" s="75"/>
      <c r="H883" s="75"/>
      <c r="I883" s="76">
        <v>0</v>
      </c>
      <c r="J883" s="2">
        <v>7</v>
      </c>
      <c r="K883" s="72">
        <f>I883*J883</f>
        <v>0</v>
      </c>
      <c r="N883" s="2"/>
    </row>
    <row r="884" spans="1:14">
      <c r="A884" s="73" t="s">
        <v>43</v>
      </c>
      <c r="B884" s="74" t="s">
        <v>29</v>
      </c>
      <c r="C884" s="75">
        <f>D884+E884-F884-G884-H884-I884</f>
        <v>0</v>
      </c>
      <c r="D884" s="75"/>
      <c r="E884" s="75"/>
      <c r="F884" s="75"/>
      <c r="G884" s="75"/>
      <c r="H884" s="75"/>
      <c r="I884" s="76">
        <v>0</v>
      </c>
      <c r="J884" s="2">
        <v>2000</v>
      </c>
      <c r="K884" s="72">
        <f>I884*J884</f>
        <v>0</v>
      </c>
      <c r="N884" s="2"/>
    </row>
    <row r="885" spans="1:14">
      <c r="A885" s="73" t="s">
        <v>42</v>
      </c>
      <c r="B885" s="74" t="s">
        <v>29</v>
      </c>
      <c r="C885" s="75">
        <f>D885+E885-F885-G885-H885-I885</f>
        <v>0</v>
      </c>
      <c r="D885" s="75"/>
      <c r="E885" s="75"/>
      <c r="F885" s="75"/>
      <c r="G885" s="75"/>
      <c r="H885" s="75"/>
      <c r="I885" s="76">
        <v>0</v>
      </c>
      <c r="J885" s="2">
        <v>12000</v>
      </c>
      <c r="K885" s="72">
        <f>I885*J885</f>
        <v>0</v>
      </c>
      <c r="N885" s="2"/>
    </row>
    <row r="886" spans="1:14">
      <c r="A886" s="73" t="s">
        <v>23</v>
      </c>
      <c r="B886" s="74" t="s">
        <v>29</v>
      </c>
      <c r="C886" s="75">
        <f>D886+E886-F886-G886-H886-I886</f>
        <v>0</v>
      </c>
      <c r="D886" s="75"/>
      <c r="E886" s="75"/>
      <c r="F886" s="75"/>
      <c r="G886" s="75"/>
      <c r="H886" s="75"/>
      <c r="I886" s="76">
        <v>0</v>
      </c>
      <c r="J886" s="2">
        <v>28500</v>
      </c>
      <c r="K886" s="72">
        <f>I886*J886</f>
        <v>0</v>
      </c>
      <c r="N886" s="2"/>
    </row>
    <row r="887" spans="1:14">
      <c r="A887" s="73" t="s">
        <v>22</v>
      </c>
      <c r="B887" s="74" t="s">
        <v>29</v>
      </c>
      <c r="C887" s="75">
        <f>D887+E887-F887-G887-H887-I887</f>
        <v>0</v>
      </c>
      <c r="D887" s="75"/>
      <c r="E887" s="75"/>
      <c r="F887" s="75"/>
      <c r="G887" s="75"/>
      <c r="H887" s="75"/>
      <c r="I887" s="76">
        <v>0</v>
      </c>
      <c r="J887" s="2">
        <v>55000</v>
      </c>
      <c r="K887" s="72">
        <f>I887*J887</f>
        <v>0</v>
      </c>
      <c r="N887" s="2"/>
    </row>
    <row r="888" spans="1:14">
      <c r="A888" s="73" t="s">
        <v>21</v>
      </c>
      <c r="B888" s="74" t="s">
        <v>29</v>
      </c>
      <c r="C888" s="75">
        <f>D888+E888-F888-G888-H888-I888</f>
        <v>0</v>
      </c>
      <c r="D888" s="75"/>
      <c r="E888" s="75"/>
      <c r="F888" s="75"/>
      <c r="G888" s="75"/>
      <c r="H888" s="75"/>
      <c r="I888" s="76">
        <v>0</v>
      </c>
      <c r="J888" s="2">
        <v>80000</v>
      </c>
      <c r="K888" s="72">
        <f>I888*J888</f>
        <v>0</v>
      </c>
      <c r="N888" s="2"/>
    </row>
    <row r="889" spans="1:14">
      <c r="A889" s="73" t="s">
        <v>20</v>
      </c>
      <c r="B889" s="74" t="s">
        <v>29</v>
      </c>
      <c r="C889" s="75">
        <f>D889+E889-F889-G889-H889-I889</f>
        <v>0</v>
      </c>
      <c r="D889" s="75"/>
      <c r="E889" s="75"/>
      <c r="F889" s="75"/>
      <c r="G889" s="75"/>
      <c r="H889" s="75"/>
      <c r="I889" s="76">
        <v>0</v>
      </c>
      <c r="J889" s="2">
        <v>90000</v>
      </c>
      <c r="K889" s="72">
        <f>I889*J889</f>
        <v>0</v>
      </c>
      <c r="N889" s="2"/>
    </row>
    <row r="890" spans="1:14">
      <c r="A890" s="73" t="s">
        <v>19</v>
      </c>
      <c r="B890" s="74" t="s">
        <v>29</v>
      </c>
      <c r="C890" s="75">
        <f>D890+E890-F890-G890-H890-I890</f>
        <v>0</v>
      </c>
      <c r="D890" s="75"/>
      <c r="E890" s="75"/>
      <c r="F890" s="75"/>
      <c r="G890" s="75"/>
      <c r="H890" s="75"/>
      <c r="I890" s="76">
        <v>0</v>
      </c>
      <c r="J890" s="2">
        <v>60000</v>
      </c>
      <c r="K890" s="72">
        <f>I890*J890</f>
        <v>0</v>
      </c>
      <c r="N890" s="2"/>
    </row>
    <row r="891" spans="1:14">
      <c r="A891" s="73" t="s">
        <v>18</v>
      </c>
      <c r="B891" s="74" t="s">
        <v>29</v>
      </c>
      <c r="C891" s="75">
        <f>D891+E891-F891-G891-H891-I891</f>
        <v>0</v>
      </c>
      <c r="D891" s="75"/>
      <c r="E891" s="75"/>
      <c r="F891" s="75"/>
      <c r="G891" s="75"/>
      <c r="H891" s="75"/>
      <c r="I891" s="76">
        <v>0</v>
      </c>
      <c r="J891" s="2">
        <v>42000</v>
      </c>
      <c r="K891" s="72">
        <f>I891*J891</f>
        <v>0</v>
      </c>
      <c r="N891" s="2"/>
    </row>
    <row r="892" spans="1:14">
      <c r="A892" s="73" t="s">
        <v>41</v>
      </c>
      <c r="B892" s="74" t="s">
        <v>29</v>
      </c>
      <c r="C892" s="75">
        <f>D892+E892-F892-G892-H892-I892</f>
        <v>0</v>
      </c>
      <c r="D892" s="75"/>
      <c r="E892" s="75"/>
      <c r="F892" s="75"/>
      <c r="G892" s="75"/>
      <c r="H892" s="75"/>
      <c r="I892" s="76">
        <v>0</v>
      </c>
      <c r="J892" s="2">
        <v>12000</v>
      </c>
      <c r="K892" s="72">
        <f>I892*J892</f>
        <v>0</v>
      </c>
      <c r="N892" s="2"/>
    </row>
    <row r="893" spans="1:14">
      <c r="A893" s="73" t="s">
        <v>40</v>
      </c>
      <c r="B893" s="74" t="s">
        <v>29</v>
      </c>
      <c r="C893" s="75">
        <f>D893+E893-F893-G893-H893-I893</f>
        <v>0</v>
      </c>
      <c r="D893" s="75"/>
      <c r="E893" s="75"/>
      <c r="F893" s="75"/>
      <c r="G893" s="75"/>
      <c r="H893" s="75"/>
      <c r="I893" s="76">
        <v>0</v>
      </c>
      <c r="J893" s="2">
        <v>16800</v>
      </c>
      <c r="K893" s="72">
        <f>I893*J893</f>
        <v>0</v>
      </c>
      <c r="N893" s="2"/>
    </row>
    <row r="894" spans="1:14">
      <c r="A894" s="73" t="s">
        <v>17</v>
      </c>
      <c r="B894" s="74" t="s">
        <v>29</v>
      </c>
      <c r="C894" s="75">
        <f>D894+E894-F894-G894-H894-I894</f>
        <v>-220</v>
      </c>
      <c r="D894" s="75"/>
      <c r="E894" s="75"/>
      <c r="F894" s="75"/>
      <c r="G894" s="75"/>
      <c r="H894" s="75"/>
      <c r="I894" s="76">
        <v>220</v>
      </c>
      <c r="J894" s="2">
        <v>6000</v>
      </c>
      <c r="K894" s="72">
        <f>I894*J894</f>
        <v>1320000</v>
      </c>
      <c r="N894" s="2"/>
    </row>
    <row r="895" spans="1:14">
      <c r="A895" s="73" t="s">
        <v>39</v>
      </c>
      <c r="B895" s="74" t="s">
        <v>29</v>
      </c>
      <c r="C895" s="75">
        <f>D895+E895-F895-G895-H895-I895</f>
        <v>0</v>
      </c>
      <c r="D895" s="75"/>
      <c r="E895" s="75"/>
      <c r="F895" s="75"/>
      <c r="G895" s="75"/>
      <c r="H895" s="75"/>
      <c r="I895" s="76">
        <v>0</v>
      </c>
      <c r="J895" s="2">
        <v>2000</v>
      </c>
      <c r="K895" s="72">
        <f>I895*J895</f>
        <v>0</v>
      </c>
      <c r="N895" s="2"/>
    </row>
    <row r="896" spans="1:14">
      <c r="A896" s="73" t="s">
        <v>38</v>
      </c>
      <c r="B896" s="74" t="s">
        <v>29</v>
      </c>
      <c r="C896" s="75">
        <f>D896+E896-F896-G896-H896-I896</f>
        <v>0</v>
      </c>
      <c r="D896" s="75"/>
      <c r="E896" s="75"/>
      <c r="F896" s="75"/>
      <c r="G896" s="75"/>
      <c r="H896" s="75"/>
      <c r="I896" s="76">
        <v>0</v>
      </c>
      <c r="J896" s="2">
        <v>72500</v>
      </c>
      <c r="K896" s="72">
        <f>I896*J896</f>
        <v>0</v>
      </c>
      <c r="N896" s="2"/>
    </row>
    <row r="897" spans="1:14">
      <c r="A897" s="73" t="s">
        <v>16</v>
      </c>
      <c r="B897" s="74" t="s">
        <v>29</v>
      </c>
      <c r="C897" s="75">
        <f>D897+E897-F897-G897-H897-I897</f>
        <v>0</v>
      </c>
      <c r="D897" s="75"/>
      <c r="E897" s="75"/>
      <c r="F897" s="75"/>
      <c r="G897" s="75"/>
      <c r="H897" s="75"/>
      <c r="I897" s="76">
        <v>0</v>
      </c>
      <c r="J897" s="2">
        <v>90000</v>
      </c>
      <c r="K897" s="72">
        <f>I897*J897</f>
        <v>0</v>
      </c>
      <c r="N897" s="2"/>
    </row>
    <row r="898" spans="1:14">
      <c r="A898" s="73" t="s">
        <v>37</v>
      </c>
      <c r="B898" s="74" t="s">
        <v>29</v>
      </c>
      <c r="C898" s="75">
        <f>D898+E898-F898-G898-H898-I898</f>
        <v>0</v>
      </c>
      <c r="D898" s="75"/>
      <c r="E898" s="75"/>
      <c r="F898" s="75"/>
      <c r="G898" s="75"/>
      <c r="H898" s="75"/>
      <c r="I898" s="76">
        <v>0</v>
      </c>
      <c r="J898" s="2">
        <v>2000</v>
      </c>
      <c r="K898" s="72">
        <f>I898*J898</f>
        <v>0</v>
      </c>
      <c r="N898" s="2"/>
    </row>
    <row r="899" spans="1:14">
      <c r="A899" s="73" t="s">
        <v>15</v>
      </c>
      <c r="B899" s="74" t="s">
        <v>29</v>
      </c>
      <c r="C899" s="75">
        <f>D899+E899-F899-G899-H899-I899</f>
        <v>0</v>
      </c>
      <c r="D899" s="75"/>
      <c r="E899" s="75"/>
      <c r="F899" s="75"/>
      <c r="G899" s="75"/>
      <c r="H899" s="75"/>
      <c r="I899" s="76">
        <v>0</v>
      </c>
      <c r="J899" s="2">
        <v>15000</v>
      </c>
      <c r="K899" s="72">
        <f>I899*J899</f>
        <v>0</v>
      </c>
      <c r="N899" s="2"/>
    </row>
    <row r="900" spans="1:14">
      <c r="A900" s="73" t="s">
        <v>14</v>
      </c>
      <c r="B900" s="74" t="s">
        <v>29</v>
      </c>
      <c r="C900" s="75">
        <f>D900+E900-F900-G900-H900-I900</f>
        <v>0</v>
      </c>
      <c r="D900" s="75"/>
      <c r="E900" s="75"/>
      <c r="F900" s="75"/>
      <c r="G900" s="75"/>
      <c r="H900" s="75"/>
      <c r="I900" s="76">
        <v>0</v>
      </c>
      <c r="J900" s="2">
        <v>40000</v>
      </c>
      <c r="K900" s="72">
        <f>I900*J900</f>
        <v>0</v>
      </c>
      <c r="N900" s="2"/>
    </row>
    <row r="901" spans="1:14">
      <c r="A901" s="73" t="s">
        <v>13</v>
      </c>
      <c r="B901" s="74" t="s">
        <v>29</v>
      </c>
      <c r="C901" s="75">
        <f>D901+E901-F901-G901-H901-I901</f>
        <v>0</v>
      </c>
      <c r="D901" s="75"/>
      <c r="E901" s="75"/>
      <c r="F901" s="75"/>
      <c r="G901" s="75"/>
      <c r="H901" s="75"/>
      <c r="I901" s="76">
        <v>0</v>
      </c>
      <c r="J901" s="2">
        <v>11500</v>
      </c>
      <c r="K901" s="72">
        <f>I901*J901</f>
        <v>0</v>
      </c>
      <c r="N901" s="2"/>
    </row>
    <row r="902" spans="1:14">
      <c r="A902" s="73" t="s">
        <v>12</v>
      </c>
      <c r="B902" s="74" t="s">
        <v>29</v>
      </c>
      <c r="C902" s="75">
        <f>D902+E902-F902-G902-H902-I902</f>
        <v>0</v>
      </c>
      <c r="D902" s="75"/>
      <c r="E902" s="75"/>
      <c r="F902" s="75"/>
      <c r="G902" s="75"/>
      <c r="H902" s="75"/>
      <c r="I902" s="76">
        <v>0</v>
      </c>
      <c r="J902" s="2">
        <v>8500</v>
      </c>
      <c r="K902" s="72">
        <f>I902*J902</f>
        <v>0</v>
      </c>
      <c r="N902" s="2"/>
    </row>
    <row r="903" spans="1:14">
      <c r="A903" s="73" t="s">
        <v>36</v>
      </c>
      <c r="B903" s="74" t="s">
        <v>29</v>
      </c>
      <c r="C903" s="75">
        <f>D903+E903-F903-G903-H903-I903</f>
        <v>0</v>
      </c>
      <c r="D903" s="75"/>
      <c r="E903" s="75"/>
      <c r="F903" s="75"/>
      <c r="G903" s="75"/>
      <c r="H903" s="75"/>
      <c r="I903" s="76">
        <v>0</v>
      </c>
      <c r="J903" s="2">
        <v>100000</v>
      </c>
      <c r="K903" s="72">
        <f>I903*J903</f>
        <v>0</v>
      </c>
      <c r="N903" s="2"/>
    </row>
    <row r="904" spans="1:14">
      <c r="A904" s="73" t="s">
        <v>35</v>
      </c>
      <c r="B904" s="74" t="s">
        <v>29</v>
      </c>
      <c r="C904" s="75">
        <f>D904+E904-F904-G904-H904-I904</f>
        <v>0</v>
      </c>
      <c r="D904" s="75"/>
      <c r="E904" s="75"/>
      <c r="F904" s="75"/>
      <c r="G904" s="75"/>
      <c r="H904" s="75"/>
      <c r="I904" s="76">
        <v>0</v>
      </c>
      <c r="J904" s="2">
        <v>12000</v>
      </c>
      <c r="K904" s="72">
        <f>I904*J904</f>
        <v>0</v>
      </c>
      <c r="N904" s="2"/>
    </row>
    <row r="905" spans="1:14">
      <c r="A905" s="73" t="s">
        <v>11</v>
      </c>
      <c r="B905" s="74" t="s">
        <v>29</v>
      </c>
      <c r="C905" s="75">
        <f>D905+E905-F905-G905-H905-I905</f>
        <v>0</v>
      </c>
      <c r="D905" s="75"/>
      <c r="E905" s="75"/>
      <c r="F905" s="75"/>
      <c r="G905" s="75"/>
      <c r="H905" s="75"/>
      <c r="I905" s="76">
        <v>0</v>
      </c>
      <c r="J905" s="2">
        <v>25000</v>
      </c>
      <c r="K905" s="72">
        <f>I905*J905</f>
        <v>0</v>
      </c>
      <c r="N905" s="2"/>
    </row>
    <row r="906" spans="1:14">
      <c r="A906" s="73" t="s">
        <v>34</v>
      </c>
      <c r="B906" s="74" t="s">
        <v>29</v>
      </c>
      <c r="C906" s="75">
        <f>D906+E906-F906-G906-H906-I906</f>
        <v>0</v>
      </c>
      <c r="D906" s="75"/>
      <c r="E906" s="75"/>
      <c r="F906" s="75"/>
      <c r="G906" s="75"/>
      <c r="H906" s="75"/>
      <c r="I906" s="76">
        <v>0</v>
      </c>
      <c r="J906" s="2">
        <v>55000</v>
      </c>
      <c r="K906" s="72">
        <f>I906*J906</f>
        <v>0</v>
      </c>
      <c r="N906" s="2"/>
    </row>
    <row r="907" spans="1:14">
      <c r="A907" s="73" t="s">
        <v>10</v>
      </c>
      <c r="B907" s="74" t="s">
        <v>29</v>
      </c>
      <c r="C907" s="75">
        <f>D907+E907-F907-G907-H907-I907</f>
        <v>0</v>
      </c>
      <c r="D907" s="75"/>
      <c r="E907" s="75"/>
      <c r="F907" s="75"/>
      <c r="G907" s="75"/>
      <c r="H907" s="75"/>
      <c r="I907" s="76">
        <v>0</v>
      </c>
      <c r="J907" s="2">
        <v>80000</v>
      </c>
      <c r="K907" s="72">
        <f>I907*J907</f>
        <v>0</v>
      </c>
      <c r="N907" s="2"/>
    </row>
    <row r="908" spans="1:14">
      <c r="A908" s="73" t="s">
        <v>33</v>
      </c>
      <c r="B908" s="74" t="s">
        <v>29</v>
      </c>
      <c r="C908" s="75">
        <f>D908+E908-F908-G908-H908-I908</f>
        <v>0</v>
      </c>
      <c r="D908" s="75"/>
      <c r="E908" s="75"/>
      <c r="F908" s="75"/>
      <c r="G908" s="75"/>
      <c r="H908" s="75"/>
      <c r="I908" s="76">
        <v>0</v>
      </c>
      <c r="J908" s="2">
        <v>7750</v>
      </c>
      <c r="K908" s="72">
        <f>I908*J908</f>
        <v>0</v>
      </c>
      <c r="N908" s="2"/>
    </row>
    <row r="909" spans="1:14">
      <c r="A909" s="73" t="s">
        <v>32</v>
      </c>
      <c r="B909" s="74" t="s">
        <v>29</v>
      </c>
      <c r="C909" s="75">
        <f>D909+E909-F909-G909-H909-I909</f>
        <v>0</v>
      </c>
      <c r="D909" s="75"/>
      <c r="E909" s="75"/>
      <c r="F909" s="75"/>
      <c r="G909" s="75"/>
      <c r="H909" s="75"/>
      <c r="I909" s="76">
        <v>0</v>
      </c>
      <c r="J909" s="2">
        <v>90000</v>
      </c>
      <c r="K909" s="72">
        <f>I909*J909</f>
        <v>0</v>
      </c>
      <c r="N909" s="2"/>
    </row>
    <row r="910" spans="1:14">
      <c r="A910" s="73" t="s">
        <v>9</v>
      </c>
      <c r="B910" s="74" t="s">
        <v>29</v>
      </c>
      <c r="C910" s="75">
        <f>D910+E910-F910-G910-H910-I910</f>
        <v>0</v>
      </c>
      <c r="D910" s="75"/>
      <c r="E910" s="75"/>
      <c r="F910" s="75"/>
      <c r="G910" s="75"/>
      <c r="H910" s="75"/>
      <c r="I910" s="76">
        <v>0</v>
      </c>
      <c r="J910" s="2">
        <v>11550</v>
      </c>
      <c r="K910" s="72">
        <f>I910*J910</f>
        <v>0</v>
      </c>
      <c r="N910" s="2"/>
    </row>
    <row r="911" spans="1:14">
      <c r="A911" s="73" t="s">
        <v>8</v>
      </c>
      <c r="B911" s="74" t="s">
        <v>29</v>
      </c>
      <c r="C911" s="75">
        <f>D911+E911-F911-G911-H911-I911</f>
        <v>-484</v>
      </c>
      <c r="D911" s="75"/>
      <c r="E911" s="75"/>
      <c r="F911" s="75"/>
      <c r="G911" s="75"/>
      <c r="H911" s="75"/>
      <c r="I911" s="76">
        <v>484</v>
      </c>
      <c r="J911" s="2">
        <v>250</v>
      </c>
      <c r="K911" s="72">
        <f>I911*J911</f>
        <v>121000</v>
      </c>
      <c r="N911" s="2"/>
    </row>
    <row r="912" spans="1:14">
      <c r="A912" s="73" t="s">
        <v>7</v>
      </c>
      <c r="B912" s="74" t="s">
        <v>29</v>
      </c>
      <c r="C912" s="75">
        <f>D912+E912-F912-G912-H912-I912</f>
        <v>0</v>
      </c>
      <c r="D912" s="75"/>
      <c r="E912" s="75"/>
      <c r="F912" s="75"/>
      <c r="G912" s="75"/>
      <c r="H912" s="75"/>
      <c r="I912" s="76">
        <v>0</v>
      </c>
      <c r="J912" s="2">
        <v>11500</v>
      </c>
      <c r="K912" s="72">
        <f>I912*J912</f>
        <v>0</v>
      </c>
      <c r="N912" s="2"/>
    </row>
    <row r="913" spans="1:14">
      <c r="A913" s="73" t="s">
        <v>6</v>
      </c>
      <c r="B913" s="74" t="s">
        <v>29</v>
      </c>
      <c r="C913" s="75">
        <f>D913+E913-F913-G913-H913-I913</f>
        <v>0</v>
      </c>
      <c r="D913" s="75"/>
      <c r="E913" s="75"/>
      <c r="F913" s="75"/>
      <c r="G913" s="75"/>
      <c r="H913" s="75"/>
      <c r="I913" s="76">
        <v>0</v>
      </c>
      <c r="J913" s="2">
        <v>6000</v>
      </c>
      <c r="K913" s="72">
        <f>I913*J913</f>
        <v>0</v>
      </c>
      <c r="N913" s="2"/>
    </row>
    <row r="914" spans="1:14">
      <c r="A914" s="73" t="s">
        <v>5</v>
      </c>
      <c r="B914" s="74" t="s">
        <v>29</v>
      </c>
      <c r="C914" s="75">
        <f>D914+E914-F914-G914-H914-I914</f>
        <v>0</v>
      </c>
      <c r="D914" s="75"/>
      <c r="E914" s="75"/>
      <c r="F914" s="75"/>
      <c r="G914" s="75"/>
      <c r="H914" s="75"/>
      <c r="I914" s="76">
        <v>0</v>
      </c>
      <c r="J914" s="2">
        <v>72500</v>
      </c>
      <c r="K914" s="72">
        <f>I914*J914</f>
        <v>0</v>
      </c>
      <c r="N914" s="2"/>
    </row>
    <row r="915" spans="1:14">
      <c r="A915" s="73" t="s">
        <v>4</v>
      </c>
      <c r="B915" s="74" t="s">
        <v>29</v>
      </c>
      <c r="C915" s="75">
        <f>D915+E915-F915-G915-H915-I915</f>
        <v>0</v>
      </c>
      <c r="D915" s="75"/>
      <c r="E915" s="75"/>
      <c r="F915" s="75"/>
      <c r="G915" s="75"/>
      <c r="H915" s="75"/>
      <c r="I915" s="76">
        <v>0</v>
      </c>
      <c r="J915" s="2">
        <v>90000</v>
      </c>
      <c r="K915" s="72">
        <f>I915*J915</f>
        <v>0</v>
      </c>
      <c r="N915" s="2"/>
    </row>
    <row r="916" spans="1:14">
      <c r="A916" s="73" t="s">
        <v>31</v>
      </c>
      <c r="B916" s="74" t="s">
        <v>29</v>
      </c>
      <c r="C916" s="75">
        <f>D916+E916-F916-G916-H916-I916</f>
        <v>0</v>
      </c>
      <c r="D916" s="75"/>
      <c r="E916" s="75"/>
      <c r="F916" s="75"/>
      <c r="G916" s="75"/>
      <c r="H916" s="75"/>
      <c r="I916" s="76">
        <v>0</v>
      </c>
      <c r="J916" s="2">
        <v>17000</v>
      </c>
      <c r="K916" s="72">
        <f>I916*J916</f>
        <v>0</v>
      </c>
      <c r="N916" s="2"/>
    </row>
    <row r="917" spans="1:14">
      <c r="A917" s="73" t="s">
        <v>30</v>
      </c>
      <c r="B917" s="74" t="s">
        <v>29</v>
      </c>
      <c r="C917" s="75">
        <f>D917+E917-F917-G917-H917-I917</f>
        <v>0</v>
      </c>
      <c r="D917" s="75"/>
      <c r="E917" s="75"/>
      <c r="F917" s="75"/>
      <c r="G917" s="75"/>
      <c r="H917" s="75"/>
      <c r="I917" s="76">
        <v>0</v>
      </c>
      <c r="J917" s="2">
        <v>25000</v>
      </c>
      <c r="K917" s="72">
        <f>I917*J917</f>
        <v>0</v>
      </c>
      <c r="N917" s="2"/>
    </row>
    <row r="918" spans="1:14">
      <c r="A918" s="73" t="s">
        <v>3</v>
      </c>
      <c r="B918" s="74" t="s">
        <v>29</v>
      </c>
      <c r="C918" s="75">
        <f>D918+E918-F918-G918-H918-I918</f>
        <v>0</v>
      </c>
      <c r="D918" s="75"/>
      <c r="E918" s="75"/>
      <c r="F918" s="75"/>
      <c r="G918" s="75"/>
      <c r="H918" s="75"/>
      <c r="I918" s="76">
        <v>0</v>
      </c>
      <c r="J918" s="2">
        <v>40000</v>
      </c>
      <c r="K918" s="72">
        <f>I918*J918</f>
        <v>0</v>
      </c>
      <c r="N918" s="2"/>
    </row>
    <row r="919" spans="1:14">
      <c r="A919" s="73" t="s">
        <v>2</v>
      </c>
      <c r="B919" s="74" t="s">
        <v>29</v>
      </c>
      <c r="C919" s="75">
        <f>D919+E919-F919-G919-H919-I919</f>
        <v>0</v>
      </c>
      <c r="D919" s="75"/>
      <c r="E919" s="75"/>
      <c r="F919" s="75"/>
      <c r="G919" s="75"/>
      <c r="H919" s="75"/>
      <c r="I919" s="76">
        <v>0</v>
      </c>
      <c r="J919" s="2">
        <v>20000</v>
      </c>
      <c r="K919" s="72">
        <f>I919*J919</f>
        <v>0</v>
      </c>
      <c r="N919" s="2"/>
    </row>
    <row r="920" spans="1:14">
      <c r="A920" s="70" t="s">
        <v>1</v>
      </c>
      <c r="B920" s="70"/>
      <c r="C920" s="71"/>
      <c r="D920" s="71"/>
      <c r="E920" s="71"/>
      <c r="F920" s="71"/>
      <c r="G920" s="71"/>
      <c r="H920" s="71"/>
      <c r="I920" s="70"/>
      <c r="N920" s="2"/>
    </row>
    <row r="921" spans="1:14">
      <c r="A921" s="73" t="s">
        <v>28</v>
      </c>
      <c r="B921" s="74" t="s">
        <v>1</v>
      </c>
      <c r="C921" s="75">
        <f>D921+E921-F921-G921-H921-I921</f>
        <v>0</v>
      </c>
      <c r="D921" s="75"/>
      <c r="E921" s="75"/>
      <c r="F921" s="75"/>
      <c r="G921" s="75"/>
      <c r="H921" s="75"/>
      <c r="I921" s="76">
        <v>0</v>
      </c>
      <c r="J921" s="2">
        <v>1</v>
      </c>
      <c r="K921" s="72">
        <f>I921*J921</f>
        <v>0</v>
      </c>
      <c r="N921" s="2"/>
    </row>
    <row r="922" spans="1:14">
      <c r="A922" s="73" t="s">
        <v>27</v>
      </c>
      <c r="B922" s="74" t="s">
        <v>1</v>
      </c>
      <c r="C922" s="75">
        <f>D922+E922-F922-G922-H922-I922</f>
        <v>0</v>
      </c>
      <c r="D922" s="75"/>
      <c r="E922" s="75"/>
      <c r="F922" s="75"/>
      <c r="G922" s="75"/>
      <c r="H922" s="75"/>
      <c r="I922" s="76">
        <v>0</v>
      </c>
      <c r="J922" s="2">
        <v>1</v>
      </c>
      <c r="K922" s="72">
        <f>I922*J922</f>
        <v>0</v>
      </c>
      <c r="N922" s="2"/>
    </row>
    <row r="923" spans="1:14">
      <c r="A923" s="73" t="s">
        <v>1</v>
      </c>
      <c r="B923" s="74" t="s">
        <v>1</v>
      </c>
      <c r="C923" s="75">
        <f>D923+E923-F923-G923-H923-I923</f>
        <v>-747652000</v>
      </c>
      <c r="D923" s="75"/>
      <c r="E923" s="75"/>
      <c r="F923" s="75"/>
      <c r="G923" s="75"/>
      <c r="H923" s="75"/>
      <c r="I923" s="76">
        <v>747652000</v>
      </c>
      <c r="J923" s="2">
        <v>1</v>
      </c>
      <c r="K923" s="72">
        <f>I923*J923</f>
        <v>747652000</v>
      </c>
      <c r="N923" s="2"/>
    </row>
    <row r="924" spans="1:14">
      <c r="A924" s="73" t="s">
        <v>26</v>
      </c>
      <c r="B924" s="74" t="s">
        <v>1</v>
      </c>
      <c r="C924" s="75">
        <f>D924+E924-F924-G924-H924-I924</f>
        <v>0</v>
      </c>
      <c r="D924" s="75"/>
      <c r="E924" s="75"/>
      <c r="F924" s="75"/>
      <c r="G924" s="75"/>
      <c r="H924" s="75"/>
      <c r="I924" s="76">
        <v>0</v>
      </c>
      <c r="J924" s="2">
        <v>1</v>
      </c>
      <c r="K924" s="72">
        <f>I924*J924</f>
        <v>0</v>
      </c>
      <c r="N924" s="2"/>
    </row>
    <row r="925" spans="1:14">
      <c r="A925" s="73" t="s">
        <v>25</v>
      </c>
      <c r="B925" s="74" t="s">
        <v>1</v>
      </c>
      <c r="C925" s="75">
        <f>D925+E925-F925-G925-H925-I925</f>
        <v>0</v>
      </c>
      <c r="D925" s="75"/>
      <c r="E925" s="75"/>
      <c r="F925" s="75"/>
      <c r="G925" s="75"/>
      <c r="H925" s="75"/>
      <c r="I925" s="76">
        <v>0</v>
      </c>
      <c r="J925" s="2">
        <v>1</v>
      </c>
      <c r="K925" s="72">
        <f>I925*J925</f>
        <v>0</v>
      </c>
      <c r="N925" s="2"/>
    </row>
    <row r="926" spans="1:14">
      <c r="A926" s="73" t="s">
        <v>24</v>
      </c>
      <c r="B926" s="74" t="s">
        <v>1</v>
      </c>
      <c r="C926" s="75">
        <f>D926+E926-F926-G926-H926-I926</f>
        <v>0</v>
      </c>
      <c r="D926" s="75"/>
      <c r="E926" s="75"/>
      <c r="F926" s="75"/>
      <c r="G926" s="75"/>
      <c r="H926" s="75"/>
      <c r="I926" s="76">
        <v>0</v>
      </c>
      <c r="J926" s="2">
        <v>7</v>
      </c>
      <c r="K926" s="72">
        <f>I926*J926</f>
        <v>0</v>
      </c>
      <c r="N926" s="2"/>
    </row>
    <row r="927" spans="1:14">
      <c r="A927" s="73" t="s">
        <v>23</v>
      </c>
      <c r="B927" s="74" t="s">
        <v>1</v>
      </c>
      <c r="C927" s="75">
        <f>D927+E927-F927-G927-H927-I927</f>
        <v>0</v>
      </c>
      <c r="D927" s="75"/>
      <c r="E927" s="75"/>
      <c r="F927" s="75"/>
      <c r="G927" s="75"/>
      <c r="H927" s="75"/>
      <c r="I927" s="76">
        <v>0</v>
      </c>
      <c r="J927" s="2">
        <v>28500</v>
      </c>
      <c r="K927" s="72">
        <f>I927*J927</f>
        <v>0</v>
      </c>
      <c r="N927" s="2"/>
    </row>
    <row r="928" spans="1:14">
      <c r="A928" s="73" t="s">
        <v>22</v>
      </c>
      <c r="B928" s="74" t="s">
        <v>1</v>
      </c>
      <c r="C928" s="75">
        <f>D928+E928-F928-G928-H928-I928</f>
        <v>0</v>
      </c>
      <c r="D928" s="75"/>
      <c r="E928" s="75"/>
      <c r="F928" s="75"/>
      <c r="G928" s="75"/>
      <c r="H928" s="75"/>
      <c r="I928" s="76">
        <v>0</v>
      </c>
      <c r="J928" s="2">
        <v>55000</v>
      </c>
      <c r="K928" s="72">
        <f>I928*J928</f>
        <v>0</v>
      </c>
      <c r="N928" s="2"/>
    </row>
    <row r="929" spans="1:14">
      <c r="A929" s="73" t="s">
        <v>21</v>
      </c>
      <c r="B929" s="74" t="s">
        <v>1</v>
      </c>
      <c r="C929" s="75">
        <f>D929+E929-F929-G929-H929-I929</f>
        <v>0</v>
      </c>
      <c r="D929" s="75"/>
      <c r="E929" s="75"/>
      <c r="F929" s="75"/>
      <c r="G929" s="75"/>
      <c r="H929" s="75"/>
      <c r="I929" s="76">
        <v>0</v>
      </c>
      <c r="J929" s="2">
        <v>80000</v>
      </c>
      <c r="K929" s="72">
        <f>I929*J929</f>
        <v>0</v>
      </c>
      <c r="N929" s="2"/>
    </row>
    <row r="930" spans="1:14">
      <c r="A930" s="73" t="s">
        <v>20</v>
      </c>
      <c r="B930" s="74" t="s">
        <v>1</v>
      </c>
      <c r="C930" s="75">
        <f>D930+E930-F930-G930-H930-I930</f>
        <v>0</v>
      </c>
      <c r="D930" s="75"/>
      <c r="E930" s="75"/>
      <c r="F930" s="75"/>
      <c r="G930" s="75"/>
      <c r="H930" s="75"/>
      <c r="I930" s="76">
        <v>0</v>
      </c>
      <c r="J930" s="2">
        <v>90000</v>
      </c>
      <c r="K930" s="72">
        <f>I930*J930</f>
        <v>0</v>
      </c>
      <c r="N930" s="2"/>
    </row>
    <row r="931" spans="1:14">
      <c r="A931" s="73" t="s">
        <v>19</v>
      </c>
      <c r="B931" s="74" t="s">
        <v>1</v>
      </c>
      <c r="C931" s="75">
        <f>D931+E931-F931-G931-H931-I931</f>
        <v>0</v>
      </c>
      <c r="D931" s="75"/>
      <c r="E931" s="75"/>
      <c r="F931" s="75"/>
      <c r="G931" s="75"/>
      <c r="H931" s="75"/>
      <c r="I931" s="76">
        <v>0</v>
      </c>
      <c r="J931" s="2">
        <v>60000</v>
      </c>
      <c r="K931" s="72">
        <f>I931*J931</f>
        <v>0</v>
      </c>
      <c r="N931" s="2"/>
    </row>
    <row r="932" spans="1:14">
      <c r="A932" s="73" t="s">
        <v>18</v>
      </c>
      <c r="B932" s="74" t="s">
        <v>1</v>
      </c>
      <c r="C932" s="75">
        <f>D932+E932-F932-G932-H932-I932</f>
        <v>0</v>
      </c>
      <c r="D932" s="75"/>
      <c r="E932" s="75"/>
      <c r="F932" s="75"/>
      <c r="G932" s="75"/>
      <c r="H932" s="75"/>
      <c r="I932" s="76">
        <v>0</v>
      </c>
      <c r="J932" s="2">
        <v>42000</v>
      </c>
      <c r="K932" s="72">
        <f>I932*J932</f>
        <v>0</v>
      </c>
      <c r="N932" s="2"/>
    </row>
    <row r="933" spans="1:14">
      <c r="A933" s="73" t="s">
        <v>17</v>
      </c>
      <c r="B933" s="74" t="s">
        <v>1</v>
      </c>
      <c r="C933" s="75">
        <f>D933+E933-F933-G933-H933-I933</f>
        <v>0</v>
      </c>
      <c r="D933" s="75"/>
      <c r="E933" s="75"/>
      <c r="F933" s="75"/>
      <c r="G933" s="75"/>
      <c r="H933" s="75"/>
      <c r="I933" s="76">
        <v>0</v>
      </c>
      <c r="J933" s="2">
        <v>6000</v>
      </c>
      <c r="K933" s="72">
        <f>I933*J933</f>
        <v>0</v>
      </c>
      <c r="N933" s="2"/>
    </row>
    <row r="934" spans="1:14">
      <c r="A934" s="73" t="s">
        <v>16</v>
      </c>
      <c r="B934" s="74" t="s">
        <v>1</v>
      </c>
      <c r="C934" s="75">
        <f>D934+E934-F934-G934-H934-I934</f>
        <v>0</v>
      </c>
      <c r="D934" s="75"/>
      <c r="E934" s="75"/>
      <c r="F934" s="75"/>
      <c r="G934" s="75"/>
      <c r="H934" s="75"/>
      <c r="I934" s="76">
        <v>0</v>
      </c>
      <c r="J934" s="2">
        <v>90000</v>
      </c>
      <c r="K934" s="72">
        <f>I934*J934</f>
        <v>0</v>
      </c>
      <c r="N934" s="2"/>
    </row>
    <row r="935" spans="1:14">
      <c r="A935" s="73" t="s">
        <v>15</v>
      </c>
      <c r="B935" s="74" t="s">
        <v>1</v>
      </c>
      <c r="C935" s="75">
        <f>D935+E935-F935-G935-H935-I935</f>
        <v>0</v>
      </c>
      <c r="D935" s="75"/>
      <c r="E935" s="75"/>
      <c r="F935" s="75"/>
      <c r="G935" s="75"/>
      <c r="H935" s="75"/>
      <c r="I935" s="76">
        <v>0</v>
      </c>
      <c r="J935" s="2">
        <v>15000</v>
      </c>
      <c r="K935" s="72">
        <f>I935*J935</f>
        <v>0</v>
      </c>
      <c r="N935" s="2"/>
    </row>
    <row r="936" spans="1:14">
      <c r="A936" s="73" t="s">
        <v>14</v>
      </c>
      <c r="B936" s="74" t="s">
        <v>1</v>
      </c>
      <c r="C936" s="75">
        <f>D936+E936-F936-G936-H936-I936</f>
        <v>0</v>
      </c>
      <c r="D936" s="75"/>
      <c r="E936" s="75"/>
      <c r="F936" s="75"/>
      <c r="G936" s="75"/>
      <c r="H936" s="75"/>
      <c r="I936" s="76">
        <v>0</v>
      </c>
      <c r="J936" s="2">
        <v>40000</v>
      </c>
      <c r="K936" s="72">
        <f>I936*J936</f>
        <v>0</v>
      </c>
      <c r="N936" s="2"/>
    </row>
    <row r="937" spans="1:14">
      <c r="A937" s="73" t="s">
        <v>13</v>
      </c>
      <c r="B937" s="74" t="s">
        <v>1</v>
      </c>
      <c r="C937" s="75">
        <f>D937+E937-F937-G937-H937-I937</f>
        <v>0</v>
      </c>
      <c r="D937" s="75"/>
      <c r="E937" s="75"/>
      <c r="F937" s="75"/>
      <c r="G937" s="75"/>
      <c r="H937" s="75"/>
      <c r="I937" s="76">
        <v>0</v>
      </c>
      <c r="J937" s="2">
        <v>11500</v>
      </c>
      <c r="K937" s="72">
        <f>I937*J937</f>
        <v>0</v>
      </c>
      <c r="N937" s="2"/>
    </row>
    <row r="938" spans="1:14">
      <c r="A938" s="73" t="s">
        <v>12</v>
      </c>
      <c r="B938" s="74" t="s">
        <v>1</v>
      </c>
      <c r="C938" s="75">
        <f>D938+E938-F938-G938-H938-I938</f>
        <v>0</v>
      </c>
      <c r="D938" s="75"/>
      <c r="E938" s="75"/>
      <c r="F938" s="75"/>
      <c r="G938" s="75"/>
      <c r="H938" s="75"/>
      <c r="I938" s="76">
        <v>0</v>
      </c>
      <c r="J938" s="2">
        <v>8500</v>
      </c>
      <c r="K938" s="72">
        <f>I938*J938</f>
        <v>0</v>
      </c>
      <c r="N938" s="2"/>
    </row>
    <row r="939" spans="1:14">
      <c r="A939" s="73" t="s">
        <v>11</v>
      </c>
      <c r="B939" s="74" t="s">
        <v>1</v>
      </c>
      <c r="C939" s="75">
        <f>D939+E939-F939-G939-H939-I939</f>
        <v>0</v>
      </c>
      <c r="D939" s="75"/>
      <c r="E939" s="75"/>
      <c r="F939" s="75"/>
      <c r="G939" s="75"/>
      <c r="H939" s="75"/>
      <c r="I939" s="76">
        <v>0</v>
      </c>
      <c r="J939" s="2">
        <v>25000</v>
      </c>
      <c r="K939" s="72">
        <f>I939*J939</f>
        <v>0</v>
      </c>
      <c r="N939" s="2"/>
    </row>
    <row r="940" spans="1:14">
      <c r="A940" s="73" t="s">
        <v>10</v>
      </c>
      <c r="B940" s="74" t="s">
        <v>1</v>
      </c>
      <c r="C940" s="75">
        <f>D940+E940-F940-G940-H940-I940</f>
        <v>0</v>
      </c>
      <c r="D940" s="75"/>
      <c r="E940" s="75"/>
      <c r="F940" s="75"/>
      <c r="G940" s="75"/>
      <c r="H940" s="75"/>
      <c r="I940" s="76">
        <v>0</v>
      </c>
      <c r="J940" s="2">
        <v>80000</v>
      </c>
      <c r="K940" s="72">
        <f>I940*J940</f>
        <v>0</v>
      </c>
      <c r="N940" s="2"/>
    </row>
    <row r="941" spans="1:14">
      <c r="A941" s="73" t="s">
        <v>9</v>
      </c>
      <c r="B941" s="74" t="s">
        <v>1</v>
      </c>
      <c r="C941" s="75">
        <f>D941+E941-F941-G941-H941-I941</f>
        <v>0</v>
      </c>
      <c r="D941" s="75"/>
      <c r="E941" s="75"/>
      <c r="F941" s="75"/>
      <c r="G941" s="75"/>
      <c r="H941" s="75"/>
      <c r="I941" s="76">
        <v>0</v>
      </c>
      <c r="J941" s="2">
        <v>11550</v>
      </c>
      <c r="K941" s="72">
        <f>I941*J941</f>
        <v>0</v>
      </c>
      <c r="N941" s="2"/>
    </row>
    <row r="942" spans="1:14">
      <c r="A942" s="73" t="s">
        <v>8</v>
      </c>
      <c r="B942" s="74" t="s">
        <v>1</v>
      </c>
      <c r="C942" s="75">
        <f>D942+E942-F942-G942-H942-I942</f>
        <v>0</v>
      </c>
      <c r="D942" s="75"/>
      <c r="E942" s="75"/>
      <c r="F942" s="75"/>
      <c r="G942" s="75"/>
      <c r="H942" s="75"/>
      <c r="I942" s="76">
        <v>0</v>
      </c>
      <c r="J942" s="2">
        <v>250</v>
      </c>
      <c r="K942" s="72">
        <f>I942*J942</f>
        <v>0</v>
      </c>
      <c r="N942" s="2"/>
    </row>
    <row r="943" spans="1:14">
      <c r="A943" s="73" t="s">
        <v>7</v>
      </c>
      <c r="B943" s="74" t="s">
        <v>1</v>
      </c>
      <c r="C943" s="75">
        <f>D943+E943-F943-G943-H943-I943</f>
        <v>0</v>
      </c>
      <c r="D943" s="75"/>
      <c r="E943" s="75"/>
      <c r="F943" s="75"/>
      <c r="G943" s="75"/>
      <c r="H943" s="75"/>
      <c r="I943" s="76">
        <v>0</v>
      </c>
      <c r="J943" s="2">
        <v>11500</v>
      </c>
      <c r="K943" s="72">
        <f>I943*J943</f>
        <v>0</v>
      </c>
      <c r="N943" s="2"/>
    </row>
    <row r="944" spans="1:14">
      <c r="A944" s="73" t="s">
        <v>6</v>
      </c>
      <c r="B944" s="74" t="s">
        <v>1</v>
      </c>
      <c r="C944" s="75">
        <f>D944+E944-F944-G944-H944-I944</f>
        <v>0</v>
      </c>
      <c r="D944" s="75"/>
      <c r="E944" s="75"/>
      <c r="F944" s="75"/>
      <c r="G944" s="75"/>
      <c r="H944" s="75"/>
      <c r="I944" s="76">
        <v>0</v>
      </c>
      <c r="J944" s="2">
        <v>6000</v>
      </c>
      <c r="K944" s="72">
        <f>I944*J944</f>
        <v>0</v>
      </c>
      <c r="N944" s="2"/>
    </row>
    <row r="945" spans="1:14">
      <c r="A945" s="73" t="s">
        <v>5</v>
      </c>
      <c r="B945" s="74" t="s">
        <v>1</v>
      </c>
      <c r="C945" s="75">
        <f>D945+E945-F945-G945-H945-I945</f>
        <v>0</v>
      </c>
      <c r="D945" s="75"/>
      <c r="E945" s="75"/>
      <c r="F945" s="75"/>
      <c r="G945" s="75"/>
      <c r="H945" s="75"/>
      <c r="I945" s="76">
        <v>0</v>
      </c>
      <c r="J945" s="2">
        <v>72500</v>
      </c>
      <c r="K945" s="72">
        <f>I945*J945</f>
        <v>0</v>
      </c>
      <c r="N945" s="2"/>
    </row>
    <row r="946" spans="1:14">
      <c r="A946" s="73" t="s">
        <v>4</v>
      </c>
      <c r="B946" s="74" t="s">
        <v>1</v>
      </c>
      <c r="C946" s="75">
        <f>D946+E946-F946-G946-H946-I946</f>
        <v>0</v>
      </c>
      <c r="D946" s="75"/>
      <c r="E946" s="75"/>
      <c r="F946" s="75"/>
      <c r="G946" s="75"/>
      <c r="H946" s="75"/>
      <c r="I946" s="76">
        <v>0</v>
      </c>
      <c r="J946" s="2">
        <v>90000</v>
      </c>
      <c r="K946" s="72">
        <f>I946*J946</f>
        <v>0</v>
      </c>
      <c r="N946" s="2"/>
    </row>
    <row r="947" spans="1:14">
      <c r="A947" s="73" t="s">
        <v>3</v>
      </c>
      <c r="B947" s="74" t="s">
        <v>1</v>
      </c>
      <c r="C947" s="75">
        <f>D947+E947-F947-G947-H947-I947</f>
        <v>0</v>
      </c>
      <c r="D947" s="75"/>
      <c r="E947" s="75"/>
      <c r="F947" s="75"/>
      <c r="G947" s="75"/>
      <c r="H947" s="75"/>
      <c r="I947" s="76">
        <v>0</v>
      </c>
      <c r="J947" s="2">
        <v>40000</v>
      </c>
      <c r="K947" s="72">
        <f>I947*J947</f>
        <v>0</v>
      </c>
      <c r="N947" s="2"/>
    </row>
    <row r="948" spans="1:14">
      <c r="A948" s="73" t="s">
        <v>2</v>
      </c>
      <c r="B948" s="74" t="s">
        <v>1</v>
      </c>
      <c r="C948" s="75">
        <f>D948+E948-F948-G948-H948-I948</f>
        <v>0</v>
      </c>
      <c r="D948" s="75"/>
      <c r="E948" s="75"/>
      <c r="F948" s="75"/>
      <c r="G948" s="75"/>
      <c r="H948" s="75"/>
      <c r="I948" s="76">
        <v>0</v>
      </c>
      <c r="J948" s="2">
        <v>20000</v>
      </c>
      <c r="K948" s="72">
        <f>I948*J948</f>
        <v>0</v>
      </c>
      <c r="N948" s="2"/>
    </row>
    <row r="949" spans="1:14">
      <c r="A949" s="77"/>
      <c r="B949" s="77" t="s">
        <v>0</v>
      </c>
      <c r="C949" s="56">
        <f>SUM(C41:C949)</f>
        <v>-1244744575</v>
      </c>
      <c r="D949" s="56">
        <f>SUM(D41:D949)</f>
        <v>154</v>
      </c>
      <c r="E949" s="56">
        <f>SUM(E41:E949)</f>
        <v>1200</v>
      </c>
      <c r="F949" s="56">
        <f>SUM(F41:F949)</f>
        <v>12517202</v>
      </c>
      <c r="G949" s="56">
        <f>SUM(G41:G949)</f>
        <v>2704</v>
      </c>
      <c r="H949" s="56">
        <f>SUM(H41:H949)</f>
        <v>15818325</v>
      </c>
      <c r="I949" s="78">
        <f>SUM(I41:I949)</f>
        <v>1216407698</v>
      </c>
      <c r="N949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147</v>
      </c>
      <c r="B2" t="s">
        <v>93</v>
      </c>
      <c r="C2">
        <v>556875</v>
      </c>
      <c r="D2" t="s">
        <v>152</v>
      </c>
      <c r="E2" t="s">
        <v>139</v>
      </c>
      <c r="F2" s="79">
        <v>561719</v>
      </c>
      <c r="G2"/>
      <c r="H2" s="79">
        <v>561719</v>
      </c>
      <c r="I2"/>
      <c r="J2"/>
      <c r="K2"/>
    </row>
    <row r="3" spans="1:11">
      <c r="A3" t="s">
        <v>147</v>
      </c>
      <c r="B3" t="s">
        <v>95</v>
      </c>
      <c r="C3">
        <v>556937</v>
      </c>
      <c r="D3" t="s">
        <v>151</v>
      </c>
      <c r="E3" t="s">
        <v>139</v>
      </c>
      <c r="F3" s="79">
        <v>11618841</v>
      </c>
      <c r="G3"/>
      <c r="H3" s="79">
        <v>11618841</v>
      </c>
      <c r="I3"/>
      <c r="J3"/>
      <c r="K3"/>
    </row>
    <row r="4" spans="1:11">
      <c r="A4" t="s">
        <v>147</v>
      </c>
      <c r="B4" t="s">
        <v>95</v>
      </c>
      <c r="C4">
        <v>556936</v>
      </c>
      <c r="D4" t="s">
        <v>150</v>
      </c>
      <c r="E4" t="s">
        <v>139</v>
      </c>
      <c r="F4" s="79">
        <v>5802495</v>
      </c>
      <c r="G4"/>
      <c r="H4" s="79">
        <v>5802495</v>
      </c>
      <c r="I4"/>
      <c r="J4"/>
      <c r="K4"/>
    </row>
    <row r="5" spans="1:11">
      <c r="A5" t="s">
        <v>147</v>
      </c>
      <c r="B5" t="s">
        <v>96</v>
      </c>
      <c r="C5">
        <v>559511</v>
      </c>
      <c r="D5" t="s">
        <v>149</v>
      </c>
      <c r="E5" t="s">
        <v>139</v>
      </c>
      <c r="F5" s="79">
        <v>8086115</v>
      </c>
      <c r="G5"/>
      <c r="H5" s="79">
        <v>8086115</v>
      </c>
      <c r="I5"/>
      <c r="J5"/>
      <c r="K5"/>
    </row>
    <row r="6" spans="1:11">
      <c r="A6" t="s">
        <v>147</v>
      </c>
      <c r="B6" t="s">
        <v>96</v>
      </c>
      <c r="C6">
        <v>559513</v>
      </c>
      <c r="D6" t="s">
        <v>148</v>
      </c>
      <c r="E6" t="s">
        <v>139</v>
      </c>
      <c r="F6" s="79">
        <v>1570231</v>
      </c>
      <c r="G6"/>
      <c r="H6" s="79">
        <v>1570231</v>
      </c>
      <c r="I6"/>
      <c r="J6"/>
      <c r="K6"/>
    </row>
    <row r="7" spans="1:11">
      <c r="A7" t="s">
        <v>147</v>
      </c>
      <c r="B7" t="s">
        <v>96</v>
      </c>
      <c r="C7">
        <v>559512</v>
      </c>
      <c r="D7" t="s">
        <v>146</v>
      </c>
      <c r="E7" t="s">
        <v>139</v>
      </c>
      <c r="F7" s="79">
        <v>2207250</v>
      </c>
      <c r="G7"/>
      <c r="H7" s="79">
        <v>2207250</v>
      </c>
      <c r="I7"/>
      <c r="J7"/>
      <c r="K7"/>
    </row>
    <row r="8" spans="1:11">
      <c r="A8" t="s">
        <v>141</v>
      </c>
      <c r="B8" t="s">
        <v>145</v>
      </c>
      <c r="C8">
        <v>559227</v>
      </c>
      <c r="D8" t="s">
        <v>144</v>
      </c>
      <c r="E8" t="s">
        <v>139</v>
      </c>
      <c r="F8" s="79">
        <v>289921500</v>
      </c>
      <c r="G8"/>
      <c r="H8" s="79">
        <v>289921500</v>
      </c>
      <c r="I8"/>
      <c r="J8"/>
      <c r="K8"/>
    </row>
    <row r="9" spans="1:11">
      <c r="A9" t="s">
        <v>141</v>
      </c>
      <c r="B9" t="s">
        <v>96</v>
      </c>
      <c r="C9">
        <v>559504</v>
      </c>
      <c r="D9" t="s">
        <v>143</v>
      </c>
      <c r="E9" t="s">
        <v>139</v>
      </c>
      <c r="F9" s="79">
        <v>2768000</v>
      </c>
      <c r="G9"/>
      <c r="H9" s="79">
        <v>2768000</v>
      </c>
      <c r="I9"/>
      <c r="J9"/>
      <c r="K9"/>
    </row>
    <row r="10" spans="1:11">
      <c r="A10" s="49" t="s">
        <v>141</v>
      </c>
      <c r="B10" s="50" t="s">
        <v>96</v>
      </c>
      <c r="C10" s="51">
        <v>559505</v>
      </c>
      <c r="D10" s="50" t="s">
        <v>142</v>
      </c>
      <c r="E10" s="50" t="s">
        <v>139</v>
      </c>
      <c r="F10" s="80">
        <v>832500</v>
      </c>
      <c r="G10" s="52"/>
      <c r="H10" s="80">
        <v>832500</v>
      </c>
      <c r="I10" s="50"/>
      <c r="J10" s="50"/>
      <c r="K10" s="50"/>
    </row>
    <row r="11" spans="1:11">
      <c r="A11" t="s">
        <v>141</v>
      </c>
      <c r="B11" t="s">
        <v>96</v>
      </c>
      <c r="C11">
        <v>559509</v>
      </c>
      <c r="D11" t="s">
        <v>140</v>
      </c>
      <c r="E11" t="s">
        <v>139</v>
      </c>
      <c r="F11" s="79">
        <v>2350108</v>
      </c>
      <c r="G11"/>
      <c r="H11" s="7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