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Maxime/Desktop/"/>
    </mc:Choice>
  </mc:AlternateContent>
  <bookViews>
    <workbookView xWindow="0" yWindow="440" windowWidth="33600" windowHeight="20460" tabRatio="500"/>
  </bookViews>
  <sheets>
    <sheet name="Feuil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6" i="1" l="1"/>
  <c r="H1" i="1"/>
  <c r="D6" i="1"/>
  <c r="D5" i="1"/>
  <c r="D4" i="1"/>
  <c r="D3" i="1"/>
  <c r="D2" i="1"/>
  <c r="E5" i="1"/>
  <c r="E4" i="1"/>
  <c r="E3" i="1"/>
  <c r="E2" i="1"/>
</calcChain>
</file>

<file path=xl/sharedStrings.xml><?xml version="1.0" encoding="utf-8"?>
<sst xmlns="http://schemas.openxmlformats.org/spreadsheetml/2006/main" count="36" uniqueCount="36">
  <si>
    <t>Date début</t>
  </si>
  <si>
    <t>Jours restants</t>
  </si>
  <si>
    <t>Total jours</t>
  </si>
  <si>
    <t>Phase 1</t>
  </si>
  <si>
    <t>Phase 2</t>
  </si>
  <si>
    <t>Phase 3</t>
  </si>
  <si>
    <t>Projet</t>
  </si>
  <si>
    <t xml:space="preserve">Date actuelle : </t>
  </si>
  <si>
    <t>Type\Date</t>
  </si>
  <si>
    <t>Date buttoire</t>
  </si>
  <si>
    <t>Phase 4</t>
  </si>
  <si>
    <t>Phase 1 :</t>
  </si>
  <si>
    <t>Identifier les besoins</t>
  </si>
  <si>
    <t>Identifier les fonctions</t>
  </si>
  <si>
    <t>Cahier des charges fonctionnel</t>
  </si>
  <si>
    <t>Argumenter le choix de selection</t>
  </si>
  <si>
    <t>Interaction chaine d'énergie</t>
  </si>
  <si>
    <t>Différent diagramme SysMl</t>
  </si>
  <si>
    <t>Phase 2 :</t>
  </si>
  <si>
    <t>Contrainte sociaux / économique</t>
  </si>
  <si>
    <t>Cahier des charges fonctionelles</t>
  </si>
  <si>
    <t>Définir l'architecture BDD</t>
  </si>
  <si>
    <t>Diagrame de Gantt</t>
  </si>
  <si>
    <t>Diagramme de séquence</t>
  </si>
  <si>
    <t>Présentation orale</t>
  </si>
  <si>
    <t>Phase 3 :</t>
  </si>
  <si>
    <t>Répartir les entrés / Storie, lister + donner leurs fonctions</t>
  </si>
  <si>
    <t>Faire une liste de solutions technique pour réaliser les blocks</t>
  </si>
  <si>
    <t>Date clée du Projet</t>
  </si>
  <si>
    <t>Définir les variables globales ! A l'intégralité du Projet</t>
  </si>
  <si>
    <t>Diaporama (Power Point) + Site Web</t>
  </si>
  <si>
    <t>Phase 4 :</t>
  </si>
  <si>
    <t>Notice du systems (mkdocs)</t>
  </si>
  <si>
    <t>Projet PDF</t>
  </si>
  <si>
    <t>Carnet de bord</t>
  </si>
  <si>
    <t>Prospection, veille technologie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</si>
</sst>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0" borderId="0" xfId="0" applyNumberFormat="1"/>
    <xf numFmtId="14" fontId="1" fillId="2" borderId="0" xfId="1" applyNumberFormat="1"/>
    <xf numFmtId="0" fontId="1" fillId="2" borderId="0" xfId="1"/>
  </cellXfs>
  <cellStyles count="2">
    <cellStyle name="Accent3" xfId="1" builtinId="37"/>
    <cellStyle name="Normal" xfId="0" builtinId="0"/>
  </cellStyles>
  <dxfs count="3">
    <dxf>
      <numFmt numFmtId="0" formatCode="General"/>
    </dxf>
    <dxf>
      <numFmt numFmtId="0" formatCode="General"/>
    </dxf>
    <dxf>
      <numFmt numFmtId="19" formatCode="dd/mm/yyyy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fr-FR"/>
              <a:t>Diagramme de Gantt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Feuil1!$D$1</c:f>
              <c:strCache>
                <c:ptCount val="1"/>
                <c:pt idx="0">
                  <c:v>Jours restants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Feuil1!$A$2:$C$6</c:f>
              <c:multiLvlStrCache>
                <c:ptCount val="5"/>
                <c:lvl>
                  <c:pt idx="0">
                    <c:v>15/11/2016</c:v>
                  </c:pt>
                  <c:pt idx="1">
                    <c:v>22/11/2016</c:v>
                  </c:pt>
                  <c:pt idx="2">
                    <c:v>06/06/2017</c:v>
                  </c:pt>
                  <c:pt idx="3">
                    <c:v>06/06/2017</c:v>
                  </c:pt>
                  <c:pt idx="4">
                    <c:v>06/06/2017</c:v>
                  </c:pt>
                </c:lvl>
                <c:lvl>
                  <c:pt idx="0">
                    <c:v>13/09/2016</c:v>
                  </c:pt>
                  <c:pt idx="1">
                    <c:v>11/10/2016</c:v>
                  </c:pt>
                  <c:pt idx="2">
                    <c:v>08/11/2016</c:v>
                  </c:pt>
                  <c:pt idx="3">
                    <c:v>08/11/2016</c:v>
                  </c:pt>
                  <c:pt idx="4">
                    <c:v>08/11/2016</c:v>
                  </c:pt>
                </c:lvl>
                <c:lvl>
                  <c:pt idx="0">
                    <c:v>Projet</c:v>
                  </c:pt>
                  <c:pt idx="1">
                    <c:v>Phase 1</c:v>
                  </c:pt>
                  <c:pt idx="2">
                    <c:v>Phase 2</c:v>
                  </c:pt>
                  <c:pt idx="3">
                    <c:v>Phase 3</c:v>
                  </c:pt>
                  <c:pt idx="4">
                    <c:v>Phase 4</c:v>
                  </c:pt>
                </c:lvl>
              </c:multiLvlStrCache>
            </c:multiLvlStrRef>
          </c:cat>
          <c:val>
            <c:numRef>
              <c:f>Feuil1!$D$2:$D$6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189.0</c:v>
                </c:pt>
                <c:pt idx="3">
                  <c:v>189.0</c:v>
                </c:pt>
                <c:pt idx="4">
                  <c:v>189.0</c:v>
                </c:pt>
              </c:numCache>
            </c:numRef>
          </c:val>
        </c:ser>
        <c:ser>
          <c:idx val="1"/>
          <c:order val="1"/>
          <c:tx>
            <c:strRef>
              <c:f>Feuil1!$E$1</c:f>
              <c:strCache>
                <c:ptCount val="1"/>
                <c:pt idx="0">
                  <c:v>Total jours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Feuil1!$A$2:$C$6</c:f>
              <c:multiLvlStrCache>
                <c:ptCount val="5"/>
                <c:lvl>
                  <c:pt idx="0">
                    <c:v>15/11/2016</c:v>
                  </c:pt>
                  <c:pt idx="1">
                    <c:v>22/11/2016</c:v>
                  </c:pt>
                  <c:pt idx="2">
                    <c:v>06/06/2017</c:v>
                  </c:pt>
                  <c:pt idx="3">
                    <c:v>06/06/2017</c:v>
                  </c:pt>
                  <c:pt idx="4">
                    <c:v>06/06/2017</c:v>
                  </c:pt>
                </c:lvl>
                <c:lvl>
                  <c:pt idx="0">
                    <c:v>13/09/2016</c:v>
                  </c:pt>
                  <c:pt idx="1">
                    <c:v>11/10/2016</c:v>
                  </c:pt>
                  <c:pt idx="2">
                    <c:v>08/11/2016</c:v>
                  </c:pt>
                  <c:pt idx="3">
                    <c:v>08/11/2016</c:v>
                  </c:pt>
                  <c:pt idx="4">
                    <c:v>08/11/2016</c:v>
                  </c:pt>
                </c:lvl>
                <c:lvl>
                  <c:pt idx="0">
                    <c:v>Projet</c:v>
                  </c:pt>
                  <c:pt idx="1">
                    <c:v>Phase 1</c:v>
                  </c:pt>
                  <c:pt idx="2">
                    <c:v>Phase 2</c:v>
                  </c:pt>
                  <c:pt idx="3">
                    <c:v>Phase 3</c:v>
                  </c:pt>
                  <c:pt idx="4">
                    <c:v>Phase 4</c:v>
                  </c:pt>
                </c:lvl>
              </c:multiLvlStrCache>
            </c:multiLvlStrRef>
          </c:cat>
          <c:val>
            <c:numRef>
              <c:f>Feuil1!$E$2:$E$6</c:f>
              <c:numCache>
                <c:formatCode>General</c:formatCode>
                <c:ptCount val="5"/>
                <c:pt idx="0">
                  <c:v>63.0</c:v>
                </c:pt>
                <c:pt idx="1">
                  <c:v>42.0</c:v>
                </c:pt>
                <c:pt idx="2">
                  <c:v>210.0</c:v>
                </c:pt>
                <c:pt idx="3">
                  <c:v>210.0</c:v>
                </c:pt>
                <c:pt idx="4">
                  <c:v>210.0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2126021936"/>
        <c:axId val="2124524912"/>
        <c:axId val="0"/>
      </c:bar3DChart>
      <c:catAx>
        <c:axId val="21260219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4524912"/>
        <c:crosses val="autoZero"/>
        <c:auto val="1"/>
        <c:lblAlgn val="ctr"/>
        <c:lblOffset val="100"/>
        <c:noMultiLvlLbl val="0"/>
      </c:catAx>
      <c:valAx>
        <c:axId val="2124524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6021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198582</xdr:rowOff>
    </xdr:from>
    <xdr:to>
      <xdr:col>7</xdr:col>
      <xdr:colOff>623454</xdr:colOff>
      <xdr:row>22</xdr:row>
      <xdr:rowOff>0</xdr:rowOff>
    </xdr:to>
    <xdr:graphicFrame macro="">
      <xdr:nvGraphicFramePr>
        <xdr:cNvPr id="12" name="Graphique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au1" displayName="Tableau1" ref="A1:E6" totalsRowShown="0">
  <autoFilter ref="A1:E6"/>
  <sortState ref="A2:E8">
    <sortCondition ref="D1:D8"/>
  </sortState>
  <tableColumns count="5">
    <tableColumn id="1" name="Type\Date"/>
    <tableColumn id="2" name="Date début"/>
    <tableColumn id="3" name="Date buttoire" dataDxfId="2"/>
    <tableColumn id="4" name="Jours restants" dataDxfId="1">
      <calculatedColumnFormula>IF(C2-H1 &gt; 0, C2-H1, 0)</calculatedColumnFormula>
    </tableColumn>
    <tableColumn id="5" name="Total jours" dataDxfId="0">
      <calculatedColumnFormula>SUM(H1-B2)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tabSelected="1" showRuler="0" topLeftCell="C1" zoomScale="165" workbookViewId="0">
      <selection activeCell="K26" sqref="K26"/>
    </sheetView>
  </sheetViews>
  <sheetFormatPr baseColWidth="10" defaultRowHeight="16" x14ac:dyDescent="0.2"/>
  <cols>
    <col min="2" max="2" width="11.6640625" customWidth="1"/>
    <col min="3" max="3" width="12.5" customWidth="1"/>
    <col min="4" max="4" width="13.83203125" customWidth="1"/>
    <col min="5" max="5" width="11.1640625" customWidth="1"/>
    <col min="6" max="6" width="10.83203125" customWidth="1"/>
    <col min="7" max="7" width="13.1640625" customWidth="1"/>
    <col min="11" max="11" width="54" customWidth="1"/>
  </cols>
  <sheetData>
    <row r="1" spans="1:11" x14ac:dyDescent="0.2">
      <c r="A1" t="s">
        <v>8</v>
      </c>
      <c r="B1" t="s">
        <v>0</v>
      </c>
      <c r="C1" t="s">
        <v>9</v>
      </c>
      <c r="D1" t="s">
        <v>1</v>
      </c>
      <c r="E1" t="s">
        <v>2</v>
      </c>
      <c r="G1" s="4" t="s">
        <v>7</v>
      </c>
      <c r="H1" s="3">
        <f ca="1">TODAY()</f>
        <v>42703</v>
      </c>
    </row>
    <row r="2" spans="1:11" x14ac:dyDescent="0.2">
      <c r="A2" t="s">
        <v>6</v>
      </c>
      <c r="B2" s="1">
        <v>42626</v>
      </c>
      <c r="C2" s="1">
        <v>42689</v>
      </c>
      <c r="D2" s="2">
        <f ca="1">IF(C2-H1 &gt; 0, C2-H1, 0)</f>
        <v>0</v>
      </c>
      <c r="E2">
        <f>SUM(C2-B2)</f>
        <v>63</v>
      </c>
      <c r="J2" t="s">
        <v>11</v>
      </c>
      <c r="K2" t="s">
        <v>12</v>
      </c>
    </row>
    <row r="3" spans="1:11" x14ac:dyDescent="0.2">
      <c r="A3" t="s">
        <v>3</v>
      </c>
      <c r="B3" s="1">
        <v>42654</v>
      </c>
      <c r="C3" s="1">
        <v>42696</v>
      </c>
      <c r="D3" s="2">
        <f ca="1">IF(C3-H1 &gt; 0, C3-H2, 0)</f>
        <v>0</v>
      </c>
      <c r="E3">
        <f>SUM(C3-B3)</f>
        <v>42</v>
      </c>
      <c r="K3" t="s">
        <v>13</v>
      </c>
    </row>
    <row r="4" spans="1:11" x14ac:dyDescent="0.2">
      <c r="A4" t="s">
        <v>4</v>
      </c>
      <c r="B4" s="1">
        <v>42682</v>
      </c>
      <c r="C4" s="1">
        <v>42892</v>
      </c>
      <c r="D4" s="2">
        <f ca="1">IF(C4-H1 &gt; 0, C4-H1, 0)</f>
        <v>189</v>
      </c>
      <c r="E4" s="2">
        <f>SUM(C4-B4)</f>
        <v>210</v>
      </c>
      <c r="K4" t="s">
        <v>14</v>
      </c>
    </row>
    <row r="5" spans="1:11" x14ac:dyDescent="0.2">
      <c r="A5" t="s">
        <v>5</v>
      </c>
      <c r="B5" s="1">
        <v>42682</v>
      </c>
      <c r="C5" s="1">
        <v>42892</v>
      </c>
      <c r="D5" s="2">
        <f ca="1">IF(C5-H1 &gt; 0, C5-H1, 0)</f>
        <v>189</v>
      </c>
      <c r="E5" s="2">
        <f>SUM(C5-B5)</f>
        <v>210</v>
      </c>
      <c r="K5" t="s">
        <v>15</v>
      </c>
    </row>
    <row r="6" spans="1:11" x14ac:dyDescent="0.2">
      <c r="A6" t="s">
        <v>10</v>
      </c>
      <c r="B6" s="1">
        <v>42682</v>
      </c>
      <c r="C6" s="1">
        <v>42892</v>
      </c>
      <c r="D6" s="2">
        <f ca="1">IF(C6-H1 &gt; 0, C6-H1, 0)</f>
        <v>189</v>
      </c>
      <c r="E6" s="2">
        <f>SUM(C6-B6)</f>
        <v>210</v>
      </c>
      <c r="K6" t="s">
        <v>16</v>
      </c>
    </row>
    <row r="7" spans="1:11" x14ac:dyDescent="0.2">
      <c r="D7" s="1"/>
      <c r="E7" s="1"/>
      <c r="K7" t="s">
        <v>17</v>
      </c>
    </row>
    <row r="8" spans="1:11" x14ac:dyDescent="0.2">
      <c r="D8" s="1"/>
      <c r="E8" s="1"/>
    </row>
    <row r="9" spans="1:11" x14ac:dyDescent="0.2">
      <c r="J9" t="s">
        <v>18</v>
      </c>
      <c r="K9" t="s">
        <v>19</v>
      </c>
    </row>
    <row r="10" spans="1:11" x14ac:dyDescent="0.2">
      <c r="K10" t="s">
        <v>20</v>
      </c>
    </row>
    <row r="11" spans="1:11" x14ac:dyDescent="0.2">
      <c r="K11" t="s">
        <v>21</v>
      </c>
    </row>
    <row r="12" spans="1:11" x14ac:dyDescent="0.2">
      <c r="K12" t="s">
        <v>22</v>
      </c>
    </row>
    <row r="13" spans="1:11" x14ac:dyDescent="0.2">
      <c r="K13" t="s">
        <v>23</v>
      </c>
    </row>
    <row r="14" spans="1:11" x14ac:dyDescent="0.2">
      <c r="K14" t="s">
        <v>24</v>
      </c>
    </row>
    <row r="16" spans="1:11" x14ac:dyDescent="0.2">
      <c r="J16" t="s">
        <v>25</v>
      </c>
      <c r="K16" t="s">
        <v>26</v>
      </c>
    </row>
    <row r="17" spans="10:11" x14ac:dyDescent="0.2">
      <c r="K17" t="s">
        <v>27</v>
      </c>
    </row>
    <row r="18" spans="10:11" x14ac:dyDescent="0.2">
      <c r="K18" t="s">
        <v>28</v>
      </c>
    </row>
    <row r="19" spans="10:11" x14ac:dyDescent="0.2">
      <c r="K19" t="s">
        <v>29</v>
      </c>
    </row>
    <row r="20" spans="10:11" x14ac:dyDescent="0.2">
      <c r="K20" t="s">
        <v>30</v>
      </c>
    </row>
    <row r="22" spans="10:11" x14ac:dyDescent="0.2">
      <c r="J22" t="s">
        <v>31</v>
      </c>
      <c r="K22" t="s">
        <v>32</v>
      </c>
    </row>
    <row r="23" spans="10:11" x14ac:dyDescent="0.2">
      <c r="K23" t="s">
        <v>34</v>
      </c>
    </row>
    <row r="24" spans="10:11" x14ac:dyDescent="0.2">
      <c r="K24" t="s">
        <v>33</v>
      </c>
    </row>
    <row r="25" spans="10:11" x14ac:dyDescent="0.2">
      <c r="K25" t="s">
        <v>35</v>
      </c>
    </row>
  </sheetData>
  <pageMargins left="0.7" right="0.7" top="0.75" bottom="0.75" header="0.3" footer="0.3"/>
  <pageSetup paperSize="9" orientation="portrait" horizontalDpi="0" verticalDpi="0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Utilisateur de Microsoft Office</cp:lastModifiedBy>
  <dcterms:created xsi:type="dcterms:W3CDTF">2016-11-15T10:47:04Z</dcterms:created>
  <dcterms:modified xsi:type="dcterms:W3CDTF">2016-11-29T14:57:26Z</dcterms:modified>
</cp:coreProperties>
</file>