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moreno/Dev/SBCO/FoodClasification/"/>
    </mc:Choice>
  </mc:AlternateContent>
  <xr:revisionPtr revIDLastSave="0" documentId="8_{108A6678-94E1-E04E-998A-2A638DE8C3A7}" xr6:coauthVersionLast="40" xr6:coauthVersionMax="40" xr10:uidLastSave="{00000000-0000-0000-0000-000000000000}"/>
  <bookViews>
    <workbookView xWindow="780" yWindow="960" windowWidth="27640" windowHeight="16540" xr2:uid="{00000000-000D-0000-FFFF-FFFF00000000}"/>
  </bookViews>
  <sheets>
    <sheet name="formatWithFormu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T2" i="1"/>
  <c r="U2" i="1"/>
  <c r="V2" i="1"/>
  <c r="W2" i="1"/>
  <c r="Q3" i="1"/>
  <c r="R3" i="1"/>
  <c r="S3" i="1"/>
  <c r="T3" i="1"/>
  <c r="U3" i="1"/>
  <c r="V3" i="1"/>
  <c r="W3" i="1"/>
  <c r="Q4" i="1"/>
  <c r="R4" i="1"/>
  <c r="S4" i="1"/>
  <c r="T4" i="1"/>
  <c r="N4" i="1" s="1"/>
  <c r="U4" i="1"/>
  <c r="V4" i="1"/>
  <c r="W4" i="1"/>
  <c r="Q5" i="1"/>
  <c r="R5" i="1"/>
  <c r="S5" i="1"/>
  <c r="T5" i="1"/>
  <c r="U5" i="1"/>
  <c r="V5" i="1"/>
  <c r="W5" i="1"/>
  <c r="Q6" i="1"/>
  <c r="R6" i="1"/>
  <c r="S6" i="1"/>
  <c r="T6" i="1"/>
  <c r="U6" i="1"/>
  <c r="V6" i="1"/>
  <c r="W6" i="1"/>
  <c r="Q7" i="1"/>
  <c r="R7" i="1"/>
  <c r="S7" i="1"/>
  <c r="T7" i="1"/>
  <c r="U7" i="1"/>
  <c r="V7" i="1"/>
  <c r="W7" i="1"/>
  <c r="Q8" i="1"/>
  <c r="R8" i="1"/>
  <c r="S8" i="1"/>
  <c r="T8" i="1"/>
  <c r="U8" i="1"/>
  <c r="V8" i="1"/>
  <c r="W8" i="1"/>
  <c r="Q9" i="1"/>
  <c r="R9" i="1"/>
  <c r="S9" i="1"/>
  <c r="T9" i="1"/>
  <c r="N9" i="1" s="1"/>
  <c r="U9" i="1"/>
  <c r="V9" i="1"/>
  <c r="W9" i="1"/>
  <c r="Q10" i="1"/>
  <c r="R10" i="1"/>
  <c r="S10" i="1"/>
  <c r="T10" i="1"/>
  <c r="U10" i="1"/>
  <c r="V10" i="1"/>
  <c r="W10" i="1"/>
  <c r="Q11" i="1"/>
  <c r="R11" i="1"/>
  <c r="S11" i="1"/>
  <c r="T11" i="1"/>
  <c r="U11" i="1"/>
  <c r="V11" i="1"/>
  <c r="W11" i="1"/>
  <c r="Q12" i="1"/>
  <c r="R12" i="1"/>
  <c r="S12" i="1"/>
  <c r="T12" i="1"/>
  <c r="N12" i="1" s="1"/>
  <c r="U12" i="1"/>
  <c r="V12" i="1"/>
  <c r="W12" i="1"/>
  <c r="Q13" i="1"/>
  <c r="R13" i="1"/>
  <c r="S13" i="1"/>
  <c r="T13" i="1"/>
  <c r="U13" i="1"/>
  <c r="V13" i="1"/>
  <c r="W13" i="1"/>
  <c r="Q14" i="1"/>
  <c r="R14" i="1"/>
  <c r="S14" i="1"/>
  <c r="T14" i="1"/>
  <c r="U14" i="1"/>
  <c r="V14" i="1"/>
  <c r="W14" i="1"/>
  <c r="Q15" i="1"/>
  <c r="R15" i="1"/>
  <c r="S15" i="1"/>
  <c r="T15" i="1"/>
  <c r="N15" i="1" s="1"/>
  <c r="U15" i="1"/>
  <c r="V15" i="1"/>
  <c r="W15" i="1"/>
  <c r="Q16" i="1"/>
  <c r="R16" i="1"/>
  <c r="S16" i="1"/>
  <c r="T16" i="1"/>
  <c r="N16" i="1" s="1"/>
  <c r="U16" i="1"/>
  <c r="V16" i="1"/>
  <c r="W16" i="1"/>
  <c r="Q17" i="1"/>
  <c r="R17" i="1"/>
  <c r="S17" i="1"/>
  <c r="T17" i="1"/>
  <c r="U17" i="1"/>
  <c r="V17" i="1"/>
  <c r="W17" i="1"/>
  <c r="Q18" i="1"/>
  <c r="R18" i="1"/>
  <c r="S18" i="1"/>
  <c r="T18" i="1"/>
  <c r="U18" i="1"/>
  <c r="V18" i="1"/>
  <c r="W18" i="1"/>
  <c r="Q19" i="1"/>
  <c r="R19" i="1"/>
  <c r="S19" i="1"/>
  <c r="T19" i="1"/>
  <c r="U19" i="1"/>
  <c r="V19" i="1"/>
  <c r="W19" i="1"/>
  <c r="Q20" i="1"/>
  <c r="R20" i="1"/>
  <c r="S20" i="1"/>
  <c r="T20" i="1"/>
  <c r="U20" i="1"/>
  <c r="V20" i="1"/>
  <c r="W20" i="1"/>
  <c r="Q21" i="1"/>
  <c r="R21" i="1"/>
  <c r="S21" i="1"/>
  <c r="T21" i="1"/>
  <c r="N21" i="1" s="1"/>
  <c r="U21" i="1"/>
  <c r="V21" i="1"/>
  <c r="W21" i="1"/>
  <c r="Q22" i="1"/>
  <c r="R22" i="1"/>
  <c r="S22" i="1"/>
  <c r="T22" i="1"/>
  <c r="U22" i="1"/>
  <c r="V22" i="1"/>
  <c r="W22" i="1"/>
  <c r="Q23" i="1"/>
  <c r="N23" i="1" s="1"/>
  <c r="R23" i="1"/>
  <c r="S23" i="1"/>
  <c r="T23" i="1"/>
  <c r="U23" i="1"/>
  <c r="V23" i="1"/>
  <c r="W23" i="1"/>
  <c r="Q24" i="1"/>
  <c r="R24" i="1"/>
  <c r="S24" i="1"/>
  <c r="T24" i="1"/>
  <c r="N24" i="1" s="1"/>
  <c r="U24" i="1"/>
  <c r="V24" i="1"/>
  <c r="W24" i="1"/>
  <c r="Q25" i="1"/>
  <c r="N25" i="1" s="1"/>
  <c r="R25" i="1"/>
  <c r="S25" i="1"/>
  <c r="T25" i="1"/>
  <c r="U25" i="1"/>
  <c r="V25" i="1"/>
  <c r="W25" i="1"/>
  <c r="Q26" i="1"/>
  <c r="R26" i="1"/>
  <c r="S26" i="1"/>
  <c r="T26" i="1"/>
  <c r="U26" i="1"/>
  <c r="V26" i="1"/>
  <c r="W26" i="1"/>
  <c r="X26" i="1"/>
  <c r="Q27" i="1"/>
  <c r="N27" i="1" s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Q29" i="1"/>
  <c r="R29" i="1"/>
  <c r="S29" i="1"/>
  <c r="T29" i="1"/>
  <c r="U29" i="1"/>
  <c r="V29" i="1"/>
  <c r="W29" i="1"/>
  <c r="X29" i="1"/>
  <c r="Q30" i="1"/>
  <c r="R30" i="1"/>
  <c r="S30" i="1"/>
  <c r="T30" i="1"/>
  <c r="N30" i="1" s="1"/>
  <c r="U30" i="1"/>
  <c r="V30" i="1"/>
  <c r="W30" i="1"/>
  <c r="X30" i="1"/>
  <c r="Q31" i="1"/>
  <c r="R31" i="1"/>
  <c r="S31" i="1"/>
  <c r="T31" i="1"/>
  <c r="U31" i="1"/>
  <c r="V31" i="1"/>
  <c r="W31" i="1"/>
  <c r="X31" i="1"/>
  <c r="Q32" i="1"/>
  <c r="R32" i="1"/>
  <c r="S32" i="1"/>
  <c r="T32" i="1"/>
  <c r="U32" i="1"/>
  <c r="V32" i="1"/>
  <c r="W32" i="1"/>
  <c r="X32" i="1"/>
  <c r="Q33" i="1"/>
  <c r="N33" i="1" s="1"/>
  <c r="R33" i="1"/>
  <c r="S33" i="1"/>
  <c r="T33" i="1"/>
  <c r="U33" i="1"/>
  <c r="V33" i="1"/>
  <c r="W33" i="1"/>
  <c r="X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N7" i="1"/>
  <c r="N31" i="1"/>
  <c r="N3" i="1"/>
  <c r="N5" i="1"/>
  <c r="N13" i="1"/>
  <c r="N17" i="1"/>
  <c r="N29" i="1"/>
  <c r="N8" i="1"/>
  <c r="N11" i="1"/>
  <c r="N19" i="1"/>
  <c r="N20" i="1"/>
  <c r="N28" i="1"/>
  <c r="N32" i="1"/>
  <c r="N26" i="1" l="1"/>
  <c r="N14" i="1"/>
  <c r="N6" i="1"/>
  <c r="N22" i="1"/>
  <c r="N18" i="1"/>
  <c r="N10" i="1"/>
  <c r="O2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</calcChain>
</file>

<file path=xl/sharedStrings.xml><?xml version="1.0" encoding="utf-8"?>
<sst xmlns="http://schemas.openxmlformats.org/spreadsheetml/2006/main" count="332" uniqueCount="91">
  <si>
    <t>name</t>
  </si>
  <si>
    <t>class</t>
  </si>
  <si>
    <t>eColor</t>
  </si>
  <si>
    <t>iColor</t>
  </si>
  <si>
    <t>taste</t>
  </si>
  <si>
    <t>contexture</t>
  </si>
  <si>
    <t>size</t>
  </si>
  <si>
    <t>shape</t>
  </si>
  <si>
    <t>InSeed</t>
  </si>
  <si>
    <t>rule</t>
  </si>
  <si>
    <t>olive</t>
  </si>
  <si>
    <t>fruit</t>
  </si>
  <si>
    <t>green</t>
  </si>
  <si>
    <t>sour</t>
  </si>
  <si>
    <t>medium</t>
  </si>
  <si>
    <t>small</t>
  </si>
  <si>
    <t>circular</t>
  </si>
  <si>
    <t>y</t>
  </si>
  <si>
    <t>coconut</t>
  </si>
  <si>
    <t>brown</t>
  </si>
  <si>
    <t>white</t>
  </si>
  <si>
    <t>unknown</t>
  </si>
  <si>
    <t>hard</t>
  </si>
  <si>
    <t>big</t>
  </si>
  <si>
    <t>n</t>
  </si>
  <si>
    <t>cocoa</t>
  </si>
  <si>
    <t>bitter</t>
  </si>
  <si>
    <t>oval</t>
  </si>
  <si>
    <t>avocado</t>
  </si>
  <si>
    <t>soft</t>
  </si>
  <si>
    <t>almond</t>
  </si>
  <si>
    <t>peanut</t>
  </si>
  <si>
    <t>yellow</t>
  </si>
  <si>
    <t>banana</t>
  </si>
  <si>
    <t>sweet</t>
  </si>
  <si>
    <t>thin</t>
  </si>
  <si>
    <t>cherry</t>
  </si>
  <si>
    <t>red</t>
  </si>
  <si>
    <t>melon</t>
  </si>
  <si>
    <t>orange</t>
  </si>
  <si>
    <t>pear</t>
  </si>
  <si>
    <t>water melon</t>
  </si>
  <si>
    <t>grape</t>
  </si>
  <si>
    <t>pineapple</t>
  </si>
  <si>
    <t>kiwi</t>
  </si>
  <si>
    <t>passion fruit</t>
  </si>
  <si>
    <t>lemon</t>
  </si>
  <si>
    <t>tomato</t>
  </si>
  <si>
    <t>mandarin</t>
  </si>
  <si>
    <t>peach</t>
  </si>
  <si>
    <t>guayaba</t>
  </si>
  <si>
    <t>mango</t>
  </si>
  <si>
    <t>raspberry</t>
  </si>
  <si>
    <t>apple</t>
  </si>
  <si>
    <t>No</t>
  </si>
  <si>
    <t>subcategory</t>
  </si>
  <si>
    <t>NA</t>
  </si>
  <si>
    <t>lettice</t>
  </si>
  <si>
    <t>vegetable</t>
  </si>
  <si>
    <t>leaf</t>
  </si>
  <si>
    <t>cauliflower</t>
  </si>
  <si>
    <t>tree</t>
  </si>
  <si>
    <t>inflorescences</t>
  </si>
  <si>
    <t>broccoli</t>
  </si>
  <si>
    <t>carrot</t>
  </si>
  <si>
    <t>root</t>
  </si>
  <si>
    <t>patata</t>
  </si>
  <si>
    <t>tuber</t>
  </si>
  <si>
    <t>ginger</t>
  </si>
  <si>
    <t>gray</t>
  </si>
  <si>
    <t>spicy</t>
  </si>
  <si>
    <t>rhizome</t>
  </si>
  <si>
    <t>cassava</t>
  </si>
  <si>
    <t>onion</t>
  </si>
  <si>
    <t>purple</t>
  </si>
  <si>
    <t>bulb</t>
  </si>
  <si>
    <t>green|purple</t>
  </si>
  <si>
    <t>brown|yellow</t>
  </si>
  <si>
    <t>white|brown</t>
  </si>
  <si>
    <t>green|black</t>
  </si>
  <si>
    <t>green|yellow</t>
  </si>
  <si>
    <t>green|brown</t>
  </si>
  <si>
    <t>green|purple|red</t>
  </si>
  <si>
    <t>sweet|sour</t>
  </si>
  <si>
    <t>yellow|green</t>
  </si>
  <si>
    <t>orange|green</t>
  </si>
  <si>
    <t>green|yellow|red</t>
  </si>
  <si>
    <t>red|purple</t>
  </si>
  <si>
    <t>green|red|yellow</t>
  </si>
  <si>
    <t>yellow|brown</t>
  </si>
  <si>
    <t>yellow|white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</si>
</sst>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topLeftCell="I1" workbookViewId="0">
      <selection activeCell="N2" sqref="N2:N33"/>
    </sheetView>
  </sheetViews>
  <sheetFormatPr baseColWidth="10" defaultRowHeight="16" x14ac:dyDescent="0.2"/>
  <cols>
    <col min="15" max="15" width="18.1640625" bestFit="1" customWidth="1"/>
    <col min="17" max="17" width="26.83203125" bestFit="1" customWidth="1"/>
  </cols>
  <sheetData>
    <row r="1" spans="1:23" x14ac:dyDescent="0.2">
      <c r="A1" s="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N1" t="s">
        <v>9</v>
      </c>
    </row>
    <row r="2" spans="1:23" x14ac:dyDescent="0.2">
      <c r="A2" s="1">
        <v>0</v>
      </c>
      <c r="B2" s="1" t="s">
        <v>10</v>
      </c>
      <c r="C2" s="1" t="s">
        <v>11</v>
      </c>
      <c r="D2" s="1" t="s">
        <v>76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56</v>
      </c>
      <c r="N2" t="str">
        <f>CONCATENATE("(defrule  rule_",SUBSTITUTE(B2," ","_"),"'description' (Element ",P2,Q2,R2,S2,T2,U2,V2,W2,X2," )=&gt;",O2,")")</f>
        <v>(defrule  rule_olive'description' (Element (class fruit)(eColor green|purple)(iColor green)(taste sour)(contexture medium)(size small)(shape circular)(InSeed y) )=&gt;(printout t 'olive' crlf))</v>
      </c>
      <c r="O2" t="str">
        <f>CONCATENATE("(printout t '",SUBSTITUTE(B2," ","_"),"' crlf)")</f>
        <v>(printout t 'olive' crlf)</v>
      </c>
      <c r="P2" t="str">
        <f>CONCATENATE("(",C$1," ",C2,")")</f>
        <v>(class fruit)</v>
      </c>
      <c r="Q2" t="str">
        <f t="shared" ref="Q2:X17" si="0">CONCATENATE("(",D$1," ",D2,")")</f>
        <v>(eColor green|purple)</v>
      </c>
      <c r="R2" t="str">
        <f t="shared" si="0"/>
        <v>(iColor green)</v>
      </c>
      <c r="S2" t="str">
        <f t="shared" si="0"/>
        <v>(taste sour)</v>
      </c>
      <c r="T2" t="str">
        <f t="shared" si="0"/>
        <v>(contexture medium)</v>
      </c>
      <c r="U2" t="str">
        <f t="shared" si="0"/>
        <v>(size small)</v>
      </c>
      <c r="V2" t="str">
        <f t="shared" si="0"/>
        <v>(shape circular)</v>
      </c>
      <c r="W2" t="str">
        <f t="shared" si="0"/>
        <v>(InSeed y)</v>
      </c>
    </row>
    <row r="3" spans="1:23" x14ac:dyDescent="0.2">
      <c r="A3" s="1">
        <v>1</v>
      </c>
      <c r="B3" s="1" t="s">
        <v>18</v>
      </c>
      <c r="C3" s="1" t="s">
        <v>11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16</v>
      </c>
      <c r="J3" s="1" t="s">
        <v>24</v>
      </c>
      <c r="K3" s="1" t="s">
        <v>56</v>
      </c>
      <c r="N3" t="str">
        <f>CONCATENATE("(defrule  rule_",SUBSTITUTE(B3," ","_"),"'description' (Element ",P3,Q3,R3,S3,T3,U3,V3,W3,X3," )=&gt;",O3,"))")</f>
        <v>(defrule  rule_coconut'description' (Element (class fruit)(eColor brown)(iColor white)(taste unknown)(contexture hard)(size big)(shape circular)(InSeed n) )=&gt;(printout t 'coconut' crlf))</v>
      </c>
      <c r="O3" t="str">
        <f t="shared" ref="O3:O33" si="1">CONCATENATE("(printout t '",SUBSTITUTE(B3," ","_"),"' crlf")</f>
        <v>(printout t 'coconut' crlf</v>
      </c>
      <c r="P3" t="str">
        <f t="shared" ref="P3:P33" si="2">CONCATENATE("(",C$1," ",C3,")")</f>
        <v>(class fruit)</v>
      </c>
      <c r="Q3" t="str">
        <f t="shared" si="0"/>
        <v>(eColor brown)</v>
      </c>
      <c r="R3" t="str">
        <f t="shared" si="0"/>
        <v>(iColor white)</v>
      </c>
      <c r="S3" t="str">
        <f t="shared" si="0"/>
        <v>(taste unknown)</v>
      </c>
      <c r="T3" t="str">
        <f t="shared" si="0"/>
        <v>(contexture hard)</v>
      </c>
      <c r="U3" t="str">
        <f t="shared" si="0"/>
        <v>(size big)</v>
      </c>
      <c r="V3" t="str">
        <f t="shared" si="0"/>
        <v>(shape circular)</v>
      </c>
      <c r="W3" t="str">
        <f t="shared" si="0"/>
        <v>(InSeed n)</v>
      </c>
    </row>
    <row r="4" spans="1:23" x14ac:dyDescent="0.2">
      <c r="A4" s="1">
        <v>2</v>
      </c>
      <c r="B4" s="1" t="s">
        <v>25</v>
      </c>
      <c r="C4" s="1" t="s">
        <v>11</v>
      </c>
      <c r="D4" s="1" t="s">
        <v>77</v>
      </c>
      <c r="E4" s="1" t="s">
        <v>78</v>
      </c>
      <c r="F4" s="1" t="s">
        <v>26</v>
      </c>
      <c r="G4" s="1" t="s">
        <v>14</v>
      </c>
      <c r="H4" s="1" t="s">
        <v>14</v>
      </c>
      <c r="I4" s="1" t="s">
        <v>27</v>
      </c>
      <c r="J4" s="1" t="s">
        <v>17</v>
      </c>
      <c r="K4" s="1" t="s">
        <v>56</v>
      </c>
      <c r="N4" t="str">
        <f t="shared" ref="N4:N33" si="3">CONCATENATE("(defrule  rule_",SUBSTITUTE(B4," ","_"),"'description' (Element ",P4,Q4,R4,S4,T4,U4,V4,W4,X4," )=&gt;",O4,"))")</f>
        <v>(defrule  rule_cocoa'description' (Element (class fruit)(eColor brown|yellow)(iColor white|brown)(taste bitter)(contexture medium)(size medium)(shape oval)(InSeed y) )=&gt;(printout t 'cocoa' crlf))</v>
      </c>
      <c r="O4" t="str">
        <f t="shared" si="1"/>
        <v>(printout t 'cocoa' crlf</v>
      </c>
      <c r="P4" t="str">
        <f t="shared" si="2"/>
        <v>(class fruit)</v>
      </c>
      <c r="Q4" t="str">
        <f t="shared" si="0"/>
        <v>(eColor brown|yellow)</v>
      </c>
      <c r="R4" t="str">
        <f t="shared" si="0"/>
        <v>(iColor white|brown)</v>
      </c>
      <c r="S4" t="str">
        <f t="shared" si="0"/>
        <v>(taste bitter)</v>
      </c>
      <c r="T4" t="str">
        <f t="shared" si="0"/>
        <v>(contexture medium)</v>
      </c>
      <c r="U4" t="str">
        <f t="shared" si="0"/>
        <v>(size medium)</v>
      </c>
      <c r="V4" t="str">
        <f t="shared" si="0"/>
        <v>(shape oval)</v>
      </c>
      <c r="W4" t="str">
        <f t="shared" si="0"/>
        <v>(InSeed y)</v>
      </c>
    </row>
    <row r="5" spans="1:23" x14ac:dyDescent="0.2">
      <c r="A5" s="1">
        <v>3</v>
      </c>
      <c r="B5" s="1" t="s">
        <v>28</v>
      </c>
      <c r="C5" s="1" t="s">
        <v>11</v>
      </c>
      <c r="D5" s="1" t="s">
        <v>79</v>
      </c>
      <c r="E5" s="1" t="s">
        <v>80</v>
      </c>
      <c r="F5" s="1" t="s">
        <v>21</v>
      </c>
      <c r="G5" s="1" t="s">
        <v>29</v>
      </c>
      <c r="H5" s="1" t="s">
        <v>14</v>
      </c>
      <c r="I5" s="1" t="s">
        <v>27</v>
      </c>
      <c r="J5" s="1" t="s">
        <v>17</v>
      </c>
      <c r="K5" s="1" t="s">
        <v>56</v>
      </c>
      <c r="N5" t="str">
        <f t="shared" si="3"/>
        <v>(defrule  rule_avocado'description' (Element (class fruit)(eColor green|black)(iColor green|yellow)(taste unknown)(contexture soft)(size medium)(shape oval)(InSeed y) )=&gt;(printout t 'avocado' crlf))</v>
      </c>
      <c r="O5" t="str">
        <f t="shared" si="1"/>
        <v>(printout t 'avocado' crlf</v>
      </c>
      <c r="P5" t="str">
        <f t="shared" si="2"/>
        <v>(class fruit)</v>
      </c>
      <c r="Q5" t="str">
        <f t="shared" si="0"/>
        <v>(eColor green|black)</v>
      </c>
      <c r="R5" t="str">
        <f t="shared" si="0"/>
        <v>(iColor green|yellow)</v>
      </c>
      <c r="S5" t="str">
        <f t="shared" si="0"/>
        <v>(taste unknown)</v>
      </c>
      <c r="T5" t="str">
        <f t="shared" si="0"/>
        <v>(contexture soft)</v>
      </c>
      <c r="U5" t="str">
        <f t="shared" si="0"/>
        <v>(size medium)</v>
      </c>
      <c r="V5" t="str">
        <f t="shared" si="0"/>
        <v>(shape oval)</v>
      </c>
      <c r="W5" t="str">
        <f t="shared" si="0"/>
        <v>(InSeed y)</v>
      </c>
    </row>
    <row r="6" spans="1:23" x14ac:dyDescent="0.2">
      <c r="A6" s="1">
        <v>4</v>
      </c>
      <c r="B6" s="1" t="s">
        <v>30</v>
      </c>
      <c r="C6" s="1" t="s">
        <v>11</v>
      </c>
      <c r="D6" s="1" t="s">
        <v>19</v>
      </c>
      <c r="E6" s="1" t="s">
        <v>20</v>
      </c>
      <c r="F6" s="1" t="s">
        <v>21</v>
      </c>
      <c r="G6" s="1" t="s">
        <v>22</v>
      </c>
      <c r="H6" s="1" t="s">
        <v>15</v>
      </c>
      <c r="I6" s="1" t="s">
        <v>27</v>
      </c>
      <c r="J6" s="1" t="s">
        <v>17</v>
      </c>
      <c r="K6" s="1" t="s">
        <v>56</v>
      </c>
      <c r="N6" t="str">
        <f t="shared" si="3"/>
        <v>(defrule  rule_almond'description' (Element (class fruit)(eColor brown)(iColor white)(taste unknown)(contexture hard)(size small)(shape oval)(InSeed y) )=&gt;(printout t 'almond' crlf))</v>
      </c>
      <c r="O6" t="str">
        <f t="shared" si="1"/>
        <v>(printout t 'almond' crlf</v>
      </c>
      <c r="P6" t="str">
        <f t="shared" si="2"/>
        <v>(class fruit)</v>
      </c>
      <c r="Q6" t="str">
        <f t="shared" si="0"/>
        <v>(eColor brown)</v>
      </c>
      <c r="R6" t="str">
        <f t="shared" si="0"/>
        <v>(iColor white)</v>
      </c>
      <c r="S6" t="str">
        <f t="shared" si="0"/>
        <v>(taste unknown)</v>
      </c>
      <c r="T6" t="str">
        <f t="shared" si="0"/>
        <v>(contexture hard)</v>
      </c>
      <c r="U6" t="str">
        <f t="shared" si="0"/>
        <v>(size small)</v>
      </c>
      <c r="V6" t="str">
        <f t="shared" si="0"/>
        <v>(shape oval)</v>
      </c>
      <c r="W6" t="str">
        <f t="shared" si="0"/>
        <v>(InSeed y)</v>
      </c>
    </row>
    <row r="7" spans="1:23" x14ac:dyDescent="0.2">
      <c r="A7" s="1">
        <v>5</v>
      </c>
      <c r="B7" s="1" t="s">
        <v>31</v>
      </c>
      <c r="C7" s="1" t="s">
        <v>11</v>
      </c>
      <c r="D7" s="1" t="s">
        <v>32</v>
      </c>
      <c r="E7" s="1" t="s">
        <v>32</v>
      </c>
      <c r="F7" s="1" t="s">
        <v>21</v>
      </c>
      <c r="G7" s="1" t="s">
        <v>22</v>
      </c>
      <c r="H7" s="1" t="s">
        <v>15</v>
      </c>
      <c r="I7" s="1" t="s">
        <v>27</v>
      </c>
      <c r="J7" s="1" t="s">
        <v>17</v>
      </c>
      <c r="K7" s="1" t="s">
        <v>56</v>
      </c>
      <c r="N7" t="str">
        <f t="shared" si="3"/>
        <v>(defrule  rule_peanut'description' (Element (class fruit)(eColor yellow)(iColor yellow)(taste unknown)(contexture hard)(size small)(shape oval)(InSeed y) )=&gt;(printout t 'peanut' crlf))</v>
      </c>
      <c r="O7" t="str">
        <f t="shared" si="1"/>
        <v>(printout t 'peanut' crlf</v>
      </c>
      <c r="P7" t="str">
        <f t="shared" si="2"/>
        <v>(class fruit)</v>
      </c>
      <c r="Q7" t="str">
        <f t="shared" si="0"/>
        <v>(eColor yellow)</v>
      </c>
      <c r="R7" t="str">
        <f t="shared" si="0"/>
        <v>(iColor yellow)</v>
      </c>
      <c r="S7" t="str">
        <f t="shared" si="0"/>
        <v>(taste unknown)</v>
      </c>
      <c r="T7" t="str">
        <f t="shared" si="0"/>
        <v>(contexture hard)</v>
      </c>
      <c r="U7" t="str">
        <f t="shared" si="0"/>
        <v>(size small)</v>
      </c>
      <c r="V7" t="str">
        <f t="shared" si="0"/>
        <v>(shape oval)</v>
      </c>
      <c r="W7" t="str">
        <f t="shared" si="0"/>
        <v>(InSeed y)</v>
      </c>
    </row>
    <row r="8" spans="1:23" x14ac:dyDescent="0.2">
      <c r="A8" s="1">
        <v>6</v>
      </c>
      <c r="B8" s="1" t="s">
        <v>33</v>
      </c>
      <c r="C8" s="1" t="s">
        <v>11</v>
      </c>
      <c r="D8" s="1" t="s">
        <v>32</v>
      </c>
      <c r="E8" s="1" t="s">
        <v>20</v>
      </c>
      <c r="F8" s="1" t="s">
        <v>34</v>
      </c>
      <c r="G8" s="1" t="s">
        <v>29</v>
      </c>
      <c r="H8" s="1" t="s">
        <v>14</v>
      </c>
      <c r="I8" s="1" t="s">
        <v>35</v>
      </c>
      <c r="J8" s="1" t="s">
        <v>24</v>
      </c>
      <c r="K8" s="1" t="s">
        <v>56</v>
      </c>
      <c r="N8" t="str">
        <f t="shared" si="3"/>
        <v>(defrule  rule_banana'description' (Element (class fruit)(eColor yellow)(iColor white)(taste sweet)(contexture soft)(size medium)(shape thin)(InSeed n) )=&gt;(printout t 'banana' crlf))</v>
      </c>
      <c r="O8" t="str">
        <f t="shared" si="1"/>
        <v>(printout t 'banana' crlf</v>
      </c>
      <c r="P8" t="str">
        <f t="shared" si="2"/>
        <v>(class fruit)</v>
      </c>
      <c r="Q8" t="str">
        <f t="shared" si="0"/>
        <v>(eColor yellow)</v>
      </c>
      <c r="R8" t="str">
        <f t="shared" si="0"/>
        <v>(iColor white)</v>
      </c>
      <c r="S8" t="str">
        <f t="shared" si="0"/>
        <v>(taste sweet)</v>
      </c>
      <c r="T8" t="str">
        <f t="shared" si="0"/>
        <v>(contexture soft)</v>
      </c>
      <c r="U8" t="str">
        <f t="shared" si="0"/>
        <v>(size medium)</v>
      </c>
      <c r="V8" t="str">
        <f t="shared" si="0"/>
        <v>(shape thin)</v>
      </c>
      <c r="W8" t="str">
        <f t="shared" si="0"/>
        <v>(InSeed n)</v>
      </c>
    </row>
    <row r="9" spans="1:23" x14ac:dyDescent="0.2">
      <c r="A9" s="1">
        <v>7</v>
      </c>
      <c r="B9" s="1" t="s">
        <v>36</v>
      </c>
      <c r="C9" s="1" t="s">
        <v>11</v>
      </c>
      <c r="D9" s="1" t="s">
        <v>37</v>
      </c>
      <c r="E9" s="1" t="s">
        <v>37</v>
      </c>
      <c r="F9" s="1" t="s">
        <v>34</v>
      </c>
      <c r="G9" s="1" t="s">
        <v>14</v>
      </c>
      <c r="H9" s="1" t="s">
        <v>15</v>
      </c>
      <c r="I9" s="1" t="s">
        <v>16</v>
      </c>
      <c r="J9" s="1" t="s">
        <v>17</v>
      </c>
      <c r="K9" s="1" t="s">
        <v>56</v>
      </c>
      <c r="N9" t="str">
        <f t="shared" si="3"/>
        <v>(defrule  rule_cherry'description' (Element (class fruit)(eColor red)(iColor red)(taste sweet)(contexture medium)(size small)(shape circular)(InSeed y) )=&gt;(printout t 'cherry' crlf))</v>
      </c>
      <c r="O9" t="str">
        <f t="shared" si="1"/>
        <v>(printout t 'cherry' crlf</v>
      </c>
      <c r="P9" t="str">
        <f t="shared" si="2"/>
        <v>(class fruit)</v>
      </c>
      <c r="Q9" t="str">
        <f t="shared" si="0"/>
        <v>(eColor red)</v>
      </c>
      <c r="R9" t="str">
        <f t="shared" si="0"/>
        <v>(iColor red)</v>
      </c>
      <c r="S9" t="str">
        <f t="shared" si="0"/>
        <v>(taste sweet)</v>
      </c>
      <c r="T9" t="str">
        <f t="shared" si="0"/>
        <v>(contexture medium)</v>
      </c>
      <c r="U9" t="str">
        <f t="shared" si="0"/>
        <v>(size small)</v>
      </c>
      <c r="V9" t="str">
        <f t="shared" si="0"/>
        <v>(shape circular)</v>
      </c>
      <c r="W9" t="str">
        <f t="shared" si="0"/>
        <v>(InSeed y)</v>
      </c>
    </row>
    <row r="10" spans="1:23" x14ac:dyDescent="0.2">
      <c r="A10" s="1">
        <v>8</v>
      </c>
      <c r="B10" s="1" t="s">
        <v>38</v>
      </c>
      <c r="C10" s="1" t="s">
        <v>11</v>
      </c>
      <c r="D10" s="1" t="s">
        <v>39</v>
      </c>
      <c r="E10" s="1" t="s">
        <v>39</v>
      </c>
      <c r="F10" s="1" t="s">
        <v>34</v>
      </c>
      <c r="G10" s="1" t="s">
        <v>14</v>
      </c>
      <c r="H10" s="1" t="s">
        <v>23</v>
      </c>
      <c r="I10" s="1" t="s">
        <v>16</v>
      </c>
      <c r="J10" s="1" t="s">
        <v>17</v>
      </c>
      <c r="K10" s="1" t="s">
        <v>56</v>
      </c>
      <c r="N10" t="str">
        <f t="shared" si="3"/>
        <v>(defrule  rule_melon'description' (Element (class fruit)(eColor orange)(iColor orange)(taste sweet)(contexture medium)(size big)(shape circular)(InSeed y) )=&gt;(printout t 'melon' crlf))</v>
      </c>
      <c r="O10" t="str">
        <f t="shared" si="1"/>
        <v>(printout t 'melon' crlf</v>
      </c>
      <c r="P10" t="str">
        <f t="shared" si="2"/>
        <v>(class fruit)</v>
      </c>
      <c r="Q10" t="str">
        <f t="shared" si="0"/>
        <v>(eColor orange)</v>
      </c>
      <c r="R10" t="str">
        <f t="shared" si="0"/>
        <v>(iColor orange)</v>
      </c>
      <c r="S10" t="str">
        <f t="shared" si="0"/>
        <v>(taste sweet)</v>
      </c>
      <c r="T10" t="str">
        <f t="shared" si="0"/>
        <v>(contexture medium)</v>
      </c>
      <c r="U10" t="str">
        <f t="shared" si="0"/>
        <v>(size big)</v>
      </c>
      <c r="V10" t="str">
        <f t="shared" si="0"/>
        <v>(shape circular)</v>
      </c>
      <c r="W10" t="str">
        <f t="shared" si="0"/>
        <v>(InSeed y)</v>
      </c>
    </row>
    <row r="11" spans="1:23" x14ac:dyDescent="0.2">
      <c r="A11" s="1">
        <v>9</v>
      </c>
      <c r="B11" s="1" t="s">
        <v>40</v>
      </c>
      <c r="C11" s="1" t="s">
        <v>11</v>
      </c>
      <c r="D11" s="1" t="s">
        <v>81</v>
      </c>
      <c r="E11" s="1" t="s">
        <v>20</v>
      </c>
      <c r="F11" s="1" t="s">
        <v>34</v>
      </c>
      <c r="G11" s="1" t="s">
        <v>14</v>
      </c>
      <c r="H11" s="1" t="s">
        <v>14</v>
      </c>
      <c r="I11" s="1" t="s">
        <v>16</v>
      </c>
      <c r="J11" s="1" t="s">
        <v>17</v>
      </c>
      <c r="K11" s="1" t="s">
        <v>56</v>
      </c>
      <c r="N11" t="str">
        <f t="shared" si="3"/>
        <v>(defrule  rule_pear'description' (Element (class fruit)(eColor green|brown)(iColor white)(taste sweet)(contexture medium)(size medium)(shape circular)(InSeed y) )=&gt;(printout t 'pear' crlf))</v>
      </c>
      <c r="O11" t="str">
        <f t="shared" si="1"/>
        <v>(printout t 'pear' crlf</v>
      </c>
      <c r="P11" t="str">
        <f t="shared" si="2"/>
        <v>(class fruit)</v>
      </c>
      <c r="Q11" t="str">
        <f t="shared" si="0"/>
        <v>(eColor green|brown)</v>
      </c>
      <c r="R11" t="str">
        <f t="shared" si="0"/>
        <v>(iColor white)</v>
      </c>
      <c r="S11" t="str">
        <f t="shared" si="0"/>
        <v>(taste sweet)</v>
      </c>
      <c r="T11" t="str">
        <f t="shared" si="0"/>
        <v>(contexture medium)</v>
      </c>
      <c r="U11" t="str">
        <f t="shared" si="0"/>
        <v>(size medium)</v>
      </c>
      <c r="V11" t="str">
        <f t="shared" si="0"/>
        <v>(shape circular)</v>
      </c>
      <c r="W11" t="str">
        <f t="shared" si="0"/>
        <v>(InSeed y)</v>
      </c>
    </row>
    <row r="12" spans="1:23" x14ac:dyDescent="0.2">
      <c r="A12" s="1">
        <v>10</v>
      </c>
      <c r="B12" s="1" t="s">
        <v>41</v>
      </c>
      <c r="C12" s="1" t="s">
        <v>11</v>
      </c>
      <c r="D12" s="1" t="s">
        <v>12</v>
      </c>
      <c r="E12" s="1" t="s">
        <v>37</v>
      </c>
      <c r="F12" s="1" t="s">
        <v>34</v>
      </c>
      <c r="G12" s="1" t="s">
        <v>14</v>
      </c>
      <c r="H12" s="1" t="s">
        <v>23</v>
      </c>
      <c r="I12" s="1" t="s">
        <v>27</v>
      </c>
      <c r="J12" s="1" t="s">
        <v>17</v>
      </c>
      <c r="K12" s="1" t="s">
        <v>56</v>
      </c>
      <c r="N12" t="str">
        <f t="shared" si="3"/>
        <v>(defrule  rule_water_melon'description' (Element (class fruit)(eColor green)(iColor red)(taste sweet)(contexture medium)(size big)(shape oval)(InSeed y) )=&gt;(printout t 'water_melon' crlf))</v>
      </c>
      <c r="O12" t="str">
        <f t="shared" si="1"/>
        <v>(printout t 'water_melon' crlf</v>
      </c>
      <c r="P12" t="str">
        <f t="shared" si="2"/>
        <v>(class fruit)</v>
      </c>
      <c r="Q12" t="str">
        <f t="shared" si="0"/>
        <v>(eColor green)</v>
      </c>
      <c r="R12" t="str">
        <f t="shared" si="0"/>
        <v>(iColor red)</v>
      </c>
      <c r="S12" t="str">
        <f t="shared" si="0"/>
        <v>(taste sweet)</v>
      </c>
      <c r="T12" t="str">
        <f t="shared" si="0"/>
        <v>(contexture medium)</v>
      </c>
      <c r="U12" t="str">
        <f t="shared" si="0"/>
        <v>(size big)</v>
      </c>
      <c r="V12" t="str">
        <f t="shared" si="0"/>
        <v>(shape oval)</v>
      </c>
      <c r="W12" t="str">
        <f t="shared" si="0"/>
        <v>(InSeed y)</v>
      </c>
    </row>
    <row r="13" spans="1:23" x14ac:dyDescent="0.2">
      <c r="A13" s="1">
        <v>11</v>
      </c>
      <c r="B13" s="1" t="s">
        <v>42</v>
      </c>
      <c r="C13" s="1" t="s">
        <v>11</v>
      </c>
      <c r="D13" s="1" t="s">
        <v>82</v>
      </c>
      <c r="E13" s="1" t="s">
        <v>12</v>
      </c>
      <c r="F13" s="1" t="s">
        <v>83</v>
      </c>
      <c r="G13" s="1" t="s">
        <v>14</v>
      </c>
      <c r="H13" s="1" t="s">
        <v>15</v>
      </c>
      <c r="I13" s="1" t="s">
        <v>16</v>
      </c>
      <c r="J13" s="1" t="s">
        <v>17</v>
      </c>
      <c r="K13" s="1" t="s">
        <v>56</v>
      </c>
      <c r="N13" t="str">
        <f t="shared" si="3"/>
        <v>(defrule  rule_grape'description' (Element (class fruit)(eColor green|purple|red)(iColor green)(taste sweet|sour)(contexture medium)(size small)(shape circular)(InSeed y) )=&gt;(printout t 'grape' crlf))</v>
      </c>
      <c r="O13" t="str">
        <f t="shared" si="1"/>
        <v>(printout t 'grape' crlf</v>
      </c>
      <c r="P13" t="str">
        <f t="shared" si="2"/>
        <v>(class fruit)</v>
      </c>
      <c r="Q13" t="str">
        <f t="shared" si="0"/>
        <v>(eColor green|purple|red)</v>
      </c>
      <c r="R13" t="str">
        <f t="shared" si="0"/>
        <v>(iColor green)</v>
      </c>
      <c r="S13" t="str">
        <f t="shared" si="0"/>
        <v>(taste sweet|sour)</v>
      </c>
      <c r="T13" t="str">
        <f t="shared" si="0"/>
        <v>(contexture medium)</v>
      </c>
      <c r="U13" t="str">
        <f t="shared" si="0"/>
        <v>(size small)</v>
      </c>
      <c r="V13" t="str">
        <f t="shared" si="0"/>
        <v>(shape circular)</v>
      </c>
      <c r="W13" t="str">
        <f t="shared" si="0"/>
        <v>(InSeed y)</v>
      </c>
    </row>
    <row r="14" spans="1:23" x14ac:dyDescent="0.2">
      <c r="A14" s="1">
        <v>12</v>
      </c>
      <c r="B14" s="1" t="s">
        <v>43</v>
      </c>
      <c r="C14" s="1" t="s">
        <v>11</v>
      </c>
      <c r="D14" s="1" t="s">
        <v>32</v>
      </c>
      <c r="E14" s="1" t="s">
        <v>32</v>
      </c>
      <c r="F14" s="1" t="s">
        <v>83</v>
      </c>
      <c r="G14" s="1" t="s">
        <v>14</v>
      </c>
      <c r="H14" s="1" t="s">
        <v>23</v>
      </c>
      <c r="I14" s="1" t="s">
        <v>27</v>
      </c>
      <c r="J14" s="1" t="s">
        <v>17</v>
      </c>
      <c r="K14" s="1" t="s">
        <v>56</v>
      </c>
      <c r="N14" t="str">
        <f t="shared" si="3"/>
        <v>(defrule  rule_pineapple'description' (Element (class fruit)(eColor yellow)(iColor yellow)(taste sweet|sour)(contexture medium)(size big)(shape oval)(InSeed y) )=&gt;(printout t 'pineapple' crlf))</v>
      </c>
      <c r="O14" t="str">
        <f t="shared" si="1"/>
        <v>(printout t 'pineapple' crlf</v>
      </c>
      <c r="P14" t="str">
        <f t="shared" si="2"/>
        <v>(class fruit)</v>
      </c>
      <c r="Q14" t="str">
        <f t="shared" si="0"/>
        <v>(eColor yellow)</v>
      </c>
      <c r="R14" t="str">
        <f t="shared" si="0"/>
        <v>(iColor yellow)</v>
      </c>
      <c r="S14" t="str">
        <f t="shared" si="0"/>
        <v>(taste sweet|sour)</v>
      </c>
      <c r="T14" t="str">
        <f t="shared" si="0"/>
        <v>(contexture medium)</v>
      </c>
      <c r="U14" t="str">
        <f t="shared" si="0"/>
        <v>(size big)</v>
      </c>
      <c r="V14" t="str">
        <f t="shared" si="0"/>
        <v>(shape oval)</v>
      </c>
      <c r="W14" t="str">
        <f t="shared" si="0"/>
        <v>(InSeed y)</v>
      </c>
    </row>
    <row r="15" spans="1:23" x14ac:dyDescent="0.2">
      <c r="A15" s="1">
        <v>13</v>
      </c>
      <c r="B15" s="1" t="s">
        <v>44</v>
      </c>
      <c r="C15" s="1" t="s">
        <v>11</v>
      </c>
      <c r="D15" s="1" t="s">
        <v>19</v>
      </c>
      <c r="E15" s="1" t="s">
        <v>12</v>
      </c>
      <c r="F15" s="1" t="s">
        <v>83</v>
      </c>
      <c r="G15" s="1" t="s">
        <v>14</v>
      </c>
      <c r="H15" s="1" t="s">
        <v>14</v>
      </c>
      <c r="I15" s="1" t="s">
        <v>16</v>
      </c>
      <c r="J15" s="1" t="s">
        <v>17</v>
      </c>
      <c r="K15" s="1" t="s">
        <v>56</v>
      </c>
      <c r="N15" t="str">
        <f t="shared" si="3"/>
        <v>(defrule  rule_kiwi'description' (Element (class fruit)(eColor brown)(iColor green)(taste sweet|sour)(contexture medium)(size medium)(shape circular)(InSeed y) )=&gt;(printout t 'kiwi' crlf))</v>
      </c>
      <c r="O15" t="str">
        <f t="shared" si="1"/>
        <v>(printout t 'kiwi' crlf</v>
      </c>
      <c r="P15" t="str">
        <f t="shared" si="2"/>
        <v>(class fruit)</v>
      </c>
      <c r="Q15" t="str">
        <f t="shared" si="0"/>
        <v>(eColor brown)</v>
      </c>
      <c r="R15" t="str">
        <f t="shared" si="0"/>
        <v>(iColor green)</v>
      </c>
      <c r="S15" t="str">
        <f t="shared" si="0"/>
        <v>(taste sweet|sour)</v>
      </c>
      <c r="T15" t="str">
        <f t="shared" si="0"/>
        <v>(contexture medium)</v>
      </c>
      <c r="U15" t="str">
        <f t="shared" si="0"/>
        <v>(size medium)</v>
      </c>
      <c r="V15" t="str">
        <f t="shared" si="0"/>
        <v>(shape circular)</v>
      </c>
      <c r="W15" t="str">
        <f t="shared" si="0"/>
        <v>(InSeed y)</v>
      </c>
    </row>
    <row r="16" spans="1:23" x14ac:dyDescent="0.2">
      <c r="A16" s="1">
        <v>14</v>
      </c>
      <c r="B16" s="1" t="s">
        <v>45</v>
      </c>
      <c r="C16" s="1" t="s">
        <v>11</v>
      </c>
      <c r="D16" s="1" t="s">
        <v>32</v>
      </c>
      <c r="E16" s="1" t="s">
        <v>32</v>
      </c>
      <c r="F16" s="1" t="s">
        <v>13</v>
      </c>
      <c r="G16" s="1" t="s">
        <v>14</v>
      </c>
      <c r="H16" s="1" t="s">
        <v>14</v>
      </c>
      <c r="I16" s="1" t="s">
        <v>16</v>
      </c>
      <c r="J16" s="1" t="s">
        <v>17</v>
      </c>
      <c r="K16" s="1" t="s">
        <v>56</v>
      </c>
      <c r="N16" t="str">
        <f t="shared" si="3"/>
        <v>(defrule  rule_passion_fruit'description' (Element (class fruit)(eColor yellow)(iColor yellow)(taste sour)(contexture medium)(size medium)(shape circular)(InSeed y) )=&gt;(printout t 'passion_fruit' crlf))</v>
      </c>
      <c r="O16" t="str">
        <f t="shared" si="1"/>
        <v>(printout t 'passion_fruit' crlf</v>
      </c>
      <c r="P16" t="str">
        <f t="shared" si="2"/>
        <v>(class fruit)</v>
      </c>
      <c r="Q16" t="str">
        <f t="shared" si="0"/>
        <v>(eColor yellow)</v>
      </c>
      <c r="R16" t="str">
        <f t="shared" si="0"/>
        <v>(iColor yellow)</v>
      </c>
      <c r="S16" t="str">
        <f t="shared" si="0"/>
        <v>(taste sour)</v>
      </c>
      <c r="T16" t="str">
        <f t="shared" si="0"/>
        <v>(contexture medium)</v>
      </c>
      <c r="U16" t="str">
        <f t="shared" si="0"/>
        <v>(size medium)</v>
      </c>
      <c r="V16" t="str">
        <f t="shared" si="0"/>
        <v>(shape circular)</v>
      </c>
      <c r="W16" t="str">
        <f t="shared" si="0"/>
        <v>(InSeed y)</v>
      </c>
    </row>
    <row r="17" spans="1:24" x14ac:dyDescent="0.2">
      <c r="A17" s="1">
        <v>15</v>
      </c>
      <c r="B17" s="1" t="s">
        <v>39</v>
      </c>
      <c r="C17" s="1" t="s">
        <v>11</v>
      </c>
      <c r="D17" s="1" t="s">
        <v>39</v>
      </c>
      <c r="E17" s="1" t="s">
        <v>39</v>
      </c>
      <c r="F17" s="1" t="s">
        <v>83</v>
      </c>
      <c r="G17" s="1" t="s">
        <v>14</v>
      </c>
      <c r="H17" s="1" t="s">
        <v>14</v>
      </c>
      <c r="I17" s="1" t="s">
        <v>16</v>
      </c>
      <c r="J17" s="1" t="s">
        <v>17</v>
      </c>
      <c r="K17" s="1" t="s">
        <v>56</v>
      </c>
      <c r="N17" t="str">
        <f t="shared" si="3"/>
        <v>(defrule  rule_orange'description' (Element (class fruit)(eColor orange)(iColor orange)(taste sweet|sour)(contexture medium)(size medium)(shape circular)(InSeed y) )=&gt;(printout t 'orange' crlf))</v>
      </c>
      <c r="O17" t="str">
        <f t="shared" si="1"/>
        <v>(printout t 'orange' crlf</v>
      </c>
      <c r="P17" t="str">
        <f t="shared" si="2"/>
        <v>(class fruit)</v>
      </c>
      <c r="Q17" t="str">
        <f t="shared" si="0"/>
        <v>(eColor orange)</v>
      </c>
      <c r="R17" t="str">
        <f t="shared" si="0"/>
        <v>(iColor orange)</v>
      </c>
      <c r="S17" t="str">
        <f t="shared" si="0"/>
        <v>(taste sweet|sour)</v>
      </c>
      <c r="T17" t="str">
        <f t="shared" si="0"/>
        <v>(contexture medium)</v>
      </c>
      <c r="U17" t="str">
        <f t="shared" si="0"/>
        <v>(size medium)</v>
      </c>
      <c r="V17" t="str">
        <f t="shared" si="0"/>
        <v>(shape circular)</v>
      </c>
      <c r="W17" t="str">
        <f t="shared" si="0"/>
        <v>(InSeed y)</v>
      </c>
    </row>
    <row r="18" spans="1:24" x14ac:dyDescent="0.2">
      <c r="A18" s="1">
        <v>16</v>
      </c>
      <c r="B18" s="1" t="s">
        <v>46</v>
      </c>
      <c r="C18" s="1" t="s">
        <v>11</v>
      </c>
      <c r="D18" s="1" t="s">
        <v>84</v>
      </c>
      <c r="E18" s="1" t="s">
        <v>84</v>
      </c>
      <c r="F18" s="1" t="s">
        <v>13</v>
      </c>
      <c r="G18" s="1" t="s">
        <v>14</v>
      </c>
      <c r="H18" s="1" t="s">
        <v>14</v>
      </c>
      <c r="I18" s="1" t="s">
        <v>16</v>
      </c>
      <c r="J18" s="1" t="s">
        <v>17</v>
      </c>
      <c r="K18" s="1" t="s">
        <v>56</v>
      </c>
      <c r="N18" t="str">
        <f t="shared" si="3"/>
        <v>(defrule  rule_lemon'description' (Element (class fruit)(eColor yellow|green)(iColor yellow|green)(taste sour)(contexture medium)(size medium)(shape circular)(InSeed y) )=&gt;(printout t 'lemon' crlf))</v>
      </c>
      <c r="O18" t="str">
        <f t="shared" si="1"/>
        <v>(printout t 'lemon' crlf</v>
      </c>
      <c r="P18" t="str">
        <f t="shared" si="2"/>
        <v>(class fruit)</v>
      </c>
      <c r="Q18" t="str">
        <f t="shared" ref="Q18:Q33" si="4">CONCATENATE("(",D$1," ",D18,")")</f>
        <v>(eColor yellow|green)</v>
      </c>
      <c r="R18" t="str">
        <f t="shared" ref="R18:R33" si="5">CONCATENATE("(",E$1," ",E18,")")</f>
        <v>(iColor yellow|green)</v>
      </c>
      <c r="S18" t="str">
        <f t="shared" ref="S18:S33" si="6">CONCATENATE("(",F$1," ",F18,")")</f>
        <v>(taste sour)</v>
      </c>
      <c r="T18" t="str">
        <f t="shared" ref="T18:T33" si="7">CONCATENATE("(",G$1," ",G18,")")</f>
        <v>(contexture medium)</v>
      </c>
      <c r="U18" t="str">
        <f t="shared" ref="U18:U33" si="8">CONCATENATE("(",H$1," ",H18,")")</f>
        <v>(size medium)</v>
      </c>
      <c r="V18" t="str">
        <f t="shared" ref="V18:V33" si="9">CONCATENATE("(",I$1," ",I18,")")</f>
        <v>(shape circular)</v>
      </c>
      <c r="W18" t="str">
        <f t="shared" ref="W18:W33" si="10">CONCATENATE("(",J$1," ",J18,")")</f>
        <v>(InSeed y)</v>
      </c>
    </row>
    <row r="19" spans="1:24" x14ac:dyDescent="0.2">
      <c r="A19" s="1">
        <v>17</v>
      </c>
      <c r="B19" s="1" t="s">
        <v>47</v>
      </c>
      <c r="C19" s="1" t="s">
        <v>11</v>
      </c>
      <c r="D19" s="1" t="s">
        <v>37</v>
      </c>
      <c r="E19" s="1" t="s">
        <v>37</v>
      </c>
      <c r="F19" s="1" t="s">
        <v>13</v>
      </c>
      <c r="G19" s="1" t="s">
        <v>14</v>
      </c>
      <c r="H19" s="1" t="s">
        <v>14</v>
      </c>
      <c r="I19" s="1" t="s">
        <v>16</v>
      </c>
      <c r="J19" s="1" t="s">
        <v>17</v>
      </c>
      <c r="K19" s="1" t="s">
        <v>56</v>
      </c>
      <c r="N19" t="str">
        <f t="shared" si="3"/>
        <v>(defrule  rule_tomato'description' (Element (class fruit)(eColor red)(iColor red)(taste sour)(contexture medium)(size medium)(shape circular)(InSeed y) )=&gt;(printout t 'tomato' crlf))</v>
      </c>
      <c r="O19" t="str">
        <f t="shared" si="1"/>
        <v>(printout t 'tomato' crlf</v>
      </c>
      <c r="P19" t="str">
        <f t="shared" si="2"/>
        <v>(class fruit)</v>
      </c>
      <c r="Q19" t="str">
        <f t="shared" si="4"/>
        <v>(eColor red)</v>
      </c>
      <c r="R19" t="str">
        <f t="shared" si="5"/>
        <v>(iColor red)</v>
      </c>
      <c r="S19" t="str">
        <f t="shared" si="6"/>
        <v>(taste sour)</v>
      </c>
      <c r="T19" t="str">
        <f t="shared" si="7"/>
        <v>(contexture medium)</v>
      </c>
      <c r="U19" t="str">
        <f t="shared" si="8"/>
        <v>(size medium)</v>
      </c>
      <c r="V19" t="str">
        <f t="shared" si="9"/>
        <v>(shape circular)</v>
      </c>
      <c r="W19" t="str">
        <f t="shared" si="10"/>
        <v>(InSeed y)</v>
      </c>
    </row>
    <row r="20" spans="1:24" x14ac:dyDescent="0.2">
      <c r="A20" s="1">
        <v>18</v>
      </c>
      <c r="B20" s="1" t="s">
        <v>48</v>
      </c>
      <c r="C20" s="1" t="s">
        <v>11</v>
      </c>
      <c r="D20" s="1" t="s">
        <v>85</v>
      </c>
      <c r="E20" s="1" t="s">
        <v>39</v>
      </c>
      <c r="F20" s="1" t="s">
        <v>83</v>
      </c>
      <c r="G20" s="1" t="s">
        <v>14</v>
      </c>
      <c r="H20" s="1" t="s">
        <v>14</v>
      </c>
      <c r="I20" s="1" t="s">
        <v>16</v>
      </c>
      <c r="J20" s="1" t="s">
        <v>17</v>
      </c>
      <c r="K20" s="1" t="s">
        <v>56</v>
      </c>
      <c r="N20" t="str">
        <f t="shared" si="3"/>
        <v>(defrule  rule_mandarin'description' (Element (class fruit)(eColor orange|green)(iColor orange)(taste sweet|sour)(contexture medium)(size medium)(shape circular)(InSeed y) )=&gt;(printout t 'mandarin' crlf))</v>
      </c>
      <c r="O20" t="str">
        <f t="shared" si="1"/>
        <v>(printout t 'mandarin' crlf</v>
      </c>
      <c r="P20" t="str">
        <f t="shared" si="2"/>
        <v>(class fruit)</v>
      </c>
      <c r="Q20" t="str">
        <f t="shared" si="4"/>
        <v>(eColor orange|green)</v>
      </c>
      <c r="R20" t="str">
        <f t="shared" si="5"/>
        <v>(iColor orange)</v>
      </c>
      <c r="S20" t="str">
        <f t="shared" si="6"/>
        <v>(taste sweet|sour)</v>
      </c>
      <c r="T20" t="str">
        <f t="shared" si="7"/>
        <v>(contexture medium)</v>
      </c>
      <c r="U20" t="str">
        <f t="shared" si="8"/>
        <v>(size medium)</v>
      </c>
      <c r="V20" t="str">
        <f t="shared" si="9"/>
        <v>(shape circular)</v>
      </c>
      <c r="W20" t="str">
        <f t="shared" si="10"/>
        <v>(InSeed y)</v>
      </c>
    </row>
    <row r="21" spans="1:24" x14ac:dyDescent="0.2">
      <c r="A21" s="1">
        <v>19</v>
      </c>
      <c r="B21" s="1" t="s">
        <v>49</v>
      </c>
      <c r="C21" s="1" t="s">
        <v>11</v>
      </c>
      <c r="D21" s="1" t="s">
        <v>37</v>
      </c>
      <c r="E21" s="1" t="s">
        <v>32</v>
      </c>
      <c r="F21" s="1" t="s">
        <v>34</v>
      </c>
      <c r="G21" s="1" t="s">
        <v>14</v>
      </c>
      <c r="H21" s="1" t="s">
        <v>14</v>
      </c>
      <c r="I21" s="1" t="s">
        <v>16</v>
      </c>
      <c r="J21" s="1" t="s">
        <v>17</v>
      </c>
      <c r="K21" s="1" t="s">
        <v>56</v>
      </c>
      <c r="N21" t="str">
        <f t="shared" si="3"/>
        <v>(defrule  rule_peach'description' (Element (class fruit)(eColor red)(iColor yellow)(taste sweet)(contexture medium)(size medium)(shape circular)(InSeed y) )=&gt;(printout t 'peach' crlf))</v>
      </c>
      <c r="O21" t="str">
        <f t="shared" si="1"/>
        <v>(printout t 'peach' crlf</v>
      </c>
      <c r="P21" t="str">
        <f t="shared" si="2"/>
        <v>(class fruit)</v>
      </c>
      <c r="Q21" t="str">
        <f t="shared" si="4"/>
        <v>(eColor red)</v>
      </c>
      <c r="R21" t="str">
        <f t="shared" si="5"/>
        <v>(iColor yellow)</v>
      </c>
      <c r="S21" t="str">
        <f t="shared" si="6"/>
        <v>(taste sweet)</v>
      </c>
      <c r="T21" t="str">
        <f t="shared" si="7"/>
        <v>(contexture medium)</v>
      </c>
      <c r="U21" t="str">
        <f t="shared" si="8"/>
        <v>(size medium)</v>
      </c>
      <c r="V21" t="str">
        <f t="shared" si="9"/>
        <v>(shape circular)</v>
      </c>
      <c r="W21" t="str">
        <f t="shared" si="10"/>
        <v>(InSeed y)</v>
      </c>
    </row>
    <row r="22" spans="1:24" x14ac:dyDescent="0.2">
      <c r="A22" s="1">
        <v>20</v>
      </c>
      <c r="B22" s="1" t="s">
        <v>50</v>
      </c>
      <c r="C22" s="1" t="s">
        <v>11</v>
      </c>
      <c r="D22" s="1" t="s">
        <v>84</v>
      </c>
      <c r="E22" s="1" t="s">
        <v>37</v>
      </c>
      <c r="F22" s="1" t="s">
        <v>83</v>
      </c>
      <c r="G22" s="1" t="s">
        <v>14</v>
      </c>
      <c r="H22" s="1" t="s">
        <v>14</v>
      </c>
      <c r="I22" s="1" t="s">
        <v>16</v>
      </c>
      <c r="J22" s="1" t="s">
        <v>17</v>
      </c>
      <c r="K22" s="1" t="s">
        <v>56</v>
      </c>
      <c r="N22" t="str">
        <f t="shared" si="3"/>
        <v>(defrule  rule_guayaba'description' (Element (class fruit)(eColor yellow|green)(iColor red)(taste sweet|sour)(contexture medium)(size medium)(shape circular)(InSeed y) )=&gt;(printout t 'guayaba' crlf))</v>
      </c>
      <c r="O22" t="str">
        <f t="shared" si="1"/>
        <v>(printout t 'guayaba' crlf</v>
      </c>
      <c r="P22" t="str">
        <f t="shared" si="2"/>
        <v>(class fruit)</v>
      </c>
      <c r="Q22" t="str">
        <f t="shared" si="4"/>
        <v>(eColor yellow|green)</v>
      </c>
      <c r="R22" t="str">
        <f t="shared" si="5"/>
        <v>(iColor red)</v>
      </c>
      <c r="S22" t="str">
        <f t="shared" si="6"/>
        <v>(taste sweet|sour)</v>
      </c>
      <c r="T22" t="str">
        <f t="shared" si="7"/>
        <v>(contexture medium)</v>
      </c>
      <c r="U22" t="str">
        <f t="shared" si="8"/>
        <v>(size medium)</v>
      </c>
      <c r="V22" t="str">
        <f t="shared" si="9"/>
        <v>(shape circular)</v>
      </c>
      <c r="W22" t="str">
        <f t="shared" si="10"/>
        <v>(InSeed y)</v>
      </c>
    </row>
    <row r="23" spans="1:24" x14ac:dyDescent="0.2">
      <c r="A23" s="1">
        <v>21</v>
      </c>
      <c r="B23" s="1" t="s">
        <v>51</v>
      </c>
      <c r="C23" s="1" t="s">
        <v>11</v>
      </c>
      <c r="D23" s="1" t="s">
        <v>86</v>
      </c>
      <c r="E23" s="1" t="s">
        <v>84</v>
      </c>
      <c r="F23" s="1" t="s">
        <v>83</v>
      </c>
      <c r="G23" s="1" t="s">
        <v>14</v>
      </c>
      <c r="H23" s="1" t="s">
        <v>14</v>
      </c>
      <c r="I23" s="1" t="s">
        <v>16</v>
      </c>
      <c r="J23" s="1" t="s">
        <v>17</v>
      </c>
      <c r="K23" s="1" t="s">
        <v>56</v>
      </c>
      <c r="N23" t="str">
        <f t="shared" si="3"/>
        <v>(defrule  rule_mango'description' (Element (class fruit)(eColor green|yellow|red)(iColor yellow|green)(taste sweet|sour)(contexture medium)(size medium)(shape circular)(InSeed y) )=&gt;(printout t 'mango' crlf))</v>
      </c>
      <c r="O23" t="str">
        <f t="shared" si="1"/>
        <v>(printout t 'mango' crlf</v>
      </c>
      <c r="P23" t="str">
        <f t="shared" si="2"/>
        <v>(class fruit)</v>
      </c>
      <c r="Q23" t="str">
        <f t="shared" si="4"/>
        <v>(eColor green|yellow|red)</v>
      </c>
      <c r="R23" t="str">
        <f t="shared" si="5"/>
        <v>(iColor yellow|green)</v>
      </c>
      <c r="S23" t="str">
        <f t="shared" si="6"/>
        <v>(taste sweet|sour)</v>
      </c>
      <c r="T23" t="str">
        <f t="shared" si="7"/>
        <v>(contexture medium)</v>
      </c>
      <c r="U23" t="str">
        <f t="shared" si="8"/>
        <v>(size medium)</v>
      </c>
      <c r="V23" t="str">
        <f t="shared" si="9"/>
        <v>(shape circular)</v>
      </c>
      <c r="W23" t="str">
        <f t="shared" si="10"/>
        <v>(InSeed y)</v>
      </c>
    </row>
    <row r="24" spans="1:24" x14ac:dyDescent="0.2">
      <c r="A24" s="1">
        <v>22</v>
      </c>
      <c r="B24" s="1" t="s">
        <v>52</v>
      </c>
      <c r="C24" s="1" t="s">
        <v>11</v>
      </c>
      <c r="D24" s="1" t="s">
        <v>87</v>
      </c>
      <c r="E24" s="1" t="s">
        <v>87</v>
      </c>
      <c r="F24" s="1" t="s">
        <v>13</v>
      </c>
      <c r="G24" s="1" t="s">
        <v>14</v>
      </c>
      <c r="H24" s="1" t="s">
        <v>15</v>
      </c>
      <c r="I24" s="1" t="s">
        <v>16</v>
      </c>
      <c r="J24" s="1" t="s">
        <v>17</v>
      </c>
      <c r="K24" s="1" t="s">
        <v>56</v>
      </c>
      <c r="N24" t="str">
        <f t="shared" si="3"/>
        <v>(defrule  rule_raspberry'description' (Element (class fruit)(eColor red|purple)(iColor red|purple)(taste sour)(contexture medium)(size small)(shape circular)(InSeed y) )=&gt;(printout t 'raspberry' crlf))</v>
      </c>
      <c r="O24" t="str">
        <f t="shared" si="1"/>
        <v>(printout t 'raspberry' crlf</v>
      </c>
      <c r="P24" t="str">
        <f t="shared" si="2"/>
        <v>(class fruit)</v>
      </c>
      <c r="Q24" t="str">
        <f t="shared" si="4"/>
        <v>(eColor red|purple)</v>
      </c>
      <c r="R24" t="str">
        <f t="shared" si="5"/>
        <v>(iColor red|purple)</v>
      </c>
      <c r="S24" t="str">
        <f t="shared" si="6"/>
        <v>(taste sour)</v>
      </c>
      <c r="T24" t="str">
        <f t="shared" si="7"/>
        <v>(contexture medium)</v>
      </c>
      <c r="U24" t="str">
        <f t="shared" si="8"/>
        <v>(size small)</v>
      </c>
      <c r="V24" t="str">
        <f t="shared" si="9"/>
        <v>(shape circular)</v>
      </c>
      <c r="W24" t="str">
        <f t="shared" si="10"/>
        <v>(InSeed y)</v>
      </c>
    </row>
    <row r="25" spans="1:24" x14ac:dyDescent="0.2">
      <c r="A25" s="1">
        <v>23</v>
      </c>
      <c r="B25" s="1" t="s">
        <v>53</v>
      </c>
      <c r="C25" s="1" t="s">
        <v>11</v>
      </c>
      <c r="D25" s="1" t="s">
        <v>88</v>
      </c>
      <c r="E25" s="1" t="s">
        <v>20</v>
      </c>
      <c r="F25" s="1" t="s">
        <v>83</v>
      </c>
      <c r="G25" s="1" t="s">
        <v>14</v>
      </c>
      <c r="H25" s="1" t="s">
        <v>14</v>
      </c>
      <c r="I25" s="1" t="s">
        <v>16</v>
      </c>
      <c r="J25" s="1" t="s">
        <v>17</v>
      </c>
      <c r="K25" s="1" t="s">
        <v>56</v>
      </c>
      <c r="N25" t="str">
        <f t="shared" si="3"/>
        <v>(defrule  rule_apple'description' (Element (class fruit)(eColor green|red|yellow)(iColor white)(taste sweet|sour)(contexture medium)(size medium)(shape circular)(InSeed y) )=&gt;(printout t 'apple' crlf))</v>
      </c>
      <c r="O25" t="str">
        <f t="shared" si="1"/>
        <v>(printout t 'apple' crlf</v>
      </c>
      <c r="P25" t="str">
        <f t="shared" si="2"/>
        <v>(class fruit)</v>
      </c>
      <c r="Q25" t="str">
        <f t="shared" si="4"/>
        <v>(eColor green|red|yellow)</v>
      </c>
      <c r="R25" t="str">
        <f t="shared" si="5"/>
        <v>(iColor white)</v>
      </c>
      <c r="S25" t="str">
        <f t="shared" si="6"/>
        <v>(taste sweet|sour)</v>
      </c>
      <c r="T25" t="str">
        <f t="shared" si="7"/>
        <v>(contexture medium)</v>
      </c>
      <c r="U25" t="str">
        <f t="shared" si="8"/>
        <v>(size medium)</v>
      </c>
      <c r="V25" t="str">
        <f t="shared" si="9"/>
        <v>(shape circular)</v>
      </c>
      <c r="W25" t="str">
        <f t="shared" si="10"/>
        <v>(InSeed y)</v>
      </c>
    </row>
    <row r="26" spans="1:24" x14ac:dyDescent="0.2">
      <c r="A26" s="1">
        <v>24</v>
      </c>
      <c r="B26" s="1" t="s">
        <v>57</v>
      </c>
      <c r="C26" s="1" t="s">
        <v>58</v>
      </c>
      <c r="D26" s="1" t="s">
        <v>12</v>
      </c>
      <c r="E26" s="1" t="s">
        <v>20</v>
      </c>
      <c r="F26" s="1" t="s">
        <v>21</v>
      </c>
      <c r="G26" s="1" t="s">
        <v>29</v>
      </c>
      <c r="H26" s="1" t="s">
        <v>14</v>
      </c>
      <c r="I26" s="1" t="s">
        <v>59</v>
      </c>
      <c r="J26" s="1" t="s">
        <v>24</v>
      </c>
      <c r="K26" s="1" t="s">
        <v>59</v>
      </c>
      <c r="N26" t="str">
        <f t="shared" si="3"/>
        <v>(defrule  rule_lettice'description' (Element (class vegetable)(eColor green)(iColor white)(taste unknown)(contexture soft)(size medium)(shape leaf)(InSeed n)(subcategory leaf) )=&gt;(printout t 'lettice' crlf))</v>
      </c>
      <c r="O26" t="str">
        <f t="shared" si="1"/>
        <v>(printout t 'lettice' crlf</v>
      </c>
      <c r="P26" t="str">
        <f t="shared" si="2"/>
        <v>(class vegetable)</v>
      </c>
      <c r="Q26" t="str">
        <f t="shared" si="4"/>
        <v>(eColor green)</v>
      </c>
      <c r="R26" t="str">
        <f t="shared" si="5"/>
        <v>(iColor white)</v>
      </c>
      <c r="S26" t="str">
        <f t="shared" si="6"/>
        <v>(taste unknown)</v>
      </c>
      <c r="T26" t="str">
        <f t="shared" si="7"/>
        <v>(contexture soft)</v>
      </c>
      <c r="U26" t="str">
        <f t="shared" si="8"/>
        <v>(size medium)</v>
      </c>
      <c r="V26" t="str">
        <f t="shared" si="9"/>
        <v>(shape leaf)</v>
      </c>
      <c r="W26" t="str">
        <f t="shared" si="10"/>
        <v>(InSeed n)</v>
      </c>
      <c r="X26" t="str">
        <f t="shared" ref="X18:X33" si="11">CONCATENATE("(",K$1," ",K26,")")</f>
        <v>(subcategory leaf)</v>
      </c>
    </row>
    <row r="27" spans="1:24" x14ac:dyDescent="0.2">
      <c r="A27" s="1">
        <v>25</v>
      </c>
      <c r="B27" s="1" t="s">
        <v>60</v>
      </c>
      <c r="C27" s="1" t="s">
        <v>58</v>
      </c>
      <c r="D27" s="1" t="s">
        <v>20</v>
      </c>
      <c r="E27" s="1" t="s">
        <v>20</v>
      </c>
      <c r="F27" s="1" t="s">
        <v>21</v>
      </c>
      <c r="G27" s="1" t="s">
        <v>29</v>
      </c>
      <c r="H27" s="1" t="s">
        <v>15</v>
      </c>
      <c r="I27" s="1" t="s">
        <v>61</v>
      </c>
      <c r="J27" s="1" t="s">
        <v>24</v>
      </c>
      <c r="K27" s="1" t="s">
        <v>62</v>
      </c>
      <c r="N27" t="str">
        <f t="shared" si="3"/>
        <v>(defrule  rule_cauliflower'description' (Element (class vegetable)(eColor white)(iColor white)(taste unknown)(contexture soft)(size small)(shape tree)(InSeed n)(subcategory inflorescences) )=&gt;(printout t 'cauliflower' crlf))</v>
      </c>
      <c r="O27" t="str">
        <f t="shared" si="1"/>
        <v>(printout t 'cauliflower' crlf</v>
      </c>
      <c r="P27" t="str">
        <f t="shared" si="2"/>
        <v>(class vegetable)</v>
      </c>
      <c r="Q27" t="str">
        <f t="shared" si="4"/>
        <v>(eColor white)</v>
      </c>
      <c r="R27" t="str">
        <f t="shared" si="5"/>
        <v>(iColor white)</v>
      </c>
      <c r="S27" t="str">
        <f t="shared" si="6"/>
        <v>(taste unknown)</v>
      </c>
      <c r="T27" t="str">
        <f t="shared" si="7"/>
        <v>(contexture soft)</v>
      </c>
      <c r="U27" t="str">
        <f t="shared" si="8"/>
        <v>(size small)</v>
      </c>
      <c r="V27" t="str">
        <f t="shared" si="9"/>
        <v>(shape tree)</v>
      </c>
      <c r="W27" t="str">
        <f t="shared" si="10"/>
        <v>(InSeed n)</v>
      </c>
      <c r="X27" t="str">
        <f t="shared" si="11"/>
        <v>(subcategory inflorescences)</v>
      </c>
    </row>
    <row r="28" spans="1:24" x14ac:dyDescent="0.2">
      <c r="A28" s="1">
        <v>26</v>
      </c>
      <c r="B28" s="1" t="s">
        <v>63</v>
      </c>
      <c r="C28" s="1" t="s">
        <v>58</v>
      </c>
      <c r="D28" s="1" t="s">
        <v>12</v>
      </c>
      <c r="E28" s="1" t="s">
        <v>20</v>
      </c>
      <c r="F28" s="1" t="s">
        <v>21</v>
      </c>
      <c r="G28" s="1" t="s">
        <v>29</v>
      </c>
      <c r="H28" s="1" t="s">
        <v>15</v>
      </c>
      <c r="I28" s="1" t="s">
        <v>61</v>
      </c>
      <c r="J28" s="1" t="s">
        <v>24</v>
      </c>
      <c r="K28" s="1" t="s">
        <v>62</v>
      </c>
      <c r="N28" t="str">
        <f t="shared" si="3"/>
        <v>(defrule  rule_broccoli'description' (Element (class vegetable)(eColor green)(iColor white)(taste unknown)(contexture soft)(size small)(shape tree)(InSeed n)(subcategory inflorescences) )=&gt;(printout t 'broccoli' crlf))</v>
      </c>
      <c r="O28" t="str">
        <f t="shared" si="1"/>
        <v>(printout t 'broccoli' crlf</v>
      </c>
      <c r="P28" t="str">
        <f t="shared" si="2"/>
        <v>(class vegetable)</v>
      </c>
      <c r="Q28" t="str">
        <f t="shared" si="4"/>
        <v>(eColor green)</v>
      </c>
      <c r="R28" t="str">
        <f t="shared" si="5"/>
        <v>(iColor white)</v>
      </c>
      <c r="S28" t="str">
        <f t="shared" si="6"/>
        <v>(taste unknown)</v>
      </c>
      <c r="T28" t="str">
        <f t="shared" si="7"/>
        <v>(contexture soft)</v>
      </c>
      <c r="U28" t="str">
        <f t="shared" si="8"/>
        <v>(size small)</v>
      </c>
      <c r="V28" t="str">
        <f t="shared" si="9"/>
        <v>(shape tree)</v>
      </c>
      <c r="W28" t="str">
        <f t="shared" si="10"/>
        <v>(InSeed n)</v>
      </c>
      <c r="X28" t="str">
        <f t="shared" si="11"/>
        <v>(subcategory inflorescences)</v>
      </c>
    </row>
    <row r="29" spans="1:24" x14ac:dyDescent="0.2">
      <c r="A29" s="1">
        <v>27</v>
      </c>
      <c r="B29" s="1" t="s">
        <v>64</v>
      </c>
      <c r="C29" s="1" t="s">
        <v>58</v>
      </c>
      <c r="D29" s="1" t="s">
        <v>39</v>
      </c>
      <c r="E29" s="1" t="s">
        <v>39</v>
      </c>
      <c r="F29" s="1" t="s">
        <v>34</v>
      </c>
      <c r="G29" s="1" t="s">
        <v>14</v>
      </c>
      <c r="H29" s="1" t="s">
        <v>14</v>
      </c>
      <c r="I29" s="1" t="s">
        <v>35</v>
      </c>
      <c r="J29" s="1" t="s">
        <v>24</v>
      </c>
      <c r="K29" s="1" t="s">
        <v>65</v>
      </c>
      <c r="N29" t="str">
        <f t="shared" si="3"/>
        <v>(defrule  rule_carrot'description' (Element (class vegetable)(eColor orange)(iColor orange)(taste sweet)(contexture medium)(size medium)(shape thin)(InSeed n)(subcategory root) )=&gt;(printout t 'carrot' crlf))</v>
      </c>
      <c r="O29" t="str">
        <f t="shared" si="1"/>
        <v>(printout t 'carrot' crlf</v>
      </c>
      <c r="P29" t="str">
        <f t="shared" si="2"/>
        <v>(class vegetable)</v>
      </c>
      <c r="Q29" t="str">
        <f t="shared" si="4"/>
        <v>(eColor orange)</v>
      </c>
      <c r="R29" t="str">
        <f t="shared" si="5"/>
        <v>(iColor orange)</v>
      </c>
      <c r="S29" t="str">
        <f t="shared" si="6"/>
        <v>(taste sweet)</v>
      </c>
      <c r="T29" t="str">
        <f t="shared" si="7"/>
        <v>(contexture medium)</v>
      </c>
      <c r="U29" t="str">
        <f t="shared" si="8"/>
        <v>(size medium)</v>
      </c>
      <c r="V29" t="str">
        <f t="shared" si="9"/>
        <v>(shape thin)</v>
      </c>
      <c r="W29" t="str">
        <f t="shared" si="10"/>
        <v>(InSeed n)</v>
      </c>
      <c r="X29" t="str">
        <f t="shared" si="11"/>
        <v>(subcategory root)</v>
      </c>
    </row>
    <row r="30" spans="1:24" x14ac:dyDescent="0.2">
      <c r="A30" s="1">
        <v>28</v>
      </c>
      <c r="B30" s="1" t="s">
        <v>66</v>
      </c>
      <c r="C30" s="1" t="s">
        <v>58</v>
      </c>
      <c r="D30" s="1" t="s">
        <v>89</v>
      </c>
      <c r="E30" s="1" t="s">
        <v>90</v>
      </c>
      <c r="F30" s="1" t="s">
        <v>21</v>
      </c>
      <c r="G30" s="1" t="s">
        <v>14</v>
      </c>
      <c r="H30" s="1" t="s">
        <v>15</v>
      </c>
      <c r="I30" s="1" t="s">
        <v>16</v>
      </c>
      <c r="J30" s="1" t="s">
        <v>24</v>
      </c>
      <c r="K30" s="1" t="s">
        <v>67</v>
      </c>
      <c r="N30" t="str">
        <f t="shared" si="3"/>
        <v>(defrule  rule_patata'description' (Element (class vegetable)(eColor yellow|brown)(iColor yellow|white)(taste unknown)(contexture medium)(size small)(shape circular)(InSeed n)(subcategory tuber) )=&gt;(printout t 'patata' crlf))</v>
      </c>
      <c r="O30" t="str">
        <f t="shared" si="1"/>
        <v>(printout t 'patata' crlf</v>
      </c>
      <c r="P30" t="str">
        <f t="shared" si="2"/>
        <v>(class vegetable)</v>
      </c>
      <c r="Q30" t="str">
        <f t="shared" si="4"/>
        <v>(eColor yellow|brown)</v>
      </c>
      <c r="R30" t="str">
        <f t="shared" si="5"/>
        <v>(iColor yellow|white)</v>
      </c>
      <c r="S30" t="str">
        <f t="shared" si="6"/>
        <v>(taste unknown)</v>
      </c>
      <c r="T30" t="str">
        <f t="shared" si="7"/>
        <v>(contexture medium)</v>
      </c>
      <c r="U30" t="str">
        <f t="shared" si="8"/>
        <v>(size small)</v>
      </c>
      <c r="V30" t="str">
        <f t="shared" si="9"/>
        <v>(shape circular)</v>
      </c>
      <c r="W30" t="str">
        <f t="shared" si="10"/>
        <v>(InSeed n)</v>
      </c>
      <c r="X30" t="str">
        <f t="shared" si="11"/>
        <v>(subcategory tuber)</v>
      </c>
    </row>
    <row r="31" spans="1:24" x14ac:dyDescent="0.2">
      <c r="A31" s="1">
        <v>32</v>
      </c>
      <c r="B31" s="1" t="s">
        <v>68</v>
      </c>
      <c r="C31" s="1" t="s">
        <v>58</v>
      </c>
      <c r="D31" s="1" t="s">
        <v>69</v>
      </c>
      <c r="E31" s="1" t="s">
        <v>20</v>
      </c>
      <c r="F31" s="1" t="s">
        <v>70</v>
      </c>
      <c r="G31" s="1" t="s">
        <v>14</v>
      </c>
      <c r="H31" s="1" t="s">
        <v>15</v>
      </c>
      <c r="I31" s="1" t="s">
        <v>65</v>
      </c>
      <c r="J31" s="1" t="s">
        <v>24</v>
      </c>
      <c r="K31" s="1" t="s">
        <v>71</v>
      </c>
      <c r="N31" t="str">
        <f t="shared" si="3"/>
        <v>(defrule  rule_ginger'description' (Element (class vegetable)(eColor gray)(iColor white)(taste spicy)(contexture medium)(size small)(shape root)(InSeed n)(subcategory rhizome) )=&gt;(printout t 'ginger' crlf))</v>
      </c>
      <c r="O31" t="str">
        <f t="shared" si="1"/>
        <v>(printout t 'ginger' crlf</v>
      </c>
      <c r="P31" t="str">
        <f t="shared" si="2"/>
        <v>(class vegetable)</v>
      </c>
      <c r="Q31" t="str">
        <f t="shared" si="4"/>
        <v>(eColor gray)</v>
      </c>
      <c r="R31" t="str">
        <f t="shared" si="5"/>
        <v>(iColor white)</v>
      </c>
      <c r="S31" t="str">
        <f t="shared" si="6"/>
        <v>(taste spicy)</v>
      </c>
      <c r="T31" t="str">
        <f t="shared" si="7"/>
        <v>(contexture medium)</v>
      </c>
      <c r="U31" t="str">
        <f t="shared" si="8"/>
        <v>(size small)</v>
      </c>
      <c r="V31" t="str">
        <f t="shared" si="9"/>
        <v>(shape root)</v>
      </c>
      <c r="W31" t="str">
        <f t="shared" si="10"/>
        <v>(InSeed n)</v>
      </c>
      <c r="X31" t="str">
        <f t="shared" si="11"/>
        <v>(subcategory rhizome)</v>
      </c>
    </row>
    <row r="32" spans="1:24" x14ac:dyDescent="0.2">
      <c r="A32" s="1">
        <v>33</v>
      </c>
      <c r="B32" s="1" t="s">
        <v>72</v>
      </c>
      <c r="C32" s="1" t="s">
        <v>58</v>
      </c>
      <c r="D32" s="1" t="s">
        <v>19</v>
      </c>
      <c r="E32" s="1" t="s">
        <v>20</v>
      </c>
      <c r="F32" s="1" t="s">
        <v>21</v>
      </c>
      <c r="G32" s="1" t="s">
        <v>22</v>
      </c>
      <c r="H32" s="1" t="s">
        <v>23</v>
      </c>
      <c r="I32" s="1" t="s">
        <v>65</v>
      </c>
      <c r="J32" s="1" t="s">
        <v>24</v>
      </c>
      <c r="K32" s="1" t="s">
        <v>65</v>
      </c>
      <c r="N32" t="str">
        <f t="shared" si="3"/>
        <v>(defrule  rule_cassava'description' (Element (class vegetable)(eColor brown)(iColor white)(taste unknown)(contexture hard)(size big)(shape root)(InSeed n)(subcategory root) )=&gt;(printout t 'cassava' crlf))</v>
      </c>
      <c r="O32" t="str">
        <f t="shared" si="1"/>
        <v>(printout t 'cassava' crlf</v>
      </c>
      <c r="P32" t="str">
        <f t="shared" si="2"/>
        <v>(class vegetable)</v>
      </c>
      <c r="Q32" t="str">
        <f t="shared" si="4"/>
        <v>(eColor brown)</v>
      </c>
      <c r="R32" t="str">
        <f t="shared" si="5"/>
        <v>(iColor white)</v>
      </c>
      <c r="S32" t="str">
        <f t="shared" si="6"/>
        <v>(taste unknown)</v>
      </c>
      <c r="T32" t="str">
        <f t="shared" si="7"/>
        <v>(contexture hard)</v>
      </c>
      <c r="U32" t="str">
        <f t="shared" si="8"/>
        <v>(size big)</v>
      </c>
      <c r="V32" t="str">
        <f t="shared" si="9"/>
        <v>(shape root)</v>
      </c>
      <c r="W32" t="str">
        <f t="shared" si="10"/>
        <v>(InSeed n)</v>
      </c>
      <c r="X32" t="str">
        <f t="shared" si="11"/>
        <v>(subcategory root)</v>
      </c>
    </row>
    <row r="33" spans="1:24" x14ac:dyDescent="0.2">
      <c r="A33" s="1">
        <v>34</v>
      </c>
      <c r="B33" s="1" t="s">
        <v>73</v>
      </c>
      <c r="C33" s="1" t="s">
        <v>58</v>
      </c>
      <c r="D33" s="1" t="s">
        <v>74</v>
      </c>
      <c r="E33" s="1" t="s">
        <v>20</v>
      </c>
      <c r="F33" s="1" t="s">
        <v>21</v>
      </c>
      <c r="G33" s="1" t="s">
        <v>14</v>
      </c>
      <c r="H33" s="1" t="s">
        <v>15</v>
      </c>
      <c r="I33" s="1" t="s">
        <v>16</v>
      </c>
      <c r="J33" s="1" t="s">
        <v>24</v>
      </c>
      <c r="K33" s="1" t="s">
        <v>75</v>
      </c>
      <c r="N33" t="str">
        <f t="shared" si="3"/>
        <v>(defrule  rule_onion'description' (Element (class vegetable)(eColor purple)(iColor white)(taste unknown)(contexture medium)(size small)(shape circular)(InSeed n)(subcategory bulb) )=&gt;(printout t 'onion' crlf))</v>
      </c>
      <c r="O33" t="str">
        <f t="shared" si="1"/>
        <v>(printout t 'onion' crlf</v>
      </c>
      <c r="P33" t="str">
        <f t="shared" si="2"/>
        <v>(class vegetable)</v>
      </c>
      <c r="Q33" t="str">
        <f t="shared" si="4"/>
        <v>(eColor purple)</v>
      </c>
      <c r="R33" t="str">
        <f t="shared" si="5"/>
        <v>(iColor white)</v>
      </c>
      <c r="S33" t="str">
        <f t="shared" si="6"/>
        <v>(taste unknown)</v>
      </c>
      <c r="T33" t="str">
        <f t="shared" si="7"/>
        <v>(contexture medium)</v>
      </c>
      <c r="U33" t="str">
        <f t="shared" si="8"/>
        <v>(size small)</v>
      </c>
      <c r="V33" t="str">
        <f t="shared" si="9"/>
        <v>(shape circular)</v>
      </c>
      <c r="W33" t="str">
        <f t="shared" si="10"/>
        <v>(InSeed n)</v>
      </c>
      <c r="X33" t="str">
        <f t="shared" si="11"/>
        <v>(subcategory bulb)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formatWithFormula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SILVA JUAN ANDRES</dc:creator>
  <cp:lastModifiedBy>MORENO SILVA JUAN ANDRES</cp:lastModifiedBy>
  <dcterms:created xsi:type="dcterms:W3CDTF">2019-02-07T07:21:30Z</dcterms:created>
  <dcterms:modified xsi:type="dcterms:W3CDTF">2019-02-07T10:40:17Z</dcterms:modified>
</cp:coreProperties>
</file>