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xl/worksheets/sheet5.xml" ContentType="application/vnd.openxmlformats-officedocument.spreadsheetml.worksheet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3.103.45589"/>
  <workbookPr/>
  <bookViews>
    <workbookView xWindow="360" yWindow="30" windowWidth="25755" windowHeight="11595" tabRatio="780" activeTab="0"/>
  </bookViews>
  <sheets>
    <sheet name="Donnees" sheetId="8" r:id="rId1"/>
    <sheet name="Somme" sheetId="3" r:id="rId2"/>
    <sheet name="Sommes" sheetId="2" r:id="rId3"/>
    <sheet name="Gender" sheetId="1" r:id="rId4"/>
    <sheet name="Analyse" sheetId="5" r:id="rId5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comments3.xml><?xml version="1.0" encoding="utf-8"?>
<comments xmlns="http://schemas.openxmlformats.org/spreadsheetml/2006/main">
  <authors/>
  <commentList/>
</comments>
</file>

<file path=xl/comments4.xml><?xml version="1.0" encoding="utf-8"?>
<comments xmlns="http://schemas.openxmlformats.org/spreadsheetml/2006/main">
  <authors/>
  <commentList/>
</comments>
</file>

<file path=xl/comments5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<sst xmlns="http://schemas.openxmlformats.org/spreadsheetml/2006/main" count="172" uniqueCount="172">
  <si>
    <t>Year</t>
  </si>
  <si>
    <t>Gold</t>
  </si>
  <si>
    <t>Silver</t>
  </si>
  <si>
    <t>Bronze</t>
  </si>
  <si>
    <t>total</t>
  </si>
  <si>
    <t>Swimming</t>
  </si>
  <si>
    <t>Athletics</t>
  </si>
  <si>
    <t>Gymnastics</t>
  </si>
  <si>
    <t>Shooting</t>
  </si>
  <si>
    <t>tennis</t>
  </si>
  <si>
    <t>Wrestling</t>
  </si>
  <si>
    <t>Basketball</t>
  </si>
  <si>
    <t>Cycling</t>
  </si>
  <si>
    <t>VolleyBal</t>
  </si>
  <si>
    <t>Diving</t>
  </si>
  <si>
    <t>VolleyBall</t>
  </si>
  <si>
    <t>Rowing</t>
  </si>
  <si>
    <t>Boxing</t>
  </si>
  <si>
    <t>Judo</t>
  </si>
  <si>
    <t>Football</t>
  </si>
  <si>
    <t>Waterpolo</t>
  </si>
  <si>
    <t>Archery</t>
  </si>
  <si>
    <t>taekwondo</t>
  </si>
  <si>
    <t>Fencing</t>
  </si>
  <si>
    <t>Go</t>
  </si>
  <si>
    <t>Sailing</t>
  </si>
  <si>
    <t>Equestrian</t>
  </si>
  <si>
    <t>Weightlifting</t>
  </si>
  <si>
    <t>Baseball</t>
  </si>
  <si>
    <t>Softball</t>
  </si>
  <si>
    <t>Modern Pentathlon</t>
  </si>
  <si>
    <t>Canoeing</t>
  </si>
  <si>
    <t>Synchronized Swimming</t>
  </si>
  <si>
    <t>trialthlon</t>
  </si>
  <si>
    <t>track and field</t>
  </si>
  <si>
    <t>Golf</t>
  </si>
  <si>
    <t>Surfing</t>
  </si>
  <si>
    <t>Sport climbing</t>
  </si>
  <si>
    <t>Skateboarding</t>
  </si>
  <si>
    <t>Karate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</si>
  <si>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</si>
  <si>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</si>
  <si>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</si>
  <si>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</si>
  <si>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</si>
  <si>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</si>
  <si>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</si>
  <si>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</si>
  <si>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</si>
  <si>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</si>
  <si>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</si>
  <si>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</si>
  <si>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</si>
  <si>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</si>
  <si>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</si>
  <si>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Colonne16</t>
  </si>
  <si>
    <t>Colonne17</t>
  </si>
  <si>
    <t>Colonne18</t>
  </si>
  <si>
    <t>Colonne19</t>
  </si>
  <si>
    <t>Colonne20</t>
  </si>
  <si>
    <t>Colonne21</t>
  </si>
  <si>
    <t>Colonne22</t>
  </si>
  <si>
    <t>Colonne23</t>
  </si>
  <si>
    <t>Colonne24</t>
  </si>
  <si>
    <t>Colonne25</t>
  </si>
  <si>
    <t>Colonne26</t>
  </si>
  <si>
    <t>Colonne27</t>
  </si>
  <si>
    <t>Colonne28</t>
  </si>
  <si>
    <t>Colonne29</t>
  </si>
  <si>
    <t>Colonne30</t>
  </si>
  <si>
    <t>Colonne31</t>
  </si>
  <si>
    <t>Colonne32</t>
  </si>
  <si>
    <t>Colonne33</t>
  </si>
  <si>
    <t>Colonne34</t>
  </si>
  <si>
    <t>Colonne35</t>
  </si>
  <si>
    <t xml:space="preserve">able </t>
  </si>
  <si/>
  <si>
    <t>table tennis</t>
  </si>
  <si>
    <t>Handball</t>
  </si>
  <si>
    <t>Rugby Sevens</t>
  </si>
  <si>
    <t>total medals</t>
  </si>
  <si>
    <t>2000-2020</t>
  </si>
  <si>
    <t>2000-2021</t>
  </si>
  <si>
    <t>2000-2022</t>
  </si>
  <si>
    <t>2000-2023</t>
  </si>
  <si>
    <t>Kara</t>
  </si>
  <si>
    <t xml:space="preserve">Country </t>
  </si>
  <si>
    <t xml:space="preserve"> </t>
  </si>
  <si>
    <t>Country</t>
  </si>
  <si>
    <t>Male Events</t>
  </si>
  <si>
    <t>Female Events</t>
  </si>
  <si>
    <t>Open Events</t>
  </si>
  <si>
    <t>Mixed Events</t>
  </si>
  <si>
    <t>USA</t>
  </si>
  <si>
    <t>Morocco</t>
  </si>
  <si>
    <t>Mor0</t>
  </si>
  <si>
    <t>France</t>
  </si>
  <si>
    <t>GDP per Capita</t>
  </si>
  <si>
    <t>Population Size</t>
  </si>
  <si>
    <t>Social Developpement Index</t>
  </si>
  <si>
    <t>t</t>
  </si>
  <si>
    <t>Speed Skating</t>
  </si>
  <si>
    <t>Snowboarding</t>
  </si>
  <si>
    <t>Skeleton</t>
  </si>
  <si>
    <t>Bobsleigh</t>
  </si>
  <si>
    <t>Short track speed skating</t>
  </si>
  <si>
    <t>Figure skating</t>
  </si>
  <si>
    <t>Freestyle skating</t>
  </si>
  <si>
    <t>Freestyle skiing</t>
  </si>
  <si>
    <t>Alpime skiing</t>
  </si>
  <si>
    <t>Ice hockey</t>
  </si>
  <si>
    <t>DivingLuge</t>
  </si>
  <si>
    <t>DLuge</t>
  </si>
  <si>
    <t>Luge</t>
  </si>
  <si>
    <t>Curling</t>
  </si>
  <si>
    <t>Nordic combined</t>
  </si>
  <si>
    <t>Cross country skiing</t>
  </si>
  <si>
    <t>Biathlon</t>
  </si>
  <si>
    <t>Ski jumping</t>
  </si>
  <si>
    <t>?</t>
  </si>
  <si>
    <t>Field Hockey</t>
  </si>
  <si>
    <t>Beach Volleyball</t>
  </si>
  <si>
    <t>Sport</t>
  </si>
  <si>
    <t>Modern Pantheleon</t>
  </si>
  <si>
    <t>Modern Pentahthlon</t>
  </si>
  <si>
    <t>taekwoondo</t>
  </si>
  <si>
    <t>triathlon</t>
  </si>
  <si>
    <t>Weightb</t>
  </si>
  <si>
    <t xml:space="preserve">Silver </t>
  </si>
  <si>
    <t>GPD per Capita</t>
  </si>
  <si>
    <t>Number of Stadiums</t>
  </si>
  <si>
    <t>China</t>
  </si>
  <si>
    <t xml:space="preserve">track and field </t>
  </si>
  <si>
    <t>Badminton</t>
  </si>
  <si>
    <t>Russia</t>
  </si>
  <si>
    <t>s</t>
  </si>
  <si>
    <t>GBP</t>
  </si>
  <si>
    <t>GBR</t>
  </si>
  <si>
    <t>AUS</t>
  </si>
  <si>
    <t>BRAa</t>
  </si>
  <si>
    <t>BRA</t>
  </si>
  <si>
    <t>GRE</t>
  </si>
  <si>
    <t>JPN</t>
  </si>
  <si>
    <t>1+3</t>
  </si>
  <si>
    <t>Gold Medals</t>
  </si>
  <si>
    <t>Silver Medals</t>
  </si>
  <si>
    <t>Bronze Medals</t>
  </si>
  <si>
    <t>Somme of Medals</t>
  </si>
  <si>
    <t>Rank</t>
  </si>
  <si>
    <t>KOR</t>
  </si>
  <si>
    <t>GER</t>
  </si>
  <si>
    <t>MOR</t>
  </si>
  <si>
    <t>Italy</t>
  </si>
  <si>
    <t>GDP per Capita ( $ )</t>
  </si>
  <si>
    <t>FRA</t>
  </si>
  <si>
    <t>Ita</t>
  </si>
  <si>
    <t>Hosting</t>
  </si>
  <si>
    <t>MAR</t>
  </si>
  <si>
    <t>MQAR</t>
  </si>
  <si>
    <t>FEB</t>
  </si>
  <si>
    <t>JAN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</si>
  <si>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</si>
  <si>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</si>
  <si>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</si>
  <si>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</si>
  <si>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</si>
  <si>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</si>
  <si>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</si>
  <si>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</si>
  <si>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</si>
  <si>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China+</t>
  </si>
  <si>
    <t>Iyaly</t>
  </si>
</sst>
</file>

<file path=xl/styles.xml><?xml version="1.0" encoding="utf-8"?>
<styleSheet xmlns="http://schemas.openxmlformats.org/spreadsheetml/2006/main">
  <numFmts count="0"/>
  <fonts count="37">
    <font>
      <sz val="11.0"/>
      <name val="Segoe UI"/>
      <color theme="1"/>
    </font>
    <font>
      <sz val="8.0"/>
      <name val="Segoe UI"/>
      <color rgb="FF000000"/>
    </font>
    <font>
      <u/>
      <sz val="11.0"/>
      <name val="Segoe UI"/>
      <color theme="10"/>
    </font>
    <font>
      <u/>
      <sz val="11.0"/>
      <name val="Segoe UI"/>
      <color theme="11"/>
    </font>
    <font>
      <sz val="11.0"/>
      <name val="Segoe UI"/>
      <color rgb="FFFF0000"/>
    </font>
    <font>
      <sz val="18.0"/>
      <name val="Segoe UI"/>
      <color theme="3"/>
    </font>
    <font>
      <b/>
      <sz val="15.0"/>
      <name val="Segoe UI"/>
      <color theme="3"/>
    </font>
    <font>
      <b/>
      <sz val="13.0"/>
      <name val="Segoe UI"/>
      <color theme="3"/>
    </font>
    <font>
      <b/>
      <sz val="11.0"/>
      <name val="Segoe UI"/>
      <color theme="3"/>
    </font>
    <font>
      <sz val="11.0"/>
      <name val="Segoe UI"/>
      <color rgb="FF3F3F76"/>
    </font>
    <font>
      <b/>
      <sz val="11.0"/>
      <name val="Segoe UI"/>
      <color rgb="FF3F3F3F"/>
    </font>
    <font>
      <b/>
      <sz val="11.0"/>
      <name val="Segoe UI"/>
      <color rgb="FFFA7D00"/>
    </font>
    <font>
      <b/>
      <sz val="11.0"/>
      <name val="Segoe UI"/>
      <color rgb="FFFFFFFF"/>
    </font>
    <font>
      <sz val="11.0"/>
      <name val="Segoe UI"/>
      <color rgb="FFFA7D00"/>
    </font>
    <font>
      <b/>
      <sz val="11.0"/>
      <name val="Segoe UI"/>
      <color theme="1"/>
    </font>
    <font>
      <sz val="11.0"/>
      <name val="Segoe UI"/>
      <color rgb="FF006100"/>
    </font>
    <font>
      <sz val="11.0"/>
      <name val="Segoe UI"/>
      <color rgb="FF9C0006"/>
    </font>
    <font>
      <sz val="11.0"/>
      <name val="Segoe UI"/>
      <color rgb="FF9C6500"/>
    </font>
    <font>
      <sz val="11.0"/>
      <name val="Segoe UI"/>
      <color theme="0"/>
    </font>
    <font>
      <i/>
      <sz val="11.0"/>
      <name val="Segoe UI"/>
      <color rgb="FF7F7F7F"/>
    </font>
    <font>
      <sz val="10.0"/>
      <name val="Segoe UI"/>
      <color theme="1"/>
    </font>
    <font>
      <b/>
      <sz val="11.0"/>
      <name val="Segoe UI"/>
      <color rgb="FFFF0000"/>
    </font>
    <font>
      <sz val="11.0"/>
      <name val="Segoe UI"/>
      <color rgb="FF000000"/>
    </font>
    <font>
      <b/>
      <sz val="11.0"/>
      <name val="Segoe UI"/>
      <color rgb="FF000000"/>
    </font>
    <font>
      <sz val="11.0"/>
      <name val="Segoe UI"/>
      <color theme="0" tint="-0.150000"/>
    </font>
    <font>
      <b/>
      <sz val="11.0"/>
      <name val="Segoe UI"/>
      <color theme="0" tint="-0.150000"/>
    </font>
    <font>
      <sz val="11.0"/>
      <name val="Calibri"/>
      <color rgb="FF000000"/>
    </font>
    <font>
      <sz val="11.0"/>
      <name val="Segoe UI"/>
      <color theme="1"/>
    </font>
    <font>
      <b/>
      <sz val="11.0"/>
      <name val="Segoe UI"/>
      <color theme="1"/>
    </font>
    <font>
      <b/>
      <sz val="11.0"/>
      <name val="Segoe UI"/>
      <color rgb="FF000000"/>
    </font>
    <font>
      <b/>
      <sz val="11.0"/>
      <name val="Segoe UI"/>
      <color theme="1"/>
    </font>
    <font>
      <b/>
      <sz val="11.0"/>
      <name val="Segoe UI"/>
      <color rgb="FF000000"/>
    </font>
    <font>
      <sz val="11.0"/>
      <name val="Quattrocento Sans"/>
      <color theme="1"/>
    </font>
    <font>
      <sz val="11.0"/>
      <name val="Malgun Gothic"/>
      <color theme="1"/>
    </font>
    <font>
      <b/>
      <sz val="11.0"/>
      <name val="Quattrocento Sans"/>
      <color theme="1"/>
    </font>
    <font>
      <b/>
      <sz val="11.0"/>
      <name val="Calibri"/>
      <color rgb="FF000000"/>
    </font>
    <font>
      <b/>
      <sz val="11.0"/>
      <name val="Malgun Gothic"/>
      <color theme="1"/>
    </font>
  </fonts>
  <fills count="5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C6600"/>
        <bgColor rgb="FF000000"/>
      </patternFill>
    </fill>
    <fill>
      <patternFill patternType="solid">
        <fgColor theme="5" tint="-0.24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EEBF7"/>
        <bgColor rgb="FF000000"/>
      </patternFill>
    </fill>
    <fill>
      <patternFill patternType="solid">
        <fgColor rgb="FFC5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4B183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rgb="FFDEEAF6"/>
        <bgColor rgb="FF000000"/>
      </patternFill>
    </fill>
    <fill>
      <patternFill patternType="solid">
        <fgColor theme="2" tint="-0.249980"/>
        <bgColor rgb="FF000000"/>
      </patternFill>
    </fill>
    <fill>
      <patternFill patternType="solid">
        <fgColor theme="5" tint="0.599990"/>
        <bgColor rgb="FF000000"/>
      </patternFill>
    </fill>
  </fills>
  <borders count="16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/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35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10" borderId="10" xfId="0" applyFill="1" applyBorder="1">
      <alignment vertical="center"/>
    </xf>
    <xf numFmtId="0" fontId="14" fillId="10" borderId="10" xfId="0" applyFill="1" applyBorder="1">
      <alignment vertical="center"/>
    </xf>
    <xf numFmtId="0" fontId="14" fillId="10" borderId="10" xfId="0" applyFill="1" applyBorder="1" applyAlignment="1">
      <alignment vertical="center" shrinkToFit="1"/>
    </xf>
    <xf numFmtId="0" fontId="14" fillId="10" borderId="10" xfId="0" applyFill="1" applyBorder="1" applyAlignment="1">
      <alignment horizontal="center" vertical="center" shrinkToFit="1"/>
    </xf>
    <xf numFmtId="0" fontId="2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 applyProtection="1">
      <alignment vertical="center"/>
    </xf>
    <xf numFmtId="0" fontId="15" fillId="6" borderId="0" xfId="21" applyNumberFormat="1" applyFill="1" applyBorder="1" applyAlignment="1">
      <alignment vertical="center"/>
    </xf>
    <xf numFmtId="0" fontId="16" fillId="7" borderId="0" xfId="22" applyNumberFormat="1" applyFill="1" applyBorder="1" applyAlignment="1">
      <alignment vertical="center"/>
    </xf>
    <xf numFmtId="0" fontId="17" fillId="8" borderId="0" xfId="23" applyNumberFormat="1" applyFill="1" applyBorder="1" applyAlignment="1">
      <alignment vertical="center"/>
    </xf>
    <xf numFmtId="0" fontId="4" fillId="0" borderId="0" xfId="9" applyNumberFormat="1" applyFill="1" applyBorder="1" applyAlignment="1">
      <alignment vertical="center"/>
    </xf>
    <xf numFmtId="0" fontId="11" fillId="4" borderId="5" xfId="17" applyNumberFormat="1" applyFill="1" applyBorder="1" applyAlignment="1">
      <alignment vertical="center"/>
    </xf>
    <xf numFmtId="0" fontId="13" fillId="0" borderId="8" xfId="19" applyNumberFormat="1" applyFill="1" applyBorder="1" applyAlignment="1">
      <alignment vertical="center"/>
    </xf>
    <xf numFmtId="0" fontId="20" fillId="2" borderId="1" xfId="8" applyNumberFormat="1" applyFill="1" applyBorder="1" applyAlignment="1">
      <alignment vertical="center"/>
    </xf>
    <xf numFmtId="0" fontId="9" fillId="3" borderId="5" xfId="15" applyNumberFormat="1" applyFill="1" applyBorder="1" applyAlignment="1">
      <alignment vertical="center"/>
    </xf>
    <xf numFmtId="0" fontId="10" fillId="4" borderId="6" xfId="16" applyNumberFormat="1" applyFill="1" applyBorder="1" applyAlignment="1">
      <alignment vertical="center"/>
    </xf>
    <xf numFmtId="0" fontId="19" fillId="0" borderId="0" xfId="48" applyNumberFormat="1" applyFill="1" applyBorder="1" applyAlignment="1">
      <alignment vertical="center"/>
    </xf>
    <xf numFmtId="0" fontId="12" fillId="5" borderId="7" xfId="18" applyNumberFormat="1" applyFill="1" applyBorder="1" applyAlignment="1">
      <alignment vertical="center"/>
    </xf>
    <xf numFmtId="0" fontId="5" fillId="0" borderId="0" xfId="10" applyNumberFormat="1" applyFill="1" applyBorder="1" applyAlignment="1">
      <alignment vertical="center"/>
    </xf>
    <xf numFmtId="0" fontId="6" fillId="0" borderId="2" xfId="11" applyNumberFormat="1" applyFill="1" applyBorder="1" applyAlignment="1">
      <alignment vertical="center"/>
    </xf>
    <xf numFmtId="0" fontId="7" fillId="0" borderId="3" xfId="12" applyNumberFormat="1" applyFill="1" applyBorder="1" applyAlignment="1">
      <alignment vertical="center"/>
    </xf>
    <xf numFmtId="0" fontId="8" fillId="0" borderId="4" xfId="13" applyNumberFormat="1" applyFill="1" applyBorder="1" applyAlignment="1">
      <alignment vertical="center"/>
    </xf>
    <xf numFmtId="0" fontId="8" fillId="0" borderId="0" xfId="14" applyNumberFormat="1" applyFill="1" applyBorder="1" applyAlignment="1">
      <alignment vertical="center"/>
    </xf>
    <xf numFmtId="0" fontId="14" fillId="0" borderId="9" xfId="20" applyNumberFormat="1" applyFill="1" applyBorder="1" applyAlignment="1">
      <alignment vertical="center"/>
    </xf>
    <xf numFmtId="0" fontId="0" fillId="10" borderId="0" xfId="25" applyNumberFormat="1" applyFill="1" applyBorder="1" applyAlignment="1">
      <alignment vertical="center"/>
    </xf>
    <xf numFmtId="0" fontId="0" fillId="14" borderId="0" xfId="29" applyNumberFormat="1" applyFill="1" applyBorder="1" applyAlignment="1">
      <alignment vertical="center"/>
    </xf>
    <xf numFmtId="0" fontId="0" fillId="18" borderId="0" xfId="33" applyNumberFormat="1" applyFill="1" applyBorder="1" applyAlignment="1">
      <alignment vertical="center"/>
    </xf>
    <xf numFmtId="0" fontId="0" fillId="22" borderId="0" xfId="37" applyNumberFormat="1" applyFill="1" applyBorder="1" applyAlignment="1">
      <alignment vertical="center"/>
    </xf>
    <xf numFmtId="0" fontId="0" fillId="26" borderId="0" xfId="41" applyNumberFormat="1" applyFill="1" applyBorder="1" applyAlignment="1">
      <alignment vertical="center"/>
    </xf>
    <xf numFmtId="0" fontId="0" fillId="30" borderId="0" xfId="45" applyNumberFormat="1" applyFill="1" applyBorder="1" applyAlignment="1">
      <alignment vertical="center"/>
    </xf>
    <xf numFmtId="0" fontId="0" fillId="11" borderId="0" xfId="26" applyNumberFormat="1" applyFill="1" applyBorder="1" applyAlignment="1">
      <alignment vertical="center"/>
    </xf>
    <xf numFmtId="0" fontId="0" fillId="15" borderId="0" xfId="30" applyNumberFormat="1" applyFill="1" applyBorder="1" applyAlignment="1">
      <alignment vertical="center"/>
    </xf>
    <xf numFmtId="0" fontId="0" fillId="19" borderId="0" xfId="34" applyNumberFormat="1" applyFill="1" applyBorder="1" applyAlignment="1">
      <alignment vertical="center"/>
    </xf>
    <xf numFmtId="0" fontId="0" fillId="23" borderId="0" xfId="38" applyNumberFormat="1" applyFill="1" applyBorder="1" applyAlignment="1">
      <alignment vertical="center"/>
    </xf>
    <xf numFmtId="0" fontId="0" fillId="27" borderId="0" xfId="42" applyNumberFormat="1" applyFill="1" applyBorder="1" applyAlignment="1">
      <alignment vertical="center"/>
    </xf>
    <xf numFmtId="0" fontId="0" fillId="31" borderId="0" xfId="46" applyNumberFormat="1" applyFill="1" applyBorder="1" applyAlignment="1">
      <alignment vertical="center"/>
    </xf>
    <xf numFmtId="0" fontId="18" fillId="12" borderId="0" xfId="27" applyNumberFormat="1" applyFill="1" applyBorder="1" applyAlignment="1">
      <alignment vertical="center"/>
    </xf>
    <xf numFmtId="0" fontId="18" fillId="16" borderId="0" xfId="31" applyNumberFormat="1" applyFill="1" applyBorder="1" applyAlignment="1">
      <alignment vertical="center"/>
    </xf>
    <xf numFmtId="0" fontId="18" fillId="20" borderId="0" xfId="35" applyNumberFormat="1" applyFill="1" applyBorder="1" applyAlignment="1">
      <alignment vertical="center"/>
    </xf>
    <xf numFmtId="0" fontId="18" fillId="24" borderId="0" xfId="39" applyNumberFormat="1" applyFill="1" applyBorder="1" applyAlignment="1">
      <alignment vertical="center"/>
    </xf>
    <xf numFmtId="0" fontId="18" fillId="28" borderId="0" xfId="43" applyNumberFormat="1" applyFill="1" applyBorder="1" applyAlignment="1">
      <alignment vertical="center"/>
    </xf>
    <xf numFmtId="0" fontId="18" fillId="32" borderId="0" xfId="47" applyNumberFormat="1" applyFill="1" applyBorder="1" applyAlignment="1">
      <alignment vertical="center"/>
    </xf>
    <xf numFmtId="0" fontId="18" fillId="9" borderId="0" xfId="24" applyNumberFormat="1" applyFill="1" applyBorder="1" applyAlignment="1">
      <alignment vertical="center"/>
    </xf>
    <xf numFmtId="0" fontId="18" fillId="13" borderId="0" xfId="28" applyNumberFormat="1" applyFill="1" applyBorder="1" applyAlignment="1">
      <alignment vertical="center"/>
    </xf>
    <xf numFmtId="0" fontId="18" fillId="17" borderId="0" xfId="32" applyNumberFormat="1" applyFill="1" applyBorder="1" applyAlignment="1">
      <alignment vertical="center"/>
    </xf>
    <xf numFmtId="0" fontId="18" fillId="21" borderId="0" xfId="36" applyNumberFormat="1" applyFill="1" applyBorder="1" applyAlignment="1">
      <alignment vertical="center"/>
    </xf>
    <xf numFmtId="0" fontId="18" fillId="25" borderId="0" xfId="40" applyNumberFormat="1" applyFill="1" applyBorder="1" applyAlignment="1">
      <alignment vertical="center"/>
    </xf>
    <xf numFmtId="0" fontId="18" fillId="29" borderId="0" xfId="44" applyNumberFormat="1" applyFill="1" applyBorder="1" applyAlignment="1">
      <alignment vertical="center"/>
    </xf>
    <xf numFmtId="44" fontId="20" fillId="0" borderId="0" xfId="2" applyNumberFormat="1" applyFill="1" applyBorder="1" applyAlignment="1">
      <alignment vertical="center"/>
    </xf>
    <xf numFmtId="42" fontId="20" fillId="0" borderId="0" xfId="5" applyNumberFormat="1" applyFill="1" applyBorder="1" applyAlignment="1">
      <alignment vertical="center"/>
    </xf>
    <xf numFmtId="9" fontId="20" fillId="0" borderId="0" xfId="3" applyNumberFormat="1" applyFill="1" applyBorder="1" applyAlignment="1">
      <alignment vertical="center"/>
    </xf>
    <xf numFmtId="43" fontId="20" fillId="0" borderId="0" xfId="1" applyNumberFormat="1" applyFill="1" applyBorder="1" applyAlignment="1">
      <alignment vertical="center"/>
    </xf>
    <xf numFmtId="41" fontId="20" fillId="0" borderId="0" xfId="4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14" fillId="0" borderId="10" xfId="0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/>
    </xf>
    <xf numFmtId="0" fontId="14" fillId="0" borderId="0" xfId="0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0" fontId="14" fillId="10" borderId="11" xfId="0" applyFill="1" applyBorder="1" applyAlignment="1">
      <alignment horizontal="center" vertical="center" shrinkToFit="1"/>
    </xf>
    <xf numFmtId="0" fontId="0" fillId="0" borderId="1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4" fillId="10" borderId="13" xfId="0" applyFill="1" applyBorder="1" applyAlignment="1">
      <alignment horizontal="center" vertical="center" shrinkToFit="1"/>
    </xf>
    <xf numFmtId="0" fontId="14" fillId="10" borderId="0" xfId="0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24" fontId="0" fillId="0" borderId="0" xfId="0" applyNumberFormat="1" applyAlignment="1">
      <alignment horizontal="center" vertical="center"/>
    </xf>
    <xf numFmtId="0" fontId="0" fillId="10" borderId="0" xfId="0" applyFill="1" applyAlignment="1">
      <alignment horizontal="center" vertical="center"/>
    </xf>
    <xf numFmtId="24" fontId="0" fillId="0" borderId="10" xfId="0" applyNumberFormat="1" applyBorder="1" applyAlignment="1">
      <alignment horizontal="center" vertical="center"/>
    </xf>
    <xf numFmtId="0" fontId="14" fillId="33" borderId="10" xfId="0" applyFill="1" applyBorder="1" applyAlignment="1">
      <alignment horizontal="center" vertical="center" shrinkToFit="1"/>
    </xf>
    <xf numFmtId="0" fontId="0" fillId="34" borderId="0" xfId="0" applyFill="1">
      <alignment vertical="center"/>
    </xf>
    <xf numFmtId="0" fontId="14" fillId="34" borderId="10" xfId="0" applyFill="1" applyBorder="1" applyAlignment="1">
      <alignment horizontal="center" vertical="center" shrinkToFit="1"/>
    </xf>
    <xf numFmtId="0" fontId="0" fillId="34" borderId="10" xfId="0" applyFill="1" applyBorder="1" applyAlignment="1">
      <alignment horizontal="center" vertical="center"/>
    </xf>
    <xf numFmtId="0" fontId="0" fillId="15" borderId="0" xfId="0" applyFill="1">
      <alignment vertical="center"/>
    </xf>
    <xf numFmtId="0" fontId="14" fillId="15" borderId="10" xfId="0" applyFill="1" applyBorder="1" applyAlignment="1">
      <alignment horizontal="center" vertical="center" shrinkToFit="1"/>
    </xf>
    <xf numFmtId="0" fontId="0" fillId="15" borderId="10" xfId="0" applyFill="1" applyBorder="1" applyAlignment="1">
      <alignment horizontal="center" vertical="center"/>
    </xf>
    <xf numFmtId="0" fontId="14" fillId="23" borderId="10" xfId="0" applyFill="1" applyBorder="1" applyAlignment="1">
      <alignment horizontal="center" vertical="center" shrinkToFit="1"/>
    </xf>
    <xf numFmtId="0" fontId="4" fillId="0" borderId="0" xfId="0">
      <alignment vertical="center"/>
    </xf>
    <xf numFmtId="0" fontId="21" fillId="23" borderId="10" xfId="0" applyFill="1" applyBorder="1" applyAlignment="1">
      <alignment horizontal="center" vertical="center" shrinkToFit="1"/>
    </xf>
    <xf numFmtId="0" fontId="4" fillId="0" borderId="10" xfId="0" applyBorder="1" applyAlignment="1">
      <alignment horizontal="center" vertical="center"/>
    </xf>
    <xf numFmtId="0" fontId="21" fillId="10" borderId="10" xfId="0" applyFill="1" applyBorder="1" applyAlignment="1">
      <alignment horizontal="center" vertical="center" shrinkToFit="1"/>
    </xf>
    <xf numFmtId="0" fontId="4" fillId="23" borderId="0" xfId="0" applyFill="1">
      <alignment vertical="center"/>
    </xf>
    <xf numFmtId="0" fontId="4" fillId="23" borderId="10" xfId="0" applyFill="1" applyBorder="1" applyAlignment="1">
      <alignment horizontal="center" vertical="center"/>
    </xf>
    <xf numFmtId="0" fontId="22" fillId="23" borderId="0" xfId="0" applyFill="1">
      <alignment vertical="center"/>
    </xf>
    <xf numFmtId="0" fontId="23" fillId="23" borderId="10" xfId="0" applyFill="1" applyBorder="1" applyAlignment="1">
      <alignment horizontal="center" vertical="center" shrinkToFit="1"/>
    </xf>
    <xf numFmtId="0" fontId="22" fillId="23" borderId="10" xfId="0" applyFill="1" applyBorder="1" applyAlignment="1">
      <alignment horizontal="center" vertical="center"/>
    </xf>
    <xf numFmtId="0" fontId="0" fillId="35" borderId="0" xfId="0" applyFill="1">
      <alignment vertical="center"/>
    </xf>
    <xf numFmtId="0" fontId="14" fillId="35" borderId="10" xfId="0" applyFill="1" applyBorder="1" applyAlignment="1">
      <alignment horizontal="center" vertical="center" shrinkToFit="1"/>
    </xf>
    <xf numFmtId="0" fontId="0" fillId="35" borderId="10" xfId="0" applyFill="1" applyBorder="1" applyAlignment="1">
      <alignment horizontal="center" vertical="center"/>
    </xf>
    <xf numFmtId="0" fontId="0" fillId="36" borderId="0" xfId="0" applyFill="1">
      <alignment vertical="center"/>
    </xf>
    <xf numFmtId="0" fontId="14" fillId="36" borderId="10" xfId="0" applyFill="1" applyBorder="1" applyAlignment="1">
      <alignment horizontal="center" vertical="center" shrinkToFit="1"/>
    </xf>
    <xf numFmtId="0" fontId="0" fillId="36" borderId="10" xfId="0" applyFill="1" applyBorder="1" applyAlignment="1">
      <alignment horizontal="center" vertical="center"/>
    </xf>
    <xf numFmtId="0" fontId="24" fillId="36" borderId="0" xfId="0" applyFill="1">
      <alignment vertical="center"/>
    </xf>
    <xf numFmtId="0" fontId="25" fillId="36" borderId="10" xfId="0" applyFill="1" applyBorder="1" applyAlignment="1">
      <alignment horizontal="center" vertical="center" shrinkToFit="1"/>
    </xf>
    <xf numFmtId="0" fontId="24" fillId="36" borderId="10" xfId="0" applyFill="1" applyBorder="1" applyAlignment="1">
      <alignment horizontal="center" vertical="center"/>
    </xf>
    <xf numFmtId="0" fontId="22" fillId="36" borderId="0" xfId="0" applyFill="1">
      <alignment vertical="center"/>
    </xf>
    <xf numFmtId="0" fontId="23" fillId="36" borderId="10" xfId="0" applyFill="1" applyBorder="1" applyAlignment="1">
      <alignment horizontal="center" vertical="center" shrinkToFit="1"/>
    </xf>
    <xf numFmtId="0" fontId="22" fillId="36" borderId="10" xfId="0" applyFill="1" applyBorder="1" applyAlignment="1">
      <alignment horizontal="center" vertical="center"/>
    </xf>
    <xf numFmtId="0" fontId="22" fillId="37" borderId="0" xfId="0" applyFill="1">
      <alignment vertical="center"/>
    </xf>
    <xf numFmtId="0" fontId="23" fillId="37" borderId="10" xfId="0" applyFill="1" applyBorder="1" applyAlignment="1">
      <alignment horizontal="center" vertical="center" shrinkToFit="1"/>
    </xf>
    <xf numFmtId="0" fontId="22" fillId="37" borderId="10" xfId="0" applyFill="1" applyBorder="1" applyAlignment="1">
      <alignment horizontal="center" vertical="center"/>
    </xf>
    <xf numFmtId="0" fontId="0" fillId="31" borderId="0" xfId="0" applyFill="1">
      <alignment vertical="center"/>
    </xf>
    <xf numFmtId="0" fontId="14" fillId="31" borderId="10" xfId="0" applyFill="1" applyBorder="1" applyAlignment="1">
      <alignment horizontal="center" vertical="center" shrinkToFit="1"/>
    </xf>
    <xf numFmtId="0" fontId="0" fillId="31" borderId="10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14" fillId="11" borderId="10" xfId="0" applyFill="1" applyBorder="1" applyAlignment="1">
      <alignment horizontal="center" vertical="center" shrinkToFit="1"/>
    </xf>
    <xf numFmtId="0" fontId="0" fillId="11" borderId="1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1" borderId="0" xfId="0" applyFill="1" applyAlignment="1">
      <alignment vertical="center"/>
    </xf>
    <xf numFmtId="0" fontId="22" fillId="2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2" fillId="37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4" fillId="31" borderId="10" xfId="0" applyFill="1" applyBorder="1" applyAlignment="1">
      <alignment vertical="center" shrinkToFit="1"/>
    </xf>
    <xf numFmtId="0" fontId="23" fillId="23" borderId="10" xfId="0" applyFill="1" applyBorder="1" applyAlignment="1">
      <alignment vertical="center" shrinkToFit="1"/>
    </xf>
    <xf numFmtId="0" fontId="14" fillId="35" borderId="10" xfId="0" applyFill="1" applyBorder="1" applyAlignment="1">
      <alignment vertical="center" shrinkToFit="1"/>
    </xf>
    <xf numFmtId="0" fontId="23" fillId="37" borderId="10" xfId="0" applyFill="1" applyBorder="1" applyAlignment="1">
      <alignment vertical="center" shrinkToFit="1"/>
    </xf>
    <xf numFmtId="0" fontId="14" fillId="15" borderId="10" xfId="0" applyFill="1" applyBorder="1" applyAlignment="1">
      <alignment vertical="center" shrinkToFit="1"/>
    </xf>
    <xf numFmtId="0" fontId="14" fillId="11" borderId="10" xfId="0" applyFill="1" applyBorder="1" applyAlignment="1">
      <alignment vertical="center" shrinkToFit="1"/>
    </xf>
    <xf numFmtId="0" fontId="0" fillId="31" borderId="0" xfId="0" applyFill="1" applyAlignment="1">
      <alignment horizontal="center" vertical="center"/>
    </xf>
    <xf numFmtId="0" fontId="22" fillId="2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22" fillId="37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1" borderId="10" xfId="0" applyFill="1" applyBorder="1" applyAlignment="1">
      <alignment horizontal="center" vertical="center" shrinkToFit="1"/>
    </xf>
    <xf numFmtId="0" fontId="22" fillId="23" borderId="10" xfId="0" applyFill="1" applyBorder="1" applyAlignment="1">
      <alignment horizontal="center" vertical="center" shrinkToFit="1"/>
    </xf>
    <xf numFmtId="0" fontId="0" fillId="35" borderId="10" xfId="0" applyFill="1" applyBorder="1" applyAlignment="1">
      <alignment horizontal="center" vertical="center" shrinkToFit="1"/>
    </xf>
    <xf numFmtId="0" fontId="22" fillId="37" borderId="10" xfId="0" applyFill="1" applyBorder="1" applyAlignment="1">
      <alignment horizontal="center" vertical="center" shrinkToFit="1"/>
    </xf>
    <xf numFmtId="0" fontId="0" fillId="15" borderId="10" xfId="0" applyFill="1" applyBorder="1" applyAlignment="1">
      <alignment horizontal="center" vertical="center" shrinkToFit="1"/>
    </xf>
    <xf numFmtId="0" fontId="0" fillId="11" borderId="10" xfId="0" applyFill="1" applyBorder="1" applyAlignment="1">
      <alignment horizontal="center" vertical="center" shrinkToFit="1"/>
    </xf>
    <xf numFmtId="0" fontId="14" fillId="0" borderId="0" xfId="0" applyAlignment="1">
      <alignment horizontal="center" vertical="center"/>
    </xf>
    <xf numFmtId="0" fontId="14" fillId="31" borderId="0" xfId="0" applyFill="1">
      <alignment vertical="center"/>
    </xf>
    <xf numFmtId="0" fontId="23" fillId="23" borderId="0" xfId="0" applyFill="1">
      <alignment vertical="center"/>
    </xf>
    <xf numFmtId="0" fontId="14" fillId="35" borderId="0" xfId="0" applyFill="1">
      <alignment vertical="center"/>
    </xf>
    <xf numFmtId="0" fontId="23" fillId="37" borderId="0" xfId="0" applyFill="1">
      <alignment vertical="center"/>
    </xf>
    <xf numFmtId="0" fontId="14" fillId="15" borderId="0" xfId="0" applyFill="1">
      <alignment vertical="center"/>
    </xf>
    <xf numFmtId="0" fontId="14" fillId="11" borderId="0" xfId="0" applyFill="1">
      <alignment vertical="center"/>
    </xf>
    <xf numFmtId="0" fontId="0" fillId="32" borderId="0" xfId="0" applyFill="1" applyBorder="1">
      <alignment vertical="center"/>
    </xf>
    <xf numFmtId="0" fontId="14" fillId="32" borderId="0" xfId="0" applyFill="1" applyBorder="1" applyAlignment="1">
      <alignment horizontal="center" vertical="center"/>
    </xf>
    <xf numFmtId="0" fontId="0" fillId="30" borderId="0" xfId="0" applyFill="1" applyBorder="1">
      <alignment vertical="center"/>
    </xf>
    <xf numFmtId="0" fontId="14" fillId="30" borderId="0" xfId="0" applyFill="1" applyBorder="1" applyAlignment="1">
      <alignment horizontal="center" vertical="center"/>
    </xf>
    <xf numFmtId="0" fontId="0" fillId="22" borderId="0" xfId="0" applyFill="1">
      <alignment vertical="center"/>
    </xf>
    <xf numFmtId="0" fontId="14" fillId="22" borderId="0" xfId="0" applyFill="1" applyAlignment="1">
      <alignment horizontal="center" vertical="center"/>
    </xf>
    <xf numFmtId="0" fontId="14" fillId="22" borderId="0" xfId="0" applyFill="1" applyBorder="1" applyAlignment="1">
      <alignment horizontal="center" vertical="center"/>
    </xf>
    <xf numFmtId="0" fontId="0" fillId="22" borderId="0" xfId="0" applyFill="1" applyBorder="1">
      <alignment vertical="center"/>
    </xf>
    <xf numFmtId="0" fontId="0" fillId="30" borderId="14" xfId="0" applyFill="1" applyBorder="1">
      <alignment vertical="center"/>
    </xf>
    <xf numFmtId="0" fontId="0" fillId="22" borderId="14" xfId="0" applyFill="1" applyBorder="1">
      <alignment vertical="center"/>
    </xf>
    <xf numFmtId="0" fontId="14" fillId="30" borderId="10" xfId="0" applyFill="1" applyBorder="1" applyAlignment="1">
      <alignment horizontal="center" vertical="center"/>
    </xf>
    <xf numFmtId="0" fontId="14" fillId="22" borderId="10" xfId="0" applyFill="1" applyBorder="1" applyAlignment="1">
      <alignment horizontal="center" vertical="center"/>
    </xf>
    <xf numFmtId="0" fontId="0" fillId="30" borderId="10" xfId="0" applyFill="1" applyBorder="1">
      <alignment vertical="center"/>
    </xf>
    <xf numFmtId="0" fontId="0" fillId="22" borderId="10" xfId="0" applyFill="1" applyBorder="1">
      <alignment vertical="center"/>
    </xf>
    <xf numFmtId="0" fontId="23" fillId="23" borderId="10" xfId="0" applyFill="1" applyBorder="1" applyAlignment="1">
      <alignment horizontal="center" vertical="center"/>
    </xf>
    <xf numFmtId="0" fontId="0" fillId="30" borderId="10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14" fillId="0" borderId="0" xfId="0">
      <alignment vertical="center"/>
    </xf>
    <xf numFmtId="0" fontId="14" fillId="30" borderId="0" xfId="0" applyFill="1" applyBorder="1">
      <alignment vertical="center"/>
    </xf>
    <xf numFmtId="0" fontId="14" fillId="22" borderId="0" xfId="0" applyFill="1">
      <alignment vertical="center"/>
    </xf>
    <xf numFmtId="0" fontId="14" fillId="31" borderId="10" xfId="0" applyFill="1" applyBorder="1" applyAlignment="1">
      <alignment horizontal="center" vertical="center"/>
    </xf>
    <xf numFmtId="0" fontId="14" fillId="35" borderId="10" xfId="0" applyFill="1" applyBorder="1" applyAlignment="1">
      <alignment horizontal="center" vertical="center"/>
    </xf>
    <xf numFmtId="0" fontId="23" fillId="37" borderId="10" xfId="0" applyFill="1" applyBorder="1" applyAlignment="1">
      <alignment horizontal="center" vertical="center"/>
    </xf>
    <xf numFmtId="0" fontId="14" fillId="15" borderId="10" xfId="0" applyFill="1" applyBorder="1" applyAlignment="1">
      <alignment horizontal="center" vertical="center"/>
    </xf>
    <xf numFmtId="0" fontId="14" fillId="11" borderId="10" xfId="0" applyFill="1" applyBorder="1" applyAlignment="1">
      <alignment horizontal="center" vertical="center"/>
    </xf>
    <xf numFmtId="0" fontId="14" fillId="30" borderId="10" xfId="0" applyFill="1" applyBorder="1">
      <alignment vertical="center"/>
    </xf>
    <xf numFmtId="0" fontId="14" fillId="22" borderId="10" xfId="0" applyFill="1" applyBorder="1">
      <alignment vertical="center"/>
    </xf>
    <xf numFmtId="0" fontId="23" fillId="0" borderId="0" xfId="0">
      <alignment vertical="center"/>
    </xf>
    <xf numFmtId="0" fontId="23" fillId="0" borderId="0" xfId="0" applyAlignment="1">
      <alignment horizontal="center" vertical="center"/>
    </xf>
    <xf numFmtId="0" fontId="23" fillId="10" borderId="10" xfId="0" applyFill="1" applyBorder="1" applyAlignment="1">
      <alignment horizontal="center" vertical="center" shrinkToFit="1"/>
    </xf>
    <xf numFmtId="0" fontId="23" fillId="10" borderId="0" xfId="0" applyFill="1">
      <alignment vertical="center"/>
    </xf>
    <xf numFmtId="0" fontId="14" fillId="1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23" fillId="0" borderId="0" xfId="0" applyFill="1">
      <alignment vertical="center"/>
    </xf>
    <xf numFmtId="0" fontId="14" fillId="0" borderId="0" xfId="0" applyFill="1">
      <alignment vertical="center"/>
    </xf>
    <xf numFmtId="0" fontId="14" fillId="0" borderId="0" xfId="0" applyFill="1" applyBorder="1">
      <alignment vertical="center"/>
    </xf>
    <xf numFmtId="0" fontId="23" fillId="0" borderId="10" xfId="0" applyFill="1" applyBorder="1" applyAlignment="1">
      <alignment horizontal="center" vertical="center" shrinkToFit="1"/>
    </xf>
    <xf numFmtId="0" fontId="14" fillId="0" borderId="10" xfId="0" applyFill="1" applyBorder="1" applyAlignment="1">
      <alignment horizontal="center" vertical="center"/>
    </xf>
    <xf numFmtId="0" fontId="14" fillId="0" borderId="10" xfId="0" applyFill="1" applyBorder="1">
      <alignment vertical="center"/>
    </xf>
    <xf numFmtId="0" fontId="23" fillId="0" borderId="10" xfId="0" applyFill="1" applyBorder="1" applyAlignment="1">
      <alignment horizontal="center" vertical="center"/>
    </xf>
    <xf numFmtId="0" fontId="14" fillId="10" borderId="0" xfId="0" applyFill="1">
      <alignment vertical="center"/>
    </xf>
    <xf numFmtId="0" fontId="14" fillId="31" borderId="0" xfId="0" applyFill="1" applyAlignment="1">
      <alignment horizontal="center" vertical="center"/>
    </xf>
    <xf numFmtId="0" fontId="14" fillId="23" borderId="0" xfId="0" applyFill="1" applyAlignment="1">
      <alignment horizontal="center" vertical="center"/>
    </xf>
    <xf numFmtId="0" fontId="14" fillId="23" borderId="0" xfId="0" applyFill="1">
      <alignment vertical="center"/>
    </xf>
    <xf numFmtId="0" fontId="14" fillId="35" borderId="0" xfId="0" applyFill="1" applyAlignment="1">
      <alignment horizontal="center" vertical="center"/>
    </xf>
    <xf numFmtId="0" fontId="14" fillId="37" borderId="0" xfId="0" applyFill="1" applyAlignment="1">
      <alignment horizontal="center" vertical="center"/>
    </xf>
    <xf numFmtId="0" fontId="14" fillId="37" borderId="0" xfId="0" applyFill="1">
      <alignment vertical="center"/>
    </xf>
    <xf numFmtId="0" fontId="14" fillId="37" borderId="10" xfId="0" applyFill="1" applyBorder="1" applyAlignment="1">
      <alignment horizontal="center" vertical="center" shrinkToFit="1"/>
    </xf>
    <xf numFmtId="0" fontId="14" fillId="37" borderId="10" xfId="0" applyFill="1" applyBorder="1" applyAlignment="1">
      <alignment horizontal="center" vertical="center"/>
    </xf>
    <xf numFmtId="0" fontId="14" fillId="15" borderId="0" xfId="0" applyFill="1" applyAlignment="1">
      <alignment horizontal="center" vertical="center"/>
    </xf>
    <xf numFmtId="0" fontId="14" fillId="16" borderId="0" xfId="0" applyFill="1">
      <alignment vertical="center"/>
    </xf>
    <xf numFmtId="0" fontId="14" fillId="16" borderId="0" xfId="0" applyFill="1" applyAlignment="1">
      <alignment horizontal="center" vertical="center"/>
    </xf>
    <xf numFmtId="0" fontId="14" fillId="16" borderId="10" xfId="0" applyFill="1" applyBorder="1" applyAlignment="1">
      <alignment horizontal="center" vertical="center" shrinkToFit="1"/>
    </xf>
    <xf numFmtId="0" fontId="14" fillId="16" borderId="10" xfId="0" applyFill="1" applyBorder="1" applyAlignment="1">
      <alignment horizontal="center" vertical="center"/>
    </xf>
    <xf numFmtId="0" fontId="14" fillId="11" borderId="0" xfId="0" applyFill="1" applyAlignment="1">
      <alignment horizontal="center" vertical="center"/>
    </xf>
    <xf numFmtId="0" fontId="14" fillId="30" borderId="0" xfId="0" applyFill="1" applyAlignment="1">
      <alignment horizontal="center" vertical="center"/>
    </xf>
    <xf numFmtId="0" fontId="14" fillId="30" borderId="0" xfId="0" applyFill="1">
      <alignment vertical="center"/>
    </xf>
    <xf numFmtId="0" fontId="14" fillId="38" borderId="0" xfId="0" applyFill="1">
      <alignment vertical="center"/>
    </xf>
    <xf numFmtId="0" fontId="23" fillId="38" borderId="0" xfId="0" applyFill="1">
      <alignment vertical="center"/>
    </xf>
    <xf numFmtId="0" fontId="14" fillId="38" borderId="0" xfId="0" applyFill="1" applyBorder="1">
      <alignment vertical="center"/>
    </xf>
    <xf numFmtId="0" fontId="23" fillId="38" borderId="10" xfId="0" applyFill="1" applyBorder="1" applyAlignment="1">
      <alignment horizontal="center" vertical="center" shrinkToFit="1"/>
    </xf>
    <xf numFmtId="0" fontId="14" fillId="38" borderId="10" xfId="0" applyFill="1" applyBorder="1" applyAlignment="1">
      <alignment horizontal="center" vertical="center"/>
    </xf>
    <xf numFmtId="0" fontId="14" fillId="38" borderId="10" xfId="0" applyFill="1" applyBorder="1" applyAlignment="1">
      <alignment horizontal="center" vertical="center" shrinkToFit="1"/>
    </xf>
    <xf numFmtId="0" fontId="14" fillId="38" borderId="10" xfId="0" applyFill="1" applyBorder="1">
      <alignment vertical="center"/>
    </xf>
    <xf numFmtId="0" fontId="0" fillId="38" borderId="0" xfId="0" applyFill="1">
      <alignment vertical="center"/>
    </xf>
    <xf numFmtId="0" fontId="23" fillId="39" borderId="10" xfId="0" applyFill="1" applyBorder="1" applyAlignment="1">
      <alignment horizontal="center" vertical="center" wrapText="1" shrinkToFit="1"/>
    </xf>
    <xf numFmtId="0" fontId="23" fillId="40" borderId="10" xfId="0" applyFill="1" applyBorder="1" applyAlignment="1">
      <alignment horizontal="center" vertical="center" wrapText="1"/>
    </xf>
    <xf numFmtId="0" fontId="23" fillId="41" borderId="10" xfId="0" applyFill="1" applyBorder="1" applyAlignment="1">
      <alignment horizontal="center" vertical="center" wrapText="1"/>
    </xf>
    <xf numFmtId="0" fontId="23" fillId="35" borderId="10" xfId="0" applyFill="1" applyBorder="1" applyAlignment="1">
      <alignment horizontal="center" vertical="center" wrapText="1"/>
    </xf>
    <xf numFmtId="0" fontId="23" fillId="42" borderId="10" xfId="0" applyFill="1" applyBorder="1" applyAlignment="1">
      <alignment horizontal="center" vertical="center" wrapText="1"/>
    </xf>
    <xf numFmtId="0" fontId="23" fillId="43" borderId="10" xfId="0" applyFill="1" applyBorder="1" applyAlignment="1">
      <alignment horizontal="center" vertical="center" wrapText="1"/>
    </xf>
    <xf numFmtId="0" fontId="23" fillId="44" borderId="10" xfId="0" applyFill="1" applyBorder="1" applyAlignment="1">
      <alignment horizontal="center" vertical="center" wrapText="1"/>
    </xf>
    <xf numFmtId="0" fontId="23" fillId="41" borderId="10" xfId="0" applyFill="1" applyBorder="1" applyAlignment="1">
      <alignment horizontal="center" vertical="center" wrapText="1" shrinkToFit="1"/>
    </xf>
    <xf numFmtId="0" fontId="23" fillId="35" borderId="10" xfId="0" applyFill="1" applyBorder="1" applyAlignment="1">
      <alignment horizontal="center" vertical="center" wrapText="1" shrinkToFit="1"/>
    </xf>
    <xf numFmtId="0" fontId="23" fillId="42" borderId="10" xfId="0" applyFill="1" applyBorder="1" applyAlignment="1">
      <alignment horizontal="center" vertical="center" wrapText="1" shrinkToFit="1"/>
    </xf>
    <xf numFmtId="0" fontId="23" fillId="43" borderId="10" xfId="0" applyFill="1" applyBorder="1" applyAlignment="1">
      <alignment horizontal="center" vertical="center" wrapText="1" shrinkToFit="1"/>
    </xf>
    <xf numFmtId="0" fontId="23" fillId="45" borderId="10" xfId="0" applyFill="1" applyBorder="1" applyAlignment="1">
      <alignment horizontal="center" vertical="center" wrapText="1" shrinkToFit="1"/>
    </xf>
    <xf numFmtId="0" fontId="23" fillId="45" borderId="10" xfId="0" applyFill="1" applyBorder="1" applyAlignment="1">
      <alignment horizontal="center" vertical="center" wrapText="1"/>
    </xf>
    <xf numFmtId="0" fontId="23" fillId="38" borderId="10" xfId="0" applyFill="1" applyBorder="1" applyAlignment="1">
      <alignment horizontal="center" vertical="center" wrapText="1" shrinkToFit="1"/>
    </xf>
    <xf numFmtId="0" fontId="23" fillId="38" borderId="10" xfId="0" applyFill="1" applyBorder="1" applyAlignment="1">
      <alignment horizontal="center" vertical="center" wrapText="1"/>
    </xf>
    <xf numFmtId="0" fontId="23" fillId="11" borderId="10" xfId="0" applyFill="1" applyBorder="1" applyAlignment="1">
      <alignment horizontal="center" vertical="center" wrapText="1"/>
    </xf>
    <xf numFmtId="0" fontId="23" fillId="31" borderId="10" xfId="0" applyFill="1" applyBorder="1" applyAlignment="1">
      <alignment horizontal="center" vertical="center" wrapText="1"/>
    </xf>
    <xf numFmtId="0" fontId="23" fillId="46" borderId="10" xfId="0" applyFill="1" applyBorder="1" applyAlignment="1">
      <alignment horizontal="center" vertical="center" wrapText="1" shrinkToFit="1"/>
    </xf>
    <xf numFmtId="0" fontId="23" fillId="37" borderId="10" xfId="0" applyFill="1" applyBorder="1" applyAlignment="1">
      <alignment horizontal="center" vertical="center" wrapText="1"/>
    </xf>
    <xf numFmtId="0" fontId="23" fillId="37" borderId="10" xfId="0" applyFill="1" applyBorder="1" applyAlignment="1">
      <alignment horizontal="center" vertical="center" wrapText="1" shrinkToFit="1"/>
    </xf>
    <xf numFmtId="0" fontId="23" fillId="16" borderId="10" xfId="0" applyFill="1" applyBorder="1" applyAlignment="1">
      <alignment horizontal="center" vertical="center" wrapText="1" shrinkToFit="1"/>
    </xf>
    <xf numFmtId="0" fontId="23" fillId="10" borderId="10" xfId="0" applyFill="1" applyBorder="1">
      <alignment vertical="center"/>
    </xf>
    <xf numFmtId="0" fontId="14" fillId="31" borderId="10" xfId="0" applyFill="1" applyBorder="1">
      <alignment vertical="center"/>
    </xf>
    <xf numFmtId="0" fontId="23" fillId="23" borderId="10" xfId="0" applyFill="1" applyBorder="1">
      <alignment vertical="center"/>
    </xf>
    <xf numFmtId="0" fontId="14" fillId="35" borderId="10" xfId="0" applyFill="1" applyBorder="1">
      <alignment vertical="center"/>
    </xf>
    <xf numFmtId="0" fontId="23" fillId="37" borderId="10" xfId="0" applyFill="1" applyBorder="1">
      <alignment vertical="center"/>
    </xf>
    <xf numFmtId="0" fontId="14" fillId="16" borderId="10" xfId="0" applyFill="1" applyBorder="1">
      <alignment vertical="center"/>
    </xf>
    <xf numFmtId="0" fontId="14" fillId="11" borderId="10" xfId="0" applyFill="1" applyBorder="1">
      <alignment vertical="center"/>
    </xf>
    <xf numFmtId="0" fontId="26" fillId="0" borderId="0" xfId="0"/>
    <xf numFmtId="0" fontId="26" fillId="0" borderId="0" xfId="0" applyAlignment="1">
      <alignment horizontal="center"/>
    </xf>
    <xf numFmtId="0" fontId="26" fillId="0" borderId="0" xfId="0" applyAlignment="1">
      <alignment horizontal="center" vertical="center"/>
    </xf>
    <xf numFmtId="0" fontId="0" fillId="10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26" fillId="0" borderId="0" xfId="0" applyAlignment="1">
      <alignment vertical="center"/>
    </xf>
    <xf numFmtId="24" fontId="0" fillId="0" borderId="10" xfId="0" applyNumberFormat="1" applyBorder="1" applyAlignment="1">
      <alignment vertical="center"/>
    </xf>
    <xf numFmtId="0" fontId="26" fillId="0" borderId="0" xfId="0" applyAlignment="1"/>
    <xf numFmtId="0" fontId="26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7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3" fillId="48" borderId="0" xfId="0" applyFill="1">
      <alignment vertical="center"/>
    </xf>
    <xf numFmtId="0" fontId="14" fillId="48" borderId="0" xfId="0" applyFill="1" applyAlignment="1">
      <alignment horizontal="center" vertical="center"/>
    </xf>
    <xf numFmtId="0" fontId="14" fillId="48" borderId="0" xfId="0" applyFill="1">
      <alignment vertical="center"/>
    </xf>
    <xf numFmtId="0" fontId="23" fillId="48" borderId="10" xfId="0" applyFill="1" applyBorder="1" applyAlignment="1">
      <alignment horizontal="center" vertical="center" shrinkToFit="1"/>
    </xf>
    <xf numFmtId="0" fontId="23" fillId="48" borderId="10" xfId="0" applyFill="1" applyBorder="1" applyAlignment="1">
      <alignment horizontal="center" vertical="center"/>
    </xf>
    <xf numFmtId="0" fontId="14" fillId="48" borderId="10" xfId="0" applyFill="1" applyBorder="1" applyAlignment="1">
      <alignment horizontal="center" vertical="center" shrinkToFit="1"/>
    </xf>
    <xf numFmtId="0" fontId="23" fillId="48" borderId="10" xfId="0" applyFill="1" applyBorder="1" applyAlignment="1">
      <alignment horizontal="center" vertical="center" wrapText="1"/>
    </xf>
    <xf numFmtId="0" fontId="23" fillId="48" borderId="10" xfId="0" applyFill="1" applyBorder="1" applyAlignment="1">
      <alignment horizontal="center" vertical="center" wrapText="1" shrinkToFit="1"/>
    </xf>
    <xf numFmtId="0" fontId="0" fillId="48" borderId="10" xfId="0" applyFill="1" applyBorder="1" applyAlignment="1">
      <alignment horizontal="center" vertical="center"/>
    </xf>
    <xf numFmtId="0" fontId="14" fillId="49" borderId="0" xfId="0" applyFill="1">
      <alignment vertical="center"/>
    </xf>
    <xf numFmtId="0" fontId="14" fillId="49" borderId="0" xfId="0" applyFill="1" applyAlignment="1">
      <alignment horizontal="center" vertical="center"/>
    </xf>
    <xf numFmtId="0" fontId="14" fillId="49" borderId="10" xfId="0" applyFill="1" applyBorder="1" applyAlignment="1">
      <alignment horizontal="center" vertical="center" shrinkToFit="1"/>
    </xf>
    <xf numFmtId="0" fontId="14" fillId="49" borderId="10" xfId="0" applyFill="1" applyBorder="1" applyAlignment="1">
      <alignment horizontal="center" vertical="center"/>
    </xf>
    <xf numFmtId="0" fontId="23" fillId="49" borderId="10" xfId="0" applyFill="1" applyBorder="1" applyAlignment="1">
      <alignment horizontal="center" vertical="center" wrapText="1"/>
    </xf>
    <xf numFmtId="0" fontId="23" fillId="49" borderId="10" xfId="0" applyFill="1" applyBorder="1" applyAlignment="1">
      <alignment horizontal="center" vertical="center" wrapText="1" shrinkToFit="1"/>
    </xf>
    <xf numFmtId="0" fontId="0" fillId="49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47" borderId="0" xfId="0" applyFill="1">
      <alignment vertical="center"/>
    </xf>
    <xf numFmtId="0" fontId="14" fillId="47" borderId="0" xfId="0" applyFill="1" applyAlignment="1">
      <alignment horizontal="center" vertical="center"/>
    </xf>
    <xf numFmtId="0" fontId="14" fillId="47" borderId="10" xfId="0" applyFill="1" applyBorder="1" applyAlignment="1">
      <alignment horizontal="center" vertical="center" shrinkToFit="1"/>
    </xf>
    <xf numFmtId="0" fontId="14" fillId="47" borderId="10" xfId="0" applyFill="1" applyBorder="1" applyAlignment="1">
      <alignment horizontal="center" vertical="center"/>
    </xf>
    <xf numFmtId="0" fontId="23" fillId="47" borderId="10" xfId="0" applyFill="1" applyBorder="1" applyAlignment="1">
      <alignment horizontal="center" vertical="center" wrapText="1"/>
    </xf>
    <xf numFmtId="0" fontId="23" fillId="47" borderId="10" xfId="0" applyFill="1" applyBorder="1" applyAlignment="1">
      <alignment horizontal="center" vertical="center" wrapText="1" shrinkToFit="1"/>
    </xf>
    <xf numFmtId="0" fontId="27" fillId="47" borderId="0" xfId="0" applyFill="1">
      <alignment vertical="center"/>
    </xf>
    <xf numFmtId="0" fontId="27" fillId="0" borderId="0" xfId="0" applyAlignment="1">
      <alignment horizontal="center" vertical="center"/>
    </xf>
    <xf numFmtId="0" fontId="27" fillId="0" borderId="0" xfId="0" applyFill="1">
      <alignment vertical="center"/>
    </xf>
    <xf numFmtId="0" fontId="27" fillId="38" borderId="0" xfId="0" applyFill="1">
      <alignment vertical="center"/>
    </xf>
    <xf numFmtId="0" fontId="27" fillId="47" borderId="10" xfId="0" applyFill="1" applyBorder="1" applyAlignment="1">
      <alignment horizontal="center" vertical="center" shrinkToFit="1"/>
    </xf>
    <xf numFmtId="0" fontId="27" fillId="47" borderId="10" xfId="0" applyFill="1" applyBorder="1" applyAlignment="1">
      <alignment horizontal="center" vertical="center"/>
    </xf>
    <xf numFmtId="0" fontId="22" fillId="47" borderId="10" xfId="0" applyFill="1" applyBorder="1" applyAlignment="1">
      <alignment horizontal="center" vertical="center" wrapText="1"/>
    </xf>
    <xf numFmtId="0" fontId="22" fillId="47" borderId="10" xfId="0" applyFill="1" applyBorder="1" applyAlignment="1">
      <alignment horizontal="center" vertical="center" wrapText="1" shrinkToFit="1"/>
    </xf>
    <xf numFmtId="0" fontId="28" fillId="47" borderId="0" xfId="0" applyFill="1">
      <alignment vertical="center"/>
    </xf>
    <xf numFmtId="0" fontId="28" fillId="0" borderId="0" xfId="0" applyAlignment="1">
      <alignment horizontal="center" vertical="center"/>
    </xf>
    <xf numFmtId="0" fontId="28" fillId="0" borderId="0" xfId="0" applyFill="1">
      <alignment vertical="center"/>
    </xf>
    <xf numFmtId="0" fontId="28" fillId="38" borderId="0" xfId="0" applyFill="1">
      <alignment vertical="center"/>
    </xf>
    <xf numFmtId="0" fontId="28" fillId="47" borderId="10" xfId="0" applyFill="1" applyBorder="1" applyAlignment="1">
      <alignment horizontal="center" vertical="center" shrinkToFit="1"/>
    </xf>
    <xf numFmtId="0" fontId="28" fillId="47" borderId="10" xfId="0" applyFill="1" applyBorder="1" applyAlignment="1">
      <alignment horizontal="center" vertical="center"/>
    </xf>
    <xf numFmtId="0" fontId="29" fillId="47" borderId="10" xfId="0" applyFill="1" applyBorder="1" applyAlignment="1">
      <alignment horizontal="center" vertical="center" wrapText="1"/>
    </xf>
    <xf numFmtId="0" fontId="29" fillId="47" borderId="10" xfId="0" applyFill="1" applyBorder="1" applyAlignment="1">
      <alignment horizontal="center" vertical="center" wrapText="1" shrinkToFit="1"/>
    </xf>
    <xf numFmtId="0" fontId="22" fillId="48" borderId="0" xfId="0" applyFill="1">
      <alignment vertical="center"/>
    </xf>
    <xf numFmtId="0" fontId="27" fillId="49" borderId="0" xfId="0" applyFill="1">
      <alignment vertical="center"/>
    </xf>
    <xf numFmtId="0" fontId="22" fillId="48" borderId="10" xfId="0" applyFill="1" applyBorder="1" applyAlignment="1">
      <alignment horizontal="center" vertical="center" shrinkToFit="1"/>
    </xf>
    <xf numFmtId="0" fontId="22" fillId="48" borderId="10" xfId="0" applyFill="1" applyBorder="1" applyAlignment="1">
      <alignment horizontal="center" vertical="center"/>
    </xf>
    <xf numFmtId="0" fontId="27" fillId="48" borderId="10" xfId="0" applyFill="1" applyBorder="1" applyAlignment="1">
      <alignment horizontal="center" vertical="center" shrinkToFit="1"/>
    </xf>
    <xf numFmtId="0" fontId="22" fillId="48" borderId="10" xfId="0" applyFill="1" applyBorder="1" applyAlignment="1">
      <alignment horizontal="center" vertical="center" wrapText="1"/>
    </xf>
    <xf numFmtId="0" fontId="22" fillId="48" borderId="10" xfId="0" applyFill="1" applyBorder="1" applyAlignment="1">
      <alignment horizontal="center" vertical="center" wrapText="1" shrinkToFit="1"/>
    </xf>
    <xf numFmtId="0" fontId="27" fillId="48" borderId="10" xfId="0" applyFill="1" applyBorder="1" applyAlignment="1">
      <alignment horizontal="center" vertical="center"/>
    </xf>
    <xf numFmtId="0" fontId="27" fillId="49" borderId="10" xfId="0" applyFill="1" applyBorder="1" applyAlignment="1">
      <alignment horizontal="center" vertical="center" shrinkToFit="1"/>
    </xf>
    <xf numFmtId="0" fontId="27" fillId="49" borderId="10" xfId="0" applyFill="1" applyBorder="1" applyAlignment="1">
      <alignment horizontal="center" vertical="center"/>
    </xf>
    <xf numFmtId="0" fontId="22" fillId="49" borderId="10" xfId="0" applyFill="1" applyBorder="1" applyAlignment="1">
      <alignment horizontal="center" vertical="center" wrapText="1"/>
    </xf>
    <xf numFmtId="0" fontId="22" fillId="49" borderId="10" xfId="0" applyFill="1" applyBorder="1" applyAlignment="1">
      <alignment horizontal="center" vertical="center" wrapText="1" shrinkToFit="1"/>
    </xf>
    <xf numFmtId="0" fontId="30" fillId="47" borderId="0" xfId="0" applyFill="1">
      <alignment vertical="center"/>
    </xf>
    <xf numFmtId="0" fontId="30" fillId="0" borderId="0" xfId="0" applyAlignment="1">
      <alignment horizontal="center" vertical="center"/>
    </xf>
    <xf numFmtId="0" fontId="30" fillId="0" borderId="0" xfId="0" applyFill="1">
      <alignment vertical="center"/>
    </xf>
    <xf numFmtId="0" fontId="30" fillId="38" borderId="0" xfId="0" applyFill="1">
      <alignment vertical="center"/>
    </xf>
    <xf numFmtId="0" fontId="31" fillId="48" borderId="0" xfId="0" applyFill="1">
      <alignment vertical="center"/>
    </xf>
    <xf numFmtId="0" fontId="30" fillId="49" borderId="0" xfId="0" applyFill="1">
      <alignment vertical="center"/>
    </xf>
    <xf numFmtId="0" fontId="30" fillId="47" borderId="10" xfId="0" applyFill="1" applyBorder="1" applyAlignment="1">
      <alignment horizontal="center" vertical="center" shrinkToFit="1"/>
    </xf>
    <xf numFmtId="0" fontId="30" fillId="47" borderId="10" xfId="0" applyFill="1" applyBorder="1" applyAlignment="1">
      <alignment horizontal="center" vertical="center"/>
    </xf>
    <xf numFmtId="0" fontId="31" fillId="47" borderId="10" xfId="0" applyFill="1" applyBorder="1" applyAlignment="1">
      <alignment horizontal="center" vertical="center" wrapText="1"/>
    </xf>
    <xf numFmtId="0" fontId="31" fillId="47" borderId="10" xfId="0" applyFill="1" applyBorder="1" applyAlignment="1">
      <alignment horizontal="center" vertical="center" wrapText="1" shrinkToFit="1"/>
    </xf>
    <xf numFmtId="0" fontId="31" fillId="48" borderId="10" xfId="0" applyFill="1" applyBorder="1" applyAlignment="1">
      <alignment horizontal="center" vertical="center" shrinkToFit="1"/>
    </xf>
    <xf numFmtId="0" fontId="31" fillId="48" borderId="10" xfId="0" applyFill="1" applyBorder="1" applyAlignment="1">
      <alignment horizontal="center" vertical="center"/>
    </xf>
    <xf numFmtId="0" fontId="30" fillId="48" borderId="10" xfId="0" applyFill="1" applyBorder="1" applyAlignment="1">
      <alignment horizontal="center" vertical="center" shrinkToFit="1"/>
    </xf>
    <xf numFmtId="0" fontId="31" fillId="48" borderId="10" xfId="0" applyFill="1" applyBorder="1" applyAlignment="1">
      <alignment horizontal="center" vertical="center" wrapText="1"/>
    </xf>
    <xf numFmtId="0" fontId="31" fillId="48" borderId="10" xfId="0" applyFill="1" applyBorder="1" applyAlignment="1">
      <alignment horizontal="center" vertical="center" wrapText="1" shrinkToFit="1"/>
    </xf>
    <xf numFmtId="0" fontId="30" fillId="48" borderId="10" xfId="0" applyFill="1" applyBorder="1" applyAlignment="1">
      <alignment horizontal="center" vertical="center"/>
    </xf>
    <xf numFmtId="0" fontId="30" fillId="49" borderId="10" xfId="0" applyFill="1" applyBorder="1" applyAlignment="1">
      <alignment horizontal="center" vertical="center" shrinkToFit="1"/>
    </xf>
    <xf numFmtId="0" fontId="30" fillId="49" borderId="10" xfId="0" applyFill="1" applyBorder="1" applyAlignment="1">
      <alignment horizontal="center" vertical="center"/>
    </xf>
    <xf numFmtId="0" fontId="31" fillId="49" borderId="10" xfId="0" applyFill="1" applyBorder="1" applyAlignment="1">
      <alignment horizontal="center" vertical="center" wrapText="1"/>
    </xf>
    <xf numFmtId="0" fontId="31" fillId="49" borderId="10" xfId="0" applyFill="1" applyBorder="1" applyAlignment="1">
      <alignment horizontal="center" vertical="center" wrapText="1" shrinkToFit="1"/>
    </xf>
    <xf numFmtId="0" fontId="32" fillId="50" borderId="10" xfId="0" applyBorder="1" applyAlignment="1">
      <alignment horizontal="center" vertical="center"/>
    </xf>
    <xf numFmtId="0" fontId="32" fillId="0" borderId="10" xfId="0" applyBorder="1" applyAlignment="1">
      <alignment horizontal="center" vertical="center"/>
    </xf>
    <xf numFmtId="0" fontId="33" fillId="0" borderId="15" xfId="0" applyAlignment="1">
      <alignment vertical="center" wrapText="1"/>
    </xf>
    <xf numFmtId="0" fontId="32" fillId="50" borderId="10" xfId="0" applyBorder="1" applyAlignment="1">
      <alignment horizontal="center" vertical="center"/>
    </xf>
    <xf numFmtId="0" fontId="34" fillId="50" borderId="10" xfId="0" applyBorder="1" applyAlignment="1">
      <alignment horizontal="center" vertical="center"/>
    </xf>
    <xf numFmtId="0" fontId="34" fillId="0" borderId="10" xfId="0" applyBorder="1" applyAlignment="1">
      <alignment horizontal="center" vertical="center"/>
    </xf>
    <xf numFmtId="0" fontId="32" fillId="50" borderId="10" xfId="0" applyBorder="1" applyAlignment="1">
      <alignment horizontal="center" vertical="center"/>
    </xf>
    <xf numFmtId="0" fontId="33" fillId="0" borderId="10" xfId="0" applyBorder="1" applyAlignment="1">
      <alignment horizontal="center" vertical="center"/>
    </xf>
    <xf numFmtId="0" fontId="35" fillId="0" borderId="10" xfId="0" applyBorder="1" applyAlignment="1">
      <alignment horizontal="center" vertical="center"/>
    </xf>
    <xf numFmtId="0" fontId="36" fillId="0" borderId="10" xfId="0" applyBorder="1" applyAlignment="1">
      <alignment horizontal="center" vertical="center"/>
    </xf>
    <xf numFmtId="0" fontId="23" fillId="10" borderId="0" xfId="0" applyFill="1" applyAlignment="1">
      <alignment horizontal="center" vertical="center"/>
    </xf>
    <xf numFmtId="0" fontId="23" fillId="23" borderId="0" xfId="0" applyFill="1" applyAlignment="1">
      <alignment horizontal="center" vertical="center"/>
    </xf>
    <xf numFmtId="0" fontId="30" fillId="47" borderId="0" xfId="0" applyFill="1" applyAlignment="1">
      <alignment horizontal="center" vertical="center"/>
    </xf>
    <xf numFmtId="0" fontId="31" fillId="48" borderId="0" xfId="0" applyFill="1" applyAlignment="1">
      <alignment horizontal="center" vertical="center"/>
    </xf>
    <xf numFmtId="0" fontId="30" fillId="49" borderId="0" xfId="0" applyFill="1" applyAlignment="1">
      <alignment horizontal="center" vertical="center"/>
    </xf>
    <xf numFmtId="0" fontId="14" fillId="0" borderId="0" xfId="0" applyFill="1" applyAlignment="1">
      <alignment horizontal="center" vertical="center"/>
    </xf>
    <xf numFmtId="0" fontId="0" fillId="47" borderId="0" xfId="0" applyFill="1">
      <alignment vertical="center"/>
    </xf>
    <xf numFmtId="0" fontId="0" fillId="51" borderId="0" xfId="0" applyFill="1">
      <alignment vertical="center"/>
    </xf>
    <xf numFmtId="0" fontId="31" fillId="51" borderId="10" xfId="0" applyFill="1" applyBorder="1" applyAlignment="1">
      <alignment horizontal="center" vertical="center" shrinkToFit="1"/>
    </xf>
    <xf numFmtId="0" fontId="14" fillId="51" borderId="0" xfId="0" applyFill="1" applyAlignment="1">
      <alignment horizontal="center" vertical="center"/>
    </xf>
    <xf numFmtId="0" fontId="31" fillId="51" borderId="10" xfId="0" applyFill="1" applyBorder="1" applyAlignment="1">
      <alignment horizontal="center" vertical="center"/>
    </xf>
    <xf numFmtId="0" fontId="0" fillId="52" borderId="0" xfId="0" applyFill="1">
      <alignment vertical="center"/>
    </xf>
    <xf numFmtId="0" fontId="30" fillId="52" borderId="10" xfId="0" applyFill="1" applyBorder="1" applyAlignment="1">
      <alignment horizontal="center" vertical="center" shrinkToFit="1"/>
    </xf>
    <xf numFmtId="0" fontId="14" fillId="52" borderId="0" xfId="0" applyFill="1" applyAlignment="1">
      <alignment horizontal="center" vertical="center"/>
    </xf>
    <xf numFmtId="0" fontId="30" fillId="52" borderId="10" xfId="0" applyFill="1" applyBorder="1" applyAlignment="1">
      <alignment horizontal="center" vertical="center"/>
    </xf>
    <xf numFmtId="0" fontId="14" fillId="51" borderId="10" xfId="0" applyFill="1" applyBorder="1" applyAlignment="1">
      <alignment horizontal="center" vertical="center"/>
    </xf>
    <xf numFmtId="0" fontId="14" fillId="52" borderId="10" xfId="0" applyFill="1" applyBorder="1" applyAlignment="1">
      <alignment horizontal="center" vertical="center"/>
    </xf>
    <xf numFmtId="0" fontId="14" fillId="11" borderId="0" xfId="0" applyFill="1" applyBorder="1" applyAlignment="1">
      <alignment horizontal="center" vertical="center" shrinkToFit="1"/>
    </xf>
    <xf numFmtId="0" fontId="14" fillId="11" borderId="0" xfId="0" applyFill="1" applyBorder="1" applyAlignment="1">
      <alignment horizontal="center" vertical="center"/>
    </xf>
  </cellXfs>
  <cellStyles count="49">
    <cellStyle name="20% - Accentuation1" xfId="25" builtinId="30"/>
    <cellStyle name="20% - Accentuation2" xfId="29" builtinId="34"/>
    <cellStyle name="20% - Accentuation3" xfId="33" builtinId="38"/>
    <cellStyle name="20% - Accentuation4" xfId="37" builtinId="42"/>
    <cellStyle name="20% - Accentuation5" xfId="41" builtinId="46"/>
    <cellStyle name="20% - Accentuation6" xfId="45" builtinId="50"/>
    <cellStyle name="40% - Accentuation1" xfId="26" builtinId="31"/>
    <cellStyle name="40% - Accentuation2" xfId="30" builtinId="35"/>
    <cellStyle name="40% - Accentuation3" xfId="34" builtinId="39"/>
    <cellStyle name="40% - Accentuation4" xfId="38" builtinId="43"/>
    <cellStyle name="40% - Accentuation5" xfId="42" builtinId="47"/>
    <cellStyle name="40% - Accentuation6" xfId="46" builtinId="51"/>
    <cellStyle name="60% - Accentuation1" xfId="27" builtinId="32"/>
    <cellStyle name="60% - Accentuation2" xfId="31" builtinId="36"/>
    <cellStyle name="60% - Accentuation3" xfId="35" builtinId="40"/>
    <cellStyle name="60% - Accentuation4" xfId="39" builtinId="44"/>
    <cellStyle name="60% - Accentuation5" xfId="43" builtinId="48"/>
    <cellStyle name="60% - Accentuation6" xfId="47" builtinId="52"/>
    <cellStyle name="Accentuation1" xfId="24" builtinId="29"/>
    <cellStyle name="Accentuation2" xfId="28" builtinId="33"/>
    <cellStyle name="Accentuation3" xfId="32" builtinId="37"/>
    <cellStyle name="Accentuation4" xfId="36" builtinId="41"/>
    <cellStyle name="Accentuation5" xfId="40" builtinId="45"/>
    <cellStyle name="Accentuation6" xfId="44" builtinId="49"/>
    <cellStyle name="Avertissement texte" xfId="9" builtinId="11"/>
    <cellStyle name="Bon" xfId="21" builtinId="26"/>
    <cellStyle name="Calcul" xfId="17" builtinId="22"/>
    <cellStyle name="Cellule liée" xfId="19" builtinId="24"/>
    <cellStyle name="Commentaire" xfId="8" builtinId="10"/>
    <cellStyle name="Entrée" xfId="15" builtinId="20"/>
    <cellStyle name="Followed Hyperlink" xfId="7" builtinId="9" hidden="1"/>
    <cellStyle name="Hyperlink" xfId="6" builtinId="8" hidden="1"/>
    <cellStyle name="Mauvais" xfId="22" builtinId="27"/>
    <cellStyle name="Monétaire" xfId="2" builtinId="4"/>
    <cellStyle name="Monétaire[0]" xfId="5" builtinId="7"/>
    <cellStyle name="Neutre" xfId="23" builtinId="28"/>
    <cellStyle name="Pourcentage" xfId="3" builtinId="5"/>
    <cellStyle name="Sortie" xfId="16" builtinId="21"/>
    <cellStyle name="Standard" xfId="0" builtinId="0"/>
    <cellStyle name="Texte explicatif" xfId="48" builtinId="53"/>
    <cellStyle name="Titre" xfId="10" builtinId="15"/>
    <cellStyle name="Titre 1" xfId="11" builtinId="16"/>
    <cellStyle name="Titre 2" xfId="12" builtinId="17"/>
    <cellStyle name="Titre 3" xfId="13" builtinId="18"/>
    <cellStyle name="Titre 4" xfId="14" builtinId="19"/>
    <cellStyle name="Total" xfId="20" builtinId="25"/>
    <cellStyle name="Virgule" xfId="1" builtinId="3"/>
    <cellStyle name="Virgule [0]" xfId="4" builtinId="6"/>
    <cellStyle name="Vérification de cellule" xfId="18" builtinId="23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theme" Target="theme/theme1.xml"></Relationship><Relationship Id="rId7" Type="http://schemas.openxmlformats.org/officeDocument/2006/relationships/styles" Target="styles.xml"></Relationship><Relationship Id="rId8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drawings/_rels/vmlDrawing3.vml.rels><?xml version="1.0" encoding="UTF-8"?>
<Relationships xmlns="http://schemas.openxmlformats.org/package/2006/relationships"></Relationships>
</file>

<file path=xl/drawings/_rels/vmlDrawing4.vml.rels><?xml version="1.0" encoding="UTF-8"?>
<Relationships xmlns="http://schemas.openxmlformats.org/package/2006/relationships"></Relationships>
</file>

<file path=xl/drawings/_rels/vmlDrawing5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vmlDrawing" Target="../drawings/vmlDrawing3.vml"></Relationship><Relationship Id="rId2" Type="http://schemas.openxmlformats.org/officeDocument/2006/relationships/comments" Target="../comments3.xml"></Relationship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vmlDrawing" Target="../drawings/vmlDrawing4.vml"></Relationship><Relationship Id="rId2" Type="http://schemas.openxmlformats.org/officeDocument/2006/relationships/comments" Target="../comments4.x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vmlDrawing" Target="../drawings/vmlDrawing5.vml"></Relationship><Relationship Id="rId2" Type="http://schemas.openxmlformats.org/officeDocument/2006/relationships/comments" Target="../comments5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66"/>
  <sheetViews>
    <sheetView tabSelected="1" zoomScale="94" workbookViewId="0">
      <selection activeCell="J24" sqref="J24"/>
    </sheetView>
  </sheetViews>
  <sheetFormatPr defaultRowHeight="13.200000" customHeight="1"/>
  <cols>
    <col min="1" max="1" style="339" width="9.00500011" customWidth="1" outlineLevel="0"/>
    <col min="2" max="2" style="186" width="9.00500011" customWidth="1" outlineLevel="0"/>
    <col min="3" max="3" style="340" width="22.87999916" customWidth="1" outlineLevel="0"/>
    <col min="4" max="4" style="341" width="9.00500011" customWidth="1" outlineLevel="0"/>
    <col min="5" max="5" style="342" width="9.00500011" customWidth="1" outlineLevel="0"/>
    <col min="6" max="6" style="343" width="9.00500011" customWidth="1" outlineLevel="0"/>
    <col min="7" max="7" style="199" width="9.00500011" customWidth="1" outlineLevel="0"/>
    <col min="8" max="8" style="138" width="9.00500011" hidden="1" customWidth="1" outlineLevel="0"/>
    <col min="9" max="16381" style="138" width="9.00500011" customWidth="1" outlineLevel="0"/>
    <col min="16382" max="16384" style="138" width="9.00500011" customWidth="1" outlineLevel="0"/>
  </cols>
  <sheetData>
    <row r="1" spans="1:11" s="138" customFormat="1">
      <c r="A1" s="174" t="s">
        <v>88</v>
      </c>
      <c r="B1" s="108" t="s">
        <v>0</v>
      </c>
      <c r="C1" s="90" t="s">
        <v>122</v>
      </c>
      <c r="D1" s="315" t="s">
        <v>1</v>
      </c>
      <c r="E1" s="319" t="s">
        <v>128</v>
      </c>
      <c r="F1" s="325" t="s">
        <v>3</v>
      </c>
      <c r="G1" s="111" t="s">
        <v>4</v>
      </c>
    </row>
    <row r="2" spans="1:11" s="138" customFormat="1">
      <c r="A2" s="174" t="s">
        <v>93</v>
      </c>
      <c r="B2" s="108">
        <v>2000</v>
      </c>
      <c r="C2" s="90" t="s">
        <v>21</v>
      </c>
      <c r="D2" s="315">
        <v>0</v>
      </c>
      <c r="E2" s="319">
        <v>1</v>
      </c>
      <c r="F2" s="325">
        <v>1</v>
      </c>
      <c r="G2" s="169">
        <f>SUM(D2:F2)</f>
        <v>2</v>
      </c>
      <c r="I2" s="138"/>
      <c r="J2" s="138"/>
      <c r="K2" s="138"/>
    </row>
    <row r="3" spans="1:11">
      <c r="A3" s="174" t="s">
        <v>93</v>
      </c>
      <c r="B3" s="165">
        <v>2000</v>
      </c>
      <c r="C3" s="159" t="s">
        <v>6</v>
      </c>
      <c r="D3" s="316">
        <v>7</v>
      </c>
      <c r="E3" s="320">
        <v>4</v>
      </c>
      <c r="F3" s="326">
        <v>5</v>
      </c>
      <c r="G3" s="169">
        <f>SUM(D3:F3)</f>
        <v>16</v>
      </c>
      <c r="I3" s="138"/>
      <c r="J3" s="138"/>
      <c r="K3" s="138"/>
    </row>
    <row r="4" spans="1:11">
      <c r="A4" s="174" t="s">
        <v>93</v>
      </c>
      <c r="B4" s="165">
        <v>2000</v>
      </c>
      <c r="C4" s="159" t="s">
        <v>133</v>
      </c>
      <c r="D4" s="316">
        <v>0</v>
      </c>
      <c r="E4" s="320">
        <v>0</v>
      </c>
      <c r="F4" s="326">
        <v>0</v>
      </c>
      <c r="G4" s="169">
        <f>SUM(D4:F4)</f>
        <v>0</v>
      </c>
      <c r="I4" s="138"/>
      <c r="J4" s="138"/>
      <c r="K4" s="138"/>
    </row>
    <row r="5" spans="1:11">
      <c r="A5" s="174" t="s">
        <v>93</v>
      </c>
      <c r="B5" s="165">
        <v>2000</v>
      </c>
      <c r="C5" s="159" t="s">
        <v>28</v>
      </c>
      <c r="D5" s="316">
        <v>1</v>
      </c>
      <c r="E5" s="320">
        <v>0</v>
      </c>
      <c r="F5" s="326">
        <v>0</v>
      </c>
      <c r="G5" s="169">
        <f>SUM(D5:F5)</f>
        <v>1</v>
      </c>
      <c r="I5" s="138"/>
      <c r="J5" s="138"/>
      <c r="K5" s="138"/>
    </row>
    <row r="6" spans="1:11">
      <c r="A6" s="174" t="s">
        <v>93</v>
      </c>
      <c r="B6" s="165">
        <v>2000</v>
      </c>
      <c r="C6" s="159" t="s">
        <v>11</v>
      </c>
      <c r="D6" s="316">
        <v>2</v>
      </c>
      <c r="E6" s="320">
        <v>0</v>
      </c>
      <c r="F6" s="326">
        <v>0</v>
      </c>
      <c r="G6" s="169">
        <f>SUM(D6:F6)</f>
        <v>2</v>
      </c>
      <c r="I6" s="138"/>
      <c r="J6" s="138"/>
      <c r="K6" s="138"/>
    </row>
    <row r="7" spans="1:11">
      <c r="A7" s="174" t="s">
        <v>93</v>
      </c>
      <c r="B7" s="165">
        <v>2000</v>
      </c>
      <c r="C7" s="159" t="s">
        <v>17</v>
      </c>
      <c r="D7" s="316">
        <v>0</v>
      </c>
      <c r="E7" s="320">
        <v>2</v>
      </c>
      <c r="F7" s="326">
        <v>2</v>
      </c>
      <c r="G7" s="169">
        <f>SUM(D7:F7)</f>
        <v>4</v>
      </c>
      <c r="I7" s="138"/>
      <c r="J7" s="138"/>
      <c r="K7" s="138"/>
    </row>
    <row r="8" spans="1:11">
      <c r="A8" s="174" t="s">
        <v>93</v>
      </c>
      <c r="B8" s="165">
        <v>2000</v>
      </c>
      <c r="C8" s="90" t="s">
        <v>31</v>
      </c>
      <c r="D8" s="315">
        <v>0</v>
      </c>
      <c r="E8" s="319">
        <v>0</v>
      </c>
      <c r="F8" s="325">
        <v>0</v>
      </c>
      <c r="G8" s="169">
        <f>SUM(D8:F8)</f>
        <v>0</v>
      </c>
      <c r="I8" s="138"/>
      <c r="J8" s="138"/>
      <c r="K8" s="138"/>
    </row>
    <row r="9" spans="1:11">
      <c r="A9" s="174" t="s">
        <v>93</v>
      </c>
      <c r="B9" s="165">
        <v>2000</v>
      </c>
      <c r="C9" s="159" t="s">
        <v>12</v>
      </c>
      <c r="D9" s="316">
        <v>1</v>
      </c>
      <c r="E9" s="320">
        <v>1</v>
      </c>
      <c r="F9" s="326">
        <v>0</v>
      </c>
      <c r="G9" s="169">
        <f>SUM(D9:F9)</f>
        <v>2</v>
      </c>
      <c r="I9" s="138"/>
      <c r="J9" s="138"/>
      <c r="K9" s="138"/>
    </row>
    <row r="10" spans="1:11">
      <c r="A10" s="174" t="s">
        <v>93</v>
      </c>
      <c r="B10" s="165">
        <v>2000</v>
      </c>
      <c r="C10" s="159" t="s">
        <v>14</v>
      </c>
      <c r="D10" s="316">
        <v>1</v>
      </c>
      <c r="E10" s="320">
        <v>0</v>
      </c>
      <c r="F10" s="326">
        <v>0</v>
      </c>
      <c r="G10" s="169">
        <f>SUM(D10:F10)</f>
        <v>1</v>
      </c>
      <c r="I10" s="138"/>
      <c r="J10" s="138"/>
      <c r="K10" s="138"/>
    </row>
    <row r="11" spans="1:11">
      <c r="A11" s="174" t="s">
        <v>93</v>
      </c>
      <c r="B11" s="165">
        <v>2000</v>
      </c>
      <c r="C11" s="159" t="s">
        <v>26</v>
      </c>
      <c r="D11" s="316">
        <v>1</v>
      </c>
      <c r="E11" s="320">
        <v>0</v>
      </c>
      <c r="F11" s="326">
        <v>2</v>
      </c>
      <c r="G11" s="169">
        <f>SUM(D11:F11)</f>
        <v>3</v>
      </c>
      <c r="I11" s="138"/>
      <c r="J11" s="138"/>
      <c r="K11" s="138"/>
    </row>
    <row r="12" spans="1:11">
      <c r="A12" s="174" t="s">
        <v>93</v>
      </c>
      <c r="B12" s="165">
        <v>2000</v>
      </c>
      <c r="C12" s="159" t="s">
        <v>23</v>
      </c>
      <c r="D12" s="316">
        <v>0</v>
      </c>
      <c r="E12" s="320">
        <v>0</v>
      </c>
      <c r="F12" s="326">
        <v>0</v>
      </c>
      <c r="G12" s="169">
        <f>SUM(D12:F12)</f>
        <v>0</v>
      </c>
      <c r="I12" s="138"/>
      <c r="J12" s="138"/>
      <c r="K12" s="138"/>
    </row>
    <row r="13" spans="1:11">
      <c r="A13" s="174" t="s">
        <v>93</v>
      </c>
      <c r="B13" s="165">
        <v>2000</v>
      </c>
      <c r="C13" s="159" t="s">
        <v>120</v>
      </c>
      <c r="D13" s="316">
        <v>0</v>
      </c>
      <c r="E13" s="320">
        <v>0</v>
      </c>
      <c r="F13" s="326">
        <v>0</v>
      </c>
      <c r="G13" s="169">
        <f>SUM(D13:F13)</f>
        <v>0</v>
      </c>
      <c r="I13" s="138"/>
      <c r="J13" s="138"/>
      <c r="K13" s="138"/>
    </row>
    <row r="14" spans="1:11">
      <c r="A14" s="174" t="s">
        <v>93</v>
      </c>
      <c r="B14" s="165">
        <v>2000</v>
      </c>
      <c r="C14" s="90" t="s">
        <v>19</v>
      </c>
      <c r="D14" s="315">
        <v>0</v>
      </c>
      <c r="E14" s="319">
        <v>1</v>
      </c>
      <c r="F14" s="325">
        <v>0</v>
      </c>
      <c r="G14" s="169">
        <f>SUM(D14:F14)</f>
        <v>1</v>
      </c>
      <c r="I14" s="138"/>
      <c r="J14" s="138"/>
      <c r="K14" s="138"/>
    </row>
    <row r="15" spans="1:11">
      <c r="A15" s="174" t="s">
        <v>93</v>
      </c>
      <c r="B15" s="165">
        <v>2000</v>
      </c>
      <c r="C15" s="159" t="s">
        <v>35</v>
      </c>
      <c r="D15" s="316">
        <v>0</v>
      </c>
      <c r="E15" s="320">
        <v>0</v>
      </c>
      <c r="F15" s="326">
        <v>0</v>
      </c>
      <c r="G15" s="169">
        <f>SUM(D15:F15)</f>
        <v>0</v>
      </c>
      <c r="I15" s="138"/>
      <c r="J15" s="138"/>
      <c r="K15" s="138"/>
    </row>
    <row r="16" spans="1:11">
      <c r="A16" s="174" t="s">
        <v>93</v>
      </c>
      <c r="B16" s="165">
        <v>2000</v>
      </c>
      <c r="C16" s="159" t="s">
        <v>7</v>
      </c>
      <c r="D16" s="316">
        <v>1</v>
      </c>
      <c r="E16" s="320">
        <v>0</v>
      </c>
      <c r="F16" s="326">
        <v>0</v>
      </c>
      <c r="G16" s="169">
        <f>SUM(D16:F16)</f>
        <v>1</v>
      </c>
      <c r="I16" s="138"/>
      <c r="J16" s="138"/>
      <c r="K16" s="138"/>
    </row>
    <row r="17" spans="1:11">
      <c r="A17" s="174" t="s">
        <v>93</v>
      </c>
      <c r="B17" s="165">
        <v>2000</v>
      </c>
      <c r="C17" s="159" t="s">
        <v>78</v>
      </c>
      <c r="D17" s="316">
        <v>0</v>
      </c>
      <c r="E17" s="320">
        <v>0</v>
      </c>
      <c r="F17" s="326">
        <v>0</v>
      </c>
      <c r="G17" s="169">
        <f>SUM(D17:F17)</f>
        <v>0</v>
      </c>
      <c r="I17" s="138"/>
      <c r="J17" s="138"/>
      <c r="K17" s="138"/>
    </row>
    <row r="18" spans="1:11">
      <c r="A18" s="174" t="s">
        <v>93</v>
      </c>
      <c r="B18" s="165">
        <v>2000</v>
      </c>
      <c r="C18" s="159" t="s">
        <v>18</v>
      </c>
      <c r="D18" s="316">
        <v>0</v>
      </c>
      <c r="E18" s="320">
        <v>0</v>
      </c>
      <c r="F18" s="326">
        <v>0</v>
      </c>
      <c r="G18" s="169">
        <f>SUM(D18:F18)</f>
        <v>0</v>
      </c>
      <c r="I18" s="138"/>
      <c r="J18" s="138"/>
      <c r="K18" s="138"/>
    </row>
    <row r="19" spans="1:11">
      <c r="A19" s="174" t="s">
        <v>93</v>
      </c>
      <c r="B19" s="165">
        <v>2000</v>
      </c>
      <c r="C19" s="90" t="s">
        <v>39</v>
      </c>
      <c r="D19" s="315">
        <v>0</v>
      </c>
      <c r="E19" s="319">
        <v>0</v>
      </c>
      <c r="F19" s="325">
        <v>0</v>
      </c>
      <c r="G19" s="169">
        <f>SUM(D19:F19)</f>
        <v>0</v>
      </c>
      <c r="I19" s="138"/>
      <c r="J19" s="138"/>
      <c r="K19" s="138"/>
    </row>
    <row r="20" spans="1:11">
      <c r="A20" s="174" t="s">
        <v>93</v>
      </c>
      <c r="B20" s="165">
        <v>2000</v>
      </c>
      <c r="C20" s="159" t="s">
        <v>124</v>
      </c>
      <c r="D20" s="316">
        <v>0</v>
      </c>
      <c r="E20" s="320">
        <v>1</v>
      </c>
      <c r="F20" s="326">
        <v>0</v>
      </c>
      <c r="G20" s="169">
        <f>SUM(D20:F20)</f>
        <v>1</v>
      </c>
      <c r="I20" s="138"/>
      <c r="J20" s="138"/>
      <c r="K20" s="138"/>
    </row>
    <row r="21" spans="1:11">
      <c r="A21" s="174" t="s">
        <v>93</v>
      </c>
      <c r="B21" s="165">
        <v>2000</v>
      </c>
      <c r="C21" s="159" t="s">
        <v>16</v>
      </c>
      <c r="D21" s="316">
        <v>0</v>
      </c>
      <c r="E21" s="320">
        <v>1</v>
      </c>
      <c r="F21" s="326">
        <v>2</v>
      </c>
      <c r="G21" s="169">
        <f>SUM(D21:F21)</f>
        <v>3</v>
      </c>
      <c r="I21" s="138"/>
      <c r="J21" s="138"/>
      <c r="K21" s="138"/>
    </row>
    <row r="22" spans="1:11">
      <c r="A22" s="174" t="s">
        <v>93</v>
      </c>
      <c r="B22" s="165">
        <v>2000</v>
      </c>
      <c r="C22" s="159" t="s">
        <v>79</v>
      </c>
      <c r="D22" s="316">
        <v>0</v>
      </c>
      <c r="E22" s="320">
        <v>0</v>
      </c>
      <c r="F22" s="326">
        <v>0</v>
      </c>
      <c r="G22" s="169">
        <f>SUM(D22:F22)</f>
        <v>0</v>
      </c>
      <c r="I22" s="138"/>
      <c r="J22" s="138"/>
      <c r="K22" s="138"/>
    </row>
    <row r="23" spans="1:11">
      <c r="A23" s="174" t="s">
        <v>93</v>
      </c>
      <c r="B23" s="165">
        <v>2000</v>
      </c>
      <c r="C23" s="159" t="s">
        <v>25</v>
      </c>
      <c r="D23" s="316">
        <v>1</v>
      </c>
      <c r="E23" s="320">
        <v>2</v>
      </c>
      <c r="F23" s="326">
        <v>1</v>
      </c>
      <c r="G23" s="169">
        <f>SUM(D23:F23)</f>
        <v>4</v>
      </c>
      <c r="I23" s="138"/>
      <c r="J23" s="138"/>
      <c r="K23" s="138"/>
    </row>
    <row r="24" spans="1:11">
      <c r="A24" s="174" t="s">
        <v>93</v>
      </c>
      <c r="B24" s="165">
        <v>2000</v>
      </c>
      <c r="C24" s="90" t="s">
        <v>8</v>
      </c>
      <c r="D24" s="315">
        <v>1</v>
      </c>
      <c r="E24" s="319">
        <v>0</v>
      </c>
      <c r="F24" s="325">
        <v>2</v>
      </c>
      <c r="G24" s="169">
        <f>SUM(D24:F24)</f>
        <v>3</v>
      </c>
      <c r="I24" s="138"/>
      <c r="J24" s="138"/>
      <c r="K24" s="138"/>
    </row>
    <row r="25" spans="1:11">
      <c r="A25" s="174" t="s">
        <v>93</v>
      </c>
      <c r="B25" s="165">
        <v>2000</v>
      </c>
      <c r="C25" s="159" t="s">
        <v>38</v>
      </c>
      <c r="D25" s="316">
        <v>0</v>
      </c>
      <c r="E25" s="320">
        <v>0</v>
      </c>
      <c r="F25" s="326">
        <v>0</v>
      </c>
      <c r="G25" s="169">
        <f>SUM(D25:F25)</f>
        <v>0</v>
      </c>
      <c r="I25" s="138"/>
      <c r="J25" s="138"/>
      <c r="K25" s="138"/>
    </row>
    <row r="26" spans="1:11">
      <c r="A26" s="174" t="s">
        <v>93</v>
      </c>
      <c r="B26" s="165">
        <v>2000</v>
      </c>
      <c r="C26" s="159" t="s">
        <v>29</v>
      </c>
      <c r="D26" s="316">
        <v>1</v>
      </c>
      <c r="E26" s="320">
        <v>0</v>
      </c>
      <c r="F26" s="326">
        <v>0</v>
      </c>
      <c r="G26" s="169">
        <f>SUM(D26:F26)</f>
        <v>1</v>
      </c>
      <c r="I26" s="138"/>
      <c r="J26" s="138"/>
      <c r="K26" s="138"/>
    </row>
    <row r="27" spans="1:11">
      <c r="A27" s="174" t="s">
        <v>93</v>
      </c>
      <c r="B27" s="165">
        <v>2000</v>
      </c>
      <c r="C27" s="159" t="s">
        <v>37</v>
      </c>
      <c r="D27" s="316">
        <v>0</v>
      </c>
      <c r="E27" s="320">
        <v>0</v>
      </c>
      <c r="F27" s="326">
        <v>0</v>
      </c>
      <c r="G27" s="169">
        <f>SUM(D27:F27)</f>
        <v>0</v>
      </c>
      <c r="I27" s="138"/>
      <c r="J27" s="138"/>
      <c r="K27" s="138"/>
    </row>
    <row r="28" spans="1:11">
      <c r="A28" s="174" t="s">
        <v>93</v>
      </c>
      <c r="B28" s="165">
        <v>2000</v>
      </c>
      <c r="C28" s="159" t="s">
        <v>36</v>
      </c>
      <c r="D28" s="316">
        <v>0</v>
      </c>
      <c r="E28" s="320">
        <v>0</v>
      </c>
      <c r="F28" s="326">
        <v>0</v>
      </c>
      <c r="G28" s="169">
        <f>SUM(D28:F28)</f>
        <v>0</v>
      </c>
      <c r="I28" s="138"/>
      <c r="J28" s="138"/>
      <c r="K28" s="138"/>
    </row>
    <row r="29" spans="1:11">
      <c r="A29" s="174" t="s">
        <v>93</v>
      </c>
      <c r="B29" s="165">
        <v>2000</v>
      </c>
      <c r="C29" s="90" t="s">
        <v>5</v>
      </c>
      <c r="D29" s="315">
        <v>14</v>
      </c>
      <c r="E29" s="319">
        <v>8</v>
      </c>
      <c r="F29" s="325">
        <v>11</v>
      </c>
      <c r="G29" s="169">
        <f>SUM(D29:F29)</f>
        <v>33</v>
      </c>
      <c r="I29" s="138"/>
      <c r="J29" s="138"/>
      <c r="K29" s="138"/>
    </row>
    <row r="30" spans="1:11">
      <c r="A30" s="174" t="s">
        <v>93</v>
      </c>
      <c r="B30" s="165">
        <v>2000</v>
      </c>
      <c r="C30" s="159" t="s">
        <v>32</v>
      </c>
      <c r="D30" s="316">
        <v>0</v>
      </c>
      <c r="E30" s="320">
        <v>0</v>
      </c>
      <c r="F30" s="326">
        <v>0</v>
      </c>
      <c r="G30" s="169">
        <f>SUM(D30:F30)</f>
        <v>0</v>
      </c>
      <c r="I30" s="138"/>
      <c r="J30" s="138"/>
      <c r="K30" s="138"/>
    </row>
    <row r="31" spans="1:11">
      <c r="A31" s="174" t="s">
        <v>93</v>
      </c>
      <c r="B31" s="165">
        <v>2000</v>
      </c>
      <c r="C31" s="159" t="s">
        <v>77</v>
      </c>
      <c r="D31" s="316">
        <v>0</v>
      </c>
      <c r="E31" s="320">
        <v>0</v>
      </c>
      <c r="F31" s="326">
        <v>0</v>
      </c>
      <c r="G31" s="169">
        <f>SUM(D31:F31)</f>
        <v>0</v>
      </c>
      <c r="I31" s="138"/>
      <c r="J31" s="138"/>
      <c r="K31" s="138"/>
    </row>
    <row r="32" spans="1:11">
      <c r="A32" s="174" t="s">
        <v>93</v>
      </c>
      <c r="B32" s="165">
        <v>2000</v>
      </c>
      <c r="C32" s="159" t="s">
        <v>125</v>
      </c>
      <c r="D32" s="316">
        <v>1</v>
      </c>
      <c r="E32" s="320">
        <v>0</v>
      </c>
      <c r="F32" s="326">
        <v>0</v>
      </c>
      <c r="G32" s="169">
        <f>SUM(D32:F32)</f>
        <v>1</v>
      </c>
      <c r="I32" s="138"/>
      <c r="J32" s="138"/>
      <c r="K32" s="138"/>
    </row>
    <row r="33" spans="1:11">
      <c r="A33" s="174" t="s">
        <v>93</v>
      </c>
      <c r="B33" s="165">
        <v>2000</v>
      </c>
      <c r="C33" s="159" t="s">
        <v>9</v>
      </c>
      <c r="D33" s="316">
        <v>2</v>
      </c>
      <c r="E33" s="320">
        <v>0</v>
      </c>
      <c r="F33" s="326">
        <v>1</v>
      </c>
      <c r="G33" s="169">
        <f>SUM(D33:F33)</f>
        <v>3</v>
      </c>
      <c r="I33" s="138"/>
      <c r="J33" s="138"/>
      <c r="K33" s="138"/>
    </row>
    <row r="34" spans="1:11">
      <c r="A34" s="174" t="s">
        <v>93</v>
      </c>
      <c r="B34" s="165">
        <v>2000</v>
      </c>
      <c r="C34" s="90" t="s">
        <v>126</v>
      </c>
      <c r="D34" s="315">
        <v>0</v>
      </c>
      <c r="E34" s="319">
        <v>0</v>
      </c>
      <c r="F34" s="325">
        <v>0</v>
      </c>
      <c r="G34" s="169">
        <f>SUM(D34:F34)</f>
        <v>0</v>
      </c>
      <c r="I34" s="138"/>
      <c r="J34" s="138"/>
      <c r="K34" s="138"/>
    </row>
    <row r="35" spans="1:11">
      <c r="A35" s="174" t="s">
        <v>93</v>
      </c>
      <c r="B35" s="165">
        <v>2000</v>
      </c>
      <c r="C35" s="159" t="s">
        <v>15</v>
      </c>
      <c r="D35" s="316">
        <v>1</v>
      </c>
      <c r="E35" s="320">
        <v>0</v>
      </c>
      <c r="F35" s="326">
        <v>0</v>
      </c>
      <c r="G35" s="169">
        <f>SUM(D35:F35)</f>
        <v>1</v>
      </c>
      <c r="I35" s="138"/>
      <c r="J35" s="138"/>
      <c r="K35" s="138"/>
    </row>
    <row r="36" spans="1:11">
      <c r="A36" s="174" t="s">
        <v>93</v>
      </c>
      <c r="B36" s="165">
        <v>2000</v>
      </c>
      <c r="C36" s="159" t="s">
        <v>20</v>
      </c>
      <c r="D36" s="316">
        <v>0</v>
      </c>
      <c r="E36" s="320">
        <v>1</v>
      </c>
      <c r="F36" s="326">
        <v>0</v>
      </c>
      <c r="G36" s="169">
        <f>SUM(D36:F36)</f>
        <v>1</v>
      </c>
      <c r="I36" s="138"/>
      <c r="J36" s="138"/>
      <c r="K36" s="138"/>
    </row>
    <row r="37" spans="1:11">
      <c r="A37" s="174" t="s">
        <v>93</v>
      </c>
      <c r="B37" s="165">
        <v>2000</v>
      </c>
      <c r="C37" s="159" t="s">
        <v>27</v>
      </c>
      <c r="D37" s="316">
        <v>1</v>
      </c>
      <c r="E37" s="320">
        <v>0</v>
      </c>
      <c r="F37" s="326">
        <v>1</v>
      </c>
      <c r="G37" s="169">
        <f>SUM(D37:F37)</f>
        <v>2</v>
      </c>
      <c r="I37" s="138"/>
      <c r="J37" s="138"/>
      <c r="K37" s="138"/>
    </row>
    <row r="38" spans="1:11">
      <c r="A38" s="174" t="s">
        <v>93</v>
      </c>
      <c r="B38" s="165">
        <v>2000</v>
      </c>
      <c r="C38" s="159" t="s">
        <v>10</v>
      </c>
      <c r="D38" s="316">
        <v>2</v>
      </c>
      <c r="E38" s="320">
        <v>2</v>
      </c>
      <c r="F38" s="326">
        <v>3</v>
      </c>
      <c r="G38" s="169">
        <f>SUM(D38:F38)</f>
        <v>7</v>
      </c>
      <c r="I38" s="138"/>
      <c r="J38" s="138"/>
      <c r="K38" s="138"/>
    </row>
    <row r="39" spans="1:11" s="344" customFormat="1">
      <c r="A39" s="174" t="s">
        <v>93</v>
      </c>
      <c r="B39" s="165">
        <v>2004</v>
      </c>
      <c r="C39" s="90" t="s">
        <v>21</v>
      </c>
      <c r="D39" s="315">
        <v>0</v>
      </c>
      <c r="E39" s="321">
        <v>0</v>
      </c>
      <c r="F39" s="325">
        <v>0</v>
      </c>
      <c r="G39" s="169">
        <f>SUM(D39:F39)</f>
        <v>0</v>
      </c>
      <c r="I39" s="138"/>
      <c r="J39" s="138"/>
      <c r="K39" s="138"/>
    </row>
    <row r="40" spans="1:11">
      <c r="A40" s="174" t="s">
        <v>93</v>
      </c>
      <c r="B40" s="165">
        <v>2004</v>
      </c>
      <c r="C40" s="159" t="s">
        <v>6</v>
      </c>
      <c r="D40" s="316">
        <v>9</v>
      </c>
      <c r="E40" s="320">
        <v>11</v>
      </c>
      <c r="F40" s="326">
        <v>5</v>
      </c>
      <c r="G40" s="169">
        <f>SUM(D40:F40)</f>
        <v>25</v>
      </c>
      <c r="I40" s="138"/>
      <c r="J40" s="138"/>
      <c r="K40" s="138"/>
    </row>
    <row r="41" spans="1:11">
      <c r="A41" s="174" t="s">
        <v>93</v>
      </c>
      <c r="B41" s="165">
        <v>2004</v>
      </c>
      <c r="C41" s="159" t="s">
        <v>133</v>
      </c>
      <c r="D41" s="316">
        <v>0</v>
      </c>
      <c r="E41" s="320">
        <v>0</v>
      </c>
      <c r="F41" s="326">
        <v>0</v>
      </c>
      <c r="G41" s="169">
        <f>SUM(D41:F41)</f>
        <v>0</v>
      </c>
      <c r="I41" s="138"/>
      <c r="J41" s="138"/>
      <c r="K41" s="138"/>
    </row>
    <row r="42" spans="1:11">
      <c r="A42" s="174" t="s">
        <v>93</v>
      </c>
      <c r="B42" s="165">
        <v>2004</v>
      </c>
      <c r="C42" s="159" t="s">
        <v>28</v>
      </c>
      <c r="D42" s="316">
        <v>0</v>
      </c>
      <c r="E42" s="320">
        <v>0</v>
      </c>
      <c r="F42" s="326">
        <v>0</v>
      </c>
      <c r="G42" s="169">
        <f>SUM(D42:F42)</f>
        <v>0</v>
      </c>
      <c r="I42" s="138"/>
      <c r="J42" s="138"/>
      <c r="K42" s="138"/>
    </row>
    <row r="43" spans="1:11">
      <c r="A43" s="174" t="s">
        <v>93</v>
      </c>
      <c r="B43" s="165">
        <v>2004</v>
      </c>
      <c r="C43" s="159" t="s">
        <v>11</v>
      </c>
      <c r="D43" s="316">
        <v>1</v>
      </c>
      <c r="E43" s="320">
        <v>0</v>
      </c>
      <c r="F43" s="326">
        <v>1</v>
      </c>
      <c r="G43" s="169">
        <f>SUM(D43:F43)</f>
        <v>2</v>
      </c>
      <c r="I43" s="138"/>
      <c r="J43" s="138"/>
      <c r="K43" s="138"/>
    </row>
    <row r="44" spans="1:11">
      <c r="A44" s="174" t="s">
        <v>93</v>
      </c>
      <c r="B44" s="165">
        <v>2004</v>
      </c>
      <c r="C44" s="159" t="s">
        <v>17</v>
      </c>
      <c r="D44" s="316">
        <v>1</v>
      </c>
      <c r="E44" s="320">
        <v>0</v>
      </c>
      <c r="F44" s="326">
        <v>1</v>
      </c>
      <c r="G44" s="169">
        <f>SUM(D44:F44)</f>
        <v>2</v>
      </c>
      <c r="I44" s="138"/>
      <c r="J44" s="138"/>
      <c r="K44" s="138"/>
    </row>
    <row r="45" spans="1:11">
      <c r="A45" s="174" t="s">
        <v>93</v>
      </c>
      <c r="B45" s="165">
        <v>2004</v>
      </c>
      <c r="C45" s="90" t="s">
        <v>31</v>
      </c>
      <c r="D45" s="315">
        <v>0</v>
      </c>
      <c r="E45" s="319">
        <v>1</v>
      </c>
      <c r="F45" s="325">
        <v>0</v>
      </c>
      <c r="G45" s="169">
        <f>SUM(D45:F45)</f>
        <v>1</v>
      </c>
      <c r="I45" s="138"/>
      <c r="J45" s="138"/>
      <c r="K45" s="138"/>
    </row>
    <row r="46" spans="1:11">
      <c r="A46" s="174" t="s">
        <v>93</v>
      </c>
      <c r="B46" s="165">
        <v>2004</v>
      </c>
      <c r="C46" s="159" t="s">
        <v>12</v>
      </c>
      <c r="D46" s="316">
        <v>0</v>
      </c>
      <c r="E46" s="320">
        <v>2</v>
      </c>
      <c r="F46" s="326">
        <v>0</v>
      </c>
      <c r="G46" s="169">
        <f>SUM(D46:F46)</f>
        <v>2</v>
      </c>
      <c r="I46" s="138"/>
      <c r="J46" s="138"/>
      <c r="K46" s="138"/>
    </row>
    <row r="47" spans="1:11">
      <c r="A47" s="174" t="s">
        <v>93</v>
      </c>
      <c r="B47" s="165">
        <v>2004</v>
      </c>
      <c r="C47" s="159" t="s">
        <v>14</v>
      </c>
      <c r="D47" s="316">
        <v>0</v>
      </c>
      <c r="E47" s="320">
        <v>0</v>
      </c>
      <c r="F47" s="326">
        <v>0</v>
      </c>
      <c r="G47" s="169">
        <f>SUM(D47:F47)</f>
        <v>0</v>
      </c>
      <c r="I47" s="138"/>
      <c r="J47" s="138"/>
      <c r="K47" s="138"/>
    </row>
    <row r="48" spans="1:11">
      <c r="A48" s="174" t="s">
        <v>93</v>
      </c>
      <c r="B48" s="165">
        <v>2004</v>
      </c>
      <c r="C48" s="159" t="s">
        <v>26</v>
      </c>
      <c r="D48" s="316">
        <v>1</v>
      </c>
      <c r="E48" s="320">
        <v>2</v>
      </c>
      <c r="F48" s="326">
        <v>2</v>
      </c>
      <c r="G48" s="169">
        <f>SUM(D48:F48)</f>
        <v>5</v>
      </c>
      <c r="I48" s="138"/>
      <c r="J48" s="138"/>
      <c r="K48" s="138"/>
    </row>
    <row r="49" spans="1:11">
      <c r="A49" s="174" t="s">
        <v>93</v>
      </c>
      <c r="B49" s="165">
        <v>2004</v>
      </c>
      <c r="C49" s="159" t="s">
        <v>23</v>
      </c>
      <c r="D49" s="316">
        <v>1</v>
      </c>
      <c r="E49" s="320">
        <v>0</v>
      </c>
      <c r="F49" s="326">
        <v>1</v>
      </c>
      <c r="G49" s="169">
        <f>SUM(D49:F49)</f>
        <v>2</v>
      </c>
      <c r="I49" s="138"/>
      <c r="J49" s="138"/>
      <c r="K49" s="138"/>
    </row>
    <row r="50" spans="1:11">
      <c r="A50" s="174" t="s">
        <v>93</v>
      </c>
      <c r="B50" s="165">
        <v>2004</v>
      </c>
      <c r="C50" s="159" t="s">
        <v>120</v>
      </c>
      <c r="D50" s="316">
        <v>0</v>
      </c>
      <c r="E50" s="320">
        <v>0</v>
      </c>
      <c r="F50" s="326">
        <v>0</v>
      </c>
      <c r="G50" s="169">
        <f>SUM(D50:F50)</f>
        <v>0</v>
      </c>
      <c r="I50" s="138"/>
      <c r="J50" s="138"/>
      <c r="K50" s="138"/>
    </row>
    <row r="51" spans="1:11">
      <c r="A51" s="174" t="s">
        <v>93</v>
      </c>
      <c r="B51" s="165">
        <v>2004</v>
      </c>
      <c r="C51" s="90" t="s">
        <v>19</v>
      </c>
      <c r="D51" s="315">
        <v>1</v>
      </c>
      <c r="E51" s="319">
        <v>0</v>
      </c>
      <c r="F51" s="325">
        <v>0</v>
      </c>
      <c r="G51" s="169">
        <f>SUM(D51:F51)</f>
        <v>1</v>
      </c>
      <c r="I51" s="138"/>
      <c r="J51" s="138"/>
      <c r="K51" s="138"/>
    </row>
    <row r="52" spans="1:11">
      <c r="A52" s="174" t="s">
        <v>93</v>
      </c>
      <c r="B52" s="165">
        <v>2004</v>
      </c>
      <c r="C52" s="159" t="s">
        <v>35</v>
      </c>
      <c r="D52" s="316">
        <v>0</v>
      </c>
      <c r="E52" s="320">
        <v>0</v>
      </c>
      <c r="F52" s="326">
        <v>0</v>
      </c>
      <c r="G52" s="169">
        <f>SUM(D52:F52)</f>
        <v>0</v>
      </c>
      <c r="I52" s="138"/>
      <c r="J52" s="138"/>
      <c r="K52" s="138"/>
    </row>
    <row r="53" spans="1:11">
      <c r="A53" s="174" t="s">
        <v>93</v>
      </c>
      <c r="B53" s="165">
        <v>2004</v>
      </c>
      <c r="C53" s="159" t="s">
        <v>7</v>
      </c>
      <c r="D53" s="316">
        <v>2</v>
      </c>
      <c r="E53" s="320">
        <v>6</v>
      </c>
      <c r="F53" s="326">
        <v>1</v>
      </c>
      <c r="G53" s="169">
        <f>SUM(D53:F53)</f>
        <v>9</v>
      </c>
      <c r="I53" s="138"/>
      <c r="J53" s="138"/>
      <c r="K53" s="138"/>
    </row>
    <row r="54" spans="1:11">
      <c r="A54" s="174" t="s">
        <v>93</v>
      </c>
      <c r="B54" s="165">
        <v>2004</v>
      </c>
      <c r="C54" s="159" t="s">
        <v>78</v>
      </c>
      <c r="D54" s="316">
        <v>0</v>
      </c>
      <c r="E54" s="320">
        <v>0</v>
      </c>
      <c r="F54" s="326">
        <v>0</v>
      </c>
      <c r="G54" s="169">
        <f>SUM(D54:F54)</f>
        <v>0</v>
      </c>
      <c r="I54" s="138"/>
      <c r="J54" s="138"/>
      <c r="K54" s="138"/>
    </row>
    <row r="55" spans="1:11">
      <c r="A55" s="174" t="s">
        <v>93</v>
      </c>
      <c r="B55" s="165">
        <v>2004</v>
      </c>
      <c r="C55" s="159" t="s">
        <v>18</v>
      </c>
      <c r="D55" s="316">
        <v>0</v>
      </c>
      <c r="E55" s="320">
        <v>0</v>
      </c>
      <c r="F55" s="326">
        <v>1</v>
      </c>
      <c r="G55" s="169">
        <f>SUM(D55:F55)</f>
        <v>1</v>
      </c>
      <c r="I55" s="138"/>
      <c r="J55" s="138"/>
      <c r="K55" s="138"/>
    </row>
    <row r="56" spans="1:11">
      <c r="A56" s="174" t="s">
        <v>93</v>
      </c>
      <c r="B56" s="165">
        <v>2004</v>
      </c>
      <c r="C56" s="90" t="s">
        <v>39</v>
      </c>
      <c r="D56" s="315">
        <v>0</v>
      </c>
      <c r="E56" s="319">
        <v>0</v>
      </c>
      <c r="F56" s="325">
        <v>0</v>
      </c>
      <c r="G56" s="169">
        <f>SUM(D56:F56)</f>
        <v>0</v>
      </c>
      <c r="I56" s="138"/>
      <c r="J56" s="138"/>
      <c r="K56" s="138"/>
    </row>
    <row r="57" spans="1:11">
      <c r="A57" s="174" t="s">
        <v>93</v>
      </c>
      <c r="B57" s="165">
        <v>2004</v>
      </c>
      <c r="C57" s="159" t="s">
        <v>124</v>
      </c>
      <c r="D57" s="316">
        <v>0</v>
      </c>
      <c r="E57" s="320">
        <v>0</v>
      </c>
      <c r="F57" s="326">
        <v>0</v>
      </c>
      <c r="G57" s="169">
        <f>SUM(D57:F57)</f>
        <v>0</v>
      </c>
      <c r="I57" s="138"/>
      <c r="J57" s="138"/>
      <c r="K57" s="138"/>
    </row>
    <row r="58" spans="1:11">
      <c r="A58" s="174" t="s">
        <v>93</v>
      </c>
      <c r="B58" s="165">
        <v>2004</v>
      </c>
      <c r="C58" s="159" t="s">
        <v>16</v>
      </c>
      <c r="D58" s="316">
        <v>1</v>
      </c>
      <c r="E58" s="320">
        <v>1</v>
      </c>
      <c r="F58" s="326">
        <v>0</v>
      </c>
      <c r="G58" s="169">
        <f>SUM(D58:F58)</f>
        <v>2</v>
      </c>
      <c r="I58" s="138"/>
      <c r="J58" s="138"/>
      <c r="K58" s="138"/>
    </row>
    <row r="59" spans="1:11">
      <c r="A59" s="174" t="s">
        <v>93</v>
      </c>
      <c r="B59" s="165">
        <v>2004</v>
      </c>
      <c r="C59" s="159" t="s">
        <v>79</v>
      </c>
      <c r="D59" s="316">
        <v>0</v>
      </c>
      <c r="E59" s="320">
        <v>0</v>
      </c>
      <c r="F59" s="326">
        <v>0</v>
      </c>
      <c r="G59" s="169">
        <f>SUM(D59:F59)</f>
        <v>0</v>
      </c>
      <c r="I59" s="138"/>
      <c r="J59" s="138"/>
      <c r="K59" s="138"/>
    </row>
    <row r="60" spans="1:11">
      <c r="A60" s="174" t="s">
        <v>93</v>
      </c>
      <c r="B60" s="165">
        <v>2004</v>
      </c>
      <c r="C60" s="159" t="s">
        <v>25</v>
      </c>
      <c r="D60" s="316">
        <v>1</v>
      </c>
      <c r="E60" s="320">
        <v>1</v>
      </c>
      <c r="F60" s="326">
        <v>0</v>
      </c>
      <c r="G60" s="169">
        <f>SUM(D60:F60)</f>
        <v>2</v>
      </c>
      <c r="I60" s="138"/>
      <c r="J60" s="138"/>
      <c r="K60" s="138"/>
    </row>
    <row r="61" spans="1:11">
      <c r="A61" s="174" t="s">
        <v>93</v>
      </c>
      <c r="B61" s="165">
        <v>2004</v>
      </c>
      <c r="C61" s="90" t="s">
        <v>8</v>
      </c>
      <c r="D61" s="315">
        <v>2</v>
      </c>
      <c r="E61" s="319">
        <v>1</v>
      </c>
      <c r="F61" s="325">
        <v>0</v>
      </c>
      <c r="G61" s="169">
        <f>SUM(D61:F61)</f>
        <v>3</v>
      </c>
      <c r="I61" s="138"/>
      <c r="J61" s="138"/>
      <c r="K61" s="138"/>
    </row>
    <row r="62" spans="1:11">
      <c r="A62" s="174" t="s">
        <v>93</v>
      </c>
      <c r="B62" s="165">
        <v>2004</v>
      </c>
      <c r="C62" s="159" t="s">
        <v>38</v>
      </c>
      <c r="D62" s="316">
        <v>0</v>
      </c>
      <c r="E62" s="320">
        <v>0</v>
      </c>
      <c r="F62" s="326">
        <v>0</v>
      </c>
      <c r="G62" s="169">
        <f>SUM(D62:F62)</f>
        <v>0</v>
      </c>
      <c r="I62" s="138"/>
      <c r="J62" s="138"/>
      <c r="K62" s="138"/>
    </row>
    <row r="63" spans="1:11">
      <c r="A63" s="174" t="s">
        <v>93</v>
      </c>
      <c r="B63" s="165">
        <v>2004</v>
      </c>
      <c r="C63" s="159" t="s">
        <v>29</v>
      </c>
      <c r="D63" s="316">
        <v>1</v>
      </c>
      <c r="E63" s="320">
        <v>0</v>
      </c>
      <c r="F63" s="326">
        <v>0</v>
      </c>
      <c r="G63" s="169">
        <f>SUM(D63:F63)</f>
        <v>1</v>
      </c>
      <c r="I63" s="138"/>
      <c r="J63" s="138"/>
      <c r="K63" s="138"/>
    </row>
    <row r="64" spans="1:11">
      <c r="A64" s="174" t="s">
        <v>93</v>
      </c>
      <c r="B64" s="165">
        <v>2004</v>
      </c>
      <c r="C64" s="159" t="s">
        <v>37</v>
      </c>
      <c r="D64" s="316">
        <v>0</v>
      </c>
      <c r="E64" s="320">
        <v>0</v>
      </c>
      <c r="F64" s="326">
        <v>0</v>
      </c>
      <c r="G64" s="169">
        <f>SUM(D64:F64)</f>
        <v>0</v>
      </c>
      <c r="I64" s="138"/>
      <c r="J64" s="138"/>
      <c r="K64" s="138"/>
    </row>
    <row r="65" spans="1:11">
      <c r="A65" s="174" t="s">
        <v>93</v>
      </c>
      <c r="B65" s="165">
        <v>2004</v>
      </c>
      <c r="C65" s="159" t="s">
        <v>36</v>
      </c>
      <c r="D65" s="316">
        <v>0</v>
      </c>
      <c r="E65" s="320">
        <v>0</v>
      </c>
      <c r="F65" s="326">
        <v>0</v>
      </c>
      <c r="G65" s="169">
        <f>SUM(D65:F65)</f>
        <v>0</v>
      </c>
      <c r="I65" s="138"/>
      <c r="J65" s="138"/>
      <c r="K65" s="138"/>
    </row>
    <row r="66" spans="1:11">
      <c r="A66" s="174" t="s">
        <v>93</v>
      </c>
      <c r="B66" s="165">
        <v>2004</v>
      </c>
      <c r="C66" s="90" t="s">
        <v>5</v>
      </c>
      <c r="D66" s="315">
        <v>11</v>
      </c>
      <c r="E66" s="319">
        <v>9</v>
      </c>
      <c r="F66" s="325">
        <v>9</v>
      </c>
      <c r="G66" s="169">
        <f>SUM(D66:F66)</f>
        <v>29</v>
      </c>
      <c r="I66" s="138"/>
      <c r="J66" s="138"/>
      <c r="K66" s="138"/>
    </row>
    <row r="67" spans="1:11">
      <c r="A67" s="174" t="s">
        <v>93</v>
      </c>
      <c r="B67" s="165">
        <v>2004</v>
      </c>
      <c r="C67" s="159" t="s">
        <v>32</v>
      </c>
      <c r="D67" s="316">
        <v>0</v>
      </c>
      <c r="E67" s="320">
        <v>0</v>
      </c>
      <c r="F67" s="326">
        <v>2</v>
      </c>
      <c r="G67" s="169">
        <f>SUM(D67:F67)</f>
        <v>2</v>
      </c>
      <c r="I67" s="138"/>
      <c r="J67" s="138"/>
      <c r="K67" s="138"/>
    </row>
    <row r="68" spans="1:11">
      <c r="A68" s="174" t="s">
        <v>93</v>
      </c>
      <c r="B68" s="165">
        <v>2004</v>
      </c>
      <c r="C68" s="159" t="s">
        <v>77</v>
      </c>
      <c r="D68" s="316">
        <v>0</v>
      </c>
      <c r="E68" s="320">
        <v>0</v>
      </c>
      <c r="F68" s="326">
        <v>0</v>
      </c>
      <c r="G68" s="169">
        <f>SUM(D68:F68)</f>
        <v>0</v>
      </c>
      <c r="I68" s="138"/>
      <c r="J68" s="138"/>
      <c r="K68" s="138"/>
    </row>
    <row r="69" spans="1:11">
      <c r="A69" s="174" t="s">
        <v>93</v>
      </c>
      <c r="B69" s="165">
        <v>2004</v>
      </c>
      <c r="C69" s="159" t="s">
        <v>125</v>
      </c>
      <c r="D69" s="316">
        <v>1</v>
      </c>
      <c r="E69" s="320">
        <v>0</v>
      </c>
      <c r="F69" s="326">
        <v>1</v>
      </c>
      <c r="G69" s="169">
        <f>SUM(D69:F69)</f>
        <v>2</v>
      </c>
      <c r="I69" s="138"/>
      <c r="J69" s="138"/>
      <c r="K69" s="138"/>
    </row>
    <row r="70" spans="1:11">
      <c r="A70" s="174" t="s">
        <v>93</v>
      </c>
      <c r="B70" s="165">
        <v>2004</v>
      </c>
      <c r="C70" s="159" t="s">
        <v>9</v>
      </c>
      <c r="D70" s="316">
        <v>0</v>
      </c>
      <c r="E70" s="320">
        <v>0</v>
      </c>
      <c r="F70" s="326">
        <v>0</v>
      </c>
      <c r="G70" s="169">
        <f>SUM(D70:F70)</f>
        <v>0</v>
      </c>
      <c r="I70" s="138"/>
      <c r="J70" s="138"/>
      <c r="K70" s="138"/>
    </row>
    <row r="71" spans="1:11">
      <c r="A71" s="174" t="s">
        <v>93</v>
      </c>
      <c r="B71" s="165">
        <v>2004</v>
      </c>
      <c r="C71" s="90" t="s">
        <v>126</v>
      </c>
      <c r="D71" s="315">
        <v>0</v>
      </c>
      <c r="E71" s="319">
        <v>0</v>
      </c>
      <c r="F71" s="325">
        <v>1</v>
      </c>
      <c r="G71" s="169">
        <f>SUM(D71:F71)</f>
        <v>1</v>
      </c>
      <c r="I71" s="138"/>
      <c r="J71" s="138"/>
      <c r="K71" s="138"/>
    </row>
    <row r="72" spans="1:11">
      <c r="A72" s="174" t="s">
        <v>93</v>
      </c>
      <c r="B72" s="165">
        <v>2004</v>
      </c>
      <c r="C72" s="159" t="s">
        <v>15</v>
      </c>
      <c r="D72" s="316">
        <v>1</v>
      </c>
      <c r="E72" s="320">
        <v>0</v>
      </c>
      <c r="F72" s="326">
        <v>1</v>
      </c>
      <c r="G72" s="169">
        <f>SUM(D72:F72)</f>
        <v>2</v>
      </c>
      <c r="I72" s="138"/>
      <c r="J72" s="138"/>
      <c r="K72" s="138"/>
    </row>
    <row r="73" spans="1:11">
      <c r="A73" s="174" t="s">
        <v>93</v>
      </c>
      <c r="B73" s="165">
        <v>2004</v>
      </c>
      <c r="C73" s="159" t="s">
        <v>20</v>
      </c>
      <c r="D73" s="316">
        <v>0</v>
      </c>
      <c r="E73" s="320">
        <v>0</v>
      </c>
      <c r="F73" s="326">
        <v>1</v>
      </c>
      <c r="G73" s="169">
        <f>SUM(D73:F73)</f>
        <v>1</v>
      </c>
      <c r="I73" s="138"/>
      <c r="J73" s="138"/>
      <c r="K73" s="138"/>
    </row>
    <row r="74" spans="1:11">
      <c r="A74" s="174" t="s">
        <v>93</v>
      </c>
      <c r="B74" s="165">
        <v>2004</v>
      </c>
      <c r="C74" s="159" t="s">
        <v>27</v>
      </c>
      <c r="D74" s="316">
        <v>0</v>
      </c>
      <c r="E74" s="320">
        <v>0</v>
      </c>
      <c r="F74" s="326">
        <v>0</v>
      </c>
      <c r="G74" s="169">
        <f>SUM(D74:F74)</f>
        <v>0</v>
      </c>
      <c r="I74" s="138"/>
      <c r="J74" s="138"/>
      <c r="K74" s="138"/>
    </row>
    <row r="75" spans="1:11">
      <c r="A75" s="174" t="s">
        <v>93</v>
      </c>
      <c r="B75" s="165">
        <v>2004</v>
      </c>
      <c r="C75" s="159" t="s">
        <v>10</v>
      </c>
      <c r="D75" s="316">
        <v>1</v>
      </c>
      <c r="E75" s="320">
        <v>3</v>
      </c>
      <c r="F75" s="326">
        <v>2</v>
      </c>
      <c r="G75" s="169">
        <f>SUM(D75:F75)</f>
        <v>6</v>
      </c>
      <c r="I75" s="138"/>
      <c r="J75" s="138"/>
      <c r="K75" s="138"/>
    </row>
    <row r="76" spans="1:11">
      <c r="A76" s="174" t="s">
        <v>93</v>
      </c>
      <c r="B76" s="165">
        <v>2008</v>
      </c>
      <c r="C76" s="90" t="s">
        <v>21</v>
      </c>
      <c r="D76" s="315">
        <v>0</v>
      </c>
      <c r="E76" s="321">
        <v>0</v>
      </c>
      <c r="F76" s="325">
        <v>0</v>
      </c>
      <c r="G76" s="169">
        <f>SUM(D76:F76)</f>
        <v>0</v>
      </c>
      <c r="I76" s="138"/>
      <c r="J76" s="138"/>
      <c r="K76" s="138"/>
    </row>
    <row r="77" spans="1:11">
      <c r="A77" s="174" t="s">
        <v>93</v>
      </c>
      <c r="B77" s="165">
        <v>2008</v>
      </c>
      <c r="C77" s="159" t="s">
        <v>6</v>
      </c>
      <c r="D77" s="316">
        <v>7</v>
      </c>
      <c r="E77" s="320">
        <v>10</v>
      </c>
      <c r="F77" s="326">
        <v>8</v>
      </c>
      <c r="G77" s="169">
        <f>SUM(D77:F77)</f>
        <v>25</v>
      </c>
      <c r="I77" s="138"/>
      <c r="J77" s="138"/>
      <c r="K77" s="138"/>
    </row>
    <row r="78" spans="1:11">
      <c r="A78" s="174" t="s">
        <v>93</v>
      </c>
      <c r="B78" s="165">
        <v>2008</v>
      </c>
      <c r="C78" s="159" t="s">
        <v>133</v>
      </c>
      <c r="D78" s="316">
        <v>0</v>
      </c>
      <c r="E78" s="320">
        <v>0</v>
      </c>
      <c r="F78" s="326">
        <v>0</v>
      </c>
      <c r="G78" s="169">
        <f>SUM(D78:F78)</f>
        <v>0</v>
      </c>
      <c r="I78" s="138"/>
      <c r="J78" s="138"/>
      <c r="K78" s="138"/>
    </row>
    <row r="79" spans="1:11">
      <c r="A79" s="174" t="s">
        <v>93</v>
      </c>
      <c r="B79" s="165">
        <v>2008</v>
      </c>
      <c r="C79" s="159" t="s">
        <v>28</v>
      </c>
      <c r="D79" s="316">
        <v>0</v>
      </c>
      <c r="E79" s="320">
        <v>0</v>
      </c>
      <c r="F79" s="326">
        <v>1</v>
      </c>
      <c r="G79" s="169">
        <f>SUM(D79:F79)</f>
        <v>1</v>
      </c>
      <c r="I79" s="138"/>
      <c r="J79" s="138"/>
      <c r="K79" s="138"/>
    </row>
    <row r="80" spans="1:11">
      <c r="A80" s="174" t="s">
        <v>93</v>
      </c>
      <c r="B80" s="165">
        <v>2008</v>
      </c>
      <c r="C80" s="159" t="s">
        <v>11</v>
      </c>
      <c r="D80" s="316">
        <v>2</v>
      </c>
      <c r="E80" s="320">
        <v>0</v>
      </c>
      <c r="F80" s="326">
        <v>0</v>
      </c>
      <c r="G80" s="169">
        <f>SUM(D80:F80)</f>
        <v>2</v>
      </c>
      <c r="I80" s="138"/>
      <c r="J80" s="138"/>
      <c r="K80" s="138"/>
    </row>
    <row r="81" spans="1:11">
      <c r="A81" s="174" t="s">
        <v>93</v>
      </c>
      <c r="B81" s="165">
        <v>2008</v>
      </c>
      <c r="C81" s="159" t="s">
        <v>17</v>
      </c>
      <c r="D81" s="316">
        <v>0</v>
      </c>
      <c r="E81" s="320">
        <v>0</v>
      </c>
      <c r="F81" s="326">
        <v>1</v>
      </c>
      <c r="G81" s="169">
        <f>SUM(D81:F81)</f>
        <v>1</v>
      </c>
      <c r="I81" s="138"/>
      <c r="J81" s="138"/>
      <c r="K81" s="138"/>
    </row>
    <row r="82" spans="1:11">
      <c r="A82" s="174" t="s">
        <v>93</v>
      </c>
      <c r="B82" s="165">
        <v>2008</v>
      </c>
      <c r="C82" s="90" t="s">
        <v>31</v>
      </c>
      <c r="D82" s="315">
        <v>0</v>
      </c>
      <c r="E82" s="319">
        <v>0</v>
      </c>
      <c r="F82" s="325">
        <v>0</v>
      </c>
      <c r="G82" s="169">
        <f>SUM(D82:F82)</f>
        <v>0</v>
      </c>
      <c r="I82" s="138"/>
      <c r="J82" s="138"/>
      <c r="K82" s="138"/>
    </row>
    <row r="83" spans="1:11">
      <c r="A83" s="174" t="s">
        <v>93</v>
      </c>
      <c r="B83" s="165">
        <v>2008</v>
      </c>
      <c r="C83" s="159" t="s">
        <v>12</v>
      </c>
      <c r="D83" s="316">
        <v>1</v>
      </c>
      <c r="E83" s="320">
        <v>1</v>
      </c>
      <c r="F83" s="326">
        <v>3</v>
      </c>
      <c r="G83" s="169">
        <f>SUM(D83:F83)</f>
        <v>5</v>
      </c>
      <c r="I83" s="138"/>
      <c r="J83" s="138"/>
      <c r="K83" s="138"/>
    </row>
    <row r="84" spans="1:11">
      <c r="A84" s="174" t="s">
        <v>93</v>
      </c>
      <c r="B84" s="165">
        <v>2008</v>
      </c>
      <c r="C84" s="159" t="s">
        <v>14</v>
      </c>
      <c r="D84" s="316">
        <v>0</v>
      </c>
      <c r="E84" s="320">
        <v>0</v>
      </c>
      <c r="F84" s="326">
        <v>0</v>
      </c>
      <c r="G84" s="169">
        <f>SUM(D84:F84)</f>
        <v>0</v>
      </c>
      <c r="I84" s="138"/>
      <c r="J84" s="138"/>
      <c r="K84" s="138"/>
    </row>
    <row r="85" spans="1:11">
      <c r="A85" s="174" t="s">
        <v>93</v>
      </c>
      <c r="B85" s="165">
        <v>2008</v>
      </c>
      <c r="C85" s="159" t="s">
        <v>26</v>
      </c>
      <c r="D85" s="316">
        <v>1</v>
      </c>
      <c r="E85" s="320">
        <v>1</v>
      </c>
      <c r="F85" s="326">
        <v>1</v>
      </c>
      <c r="G85" s="169">
        <f>SUM(D85:F85)</f>
        <v>3</v>
      </c>
      <c r="I85" s="138"/>
      <c r="J85" s="138"/>
      <c r="K85" s="138"/>
    </row>
    <row r="86" spans="1:11">
      <c r="A86" s="174" t="s">
        <v>93</v>
      </c>
      <c r="B86" s="165">
        <v>2008</v>
      </c>
      <c r="C86" s="159" t="s">
        <v>23</v>
      </c>
      <c r="D86" s="316">
        <v>1</v>
      </c>
      <c r="E86" s="320">
        <v>3</v>
      </c>
      <c r="F86" s="326">
        <v>2</v>
      </c>
      <c r="G86" s="169">
        <f>SUM(D86:F86)</f>
        <v>6</v>
      </c>
      <c r="I86" s="138"/>
      <c r="J86" s="138"/>
      <c r="K86" s="138"/>
    </row>
    <row r="87" spans="1:11">
      <c r="A87" s="174" t="s">
        <v>93</v>
      </c>
      <c r="B87" s="165">
        <v>2008</v>
      </c>
      <c r="C87" s="159" t="s">
        <v>120</v>
      </c>
      <c r="D87" s="316">
        <v>0</v>
      </c>
      <c r="E87" s="320">
        <v>0</v>
      </c>
      <c r="F87" s="326">
        <v>0</v>
      </c>
      <c r="G87" s="169">
        <f>SUM(D87:F87)</f>
        <v>0</v>
      </c>
      <c r="I87" s="138"/>
      <c r="J87" s="138"/>
      <c r="K87" s="138"/>
    </row>
    <row r="88" spans="1:11">
      <c r="A88" s="174" t="s">
        <v>93</v>
      </c>
      <c r="B88" s="165">
        <v>2008</v>
      </c>
      <c r="C88" s="90" t="s">
        <v>19</v>
      </c>
      <c r="D88" s="315">
        <v>1</v>
      </c>
      <c r="E88" s="319">
        <v>0</v>
      </c>
      <c r="F88" s="325">
        <v>0</v>
      </c>
      <c r="G88" s="169">
        <f>SUM(D88:F88)</f>
        <v>1</v>
      </c>
      <c r="I88" s="138"/>
      <c r="J88" s="138"/>
      <c r="K88" s="138"/>
    </row>
    <row r="89" spans="1:11">
      <c r="A89" s="174" t="s">
        <v>93</v>
      </c>
      <c r="B89" s="165">
        <v>2008</v>
      </c>
      <c r="C89" s="159" t="s">
        <v>35</v>
      </c>
      <c r="D89" s="316">
        <v>0</v>
      </c>
      <c r="E89" s="320">
        <v>0</v>
      </c>
      <c r="F89" s="326">
        <v>0</v>
      </c>
      <c r="G89" s="169">
        <f>SUM(D89:F89)</f>
        <v>0</v>
      </c>
      <c r="I89" s="138"/>
      <c r="J89" s="138"/>
      <c r="K89" s="138"/>
    </row>
    <row r="90" spans="1:11">
      <c r="A90" s="174" t="s">
        <v>93</v>
      </c>
      <c r="B90" s="165">
        <v>2008</v>
      </c>
      <c r="C90" s="159" t="s">
        <v>7</v>
      </c>
      <c r="D90" s="316">
        <v>2</v>
      </c>
      <c r="E90" s="320">
        <v>6</v>
      </c>
      <c r="F90" s="326">
        <v>2</v>
      </c>
      <c r="G90" s="169">
        <f>SUM(D90:F90)</f>
        <v>10</v>
      </c>
      <c r="I90" s="138"/>
      <c r="J90" s="138"/>
      <c r="K90" s="138"/>
    </row>
    <row r="91" spans="1:11">
      <c r="A91" s="174" t="s">
        <v>93</v>
      </c>
      <c r="B91" s="165">
        <v>2008</v>
      </c>
      <c r="C91" s="159" t="s">
        <v>78</v>
      </c>
      <c r="D91" s="316">
        <v>0</v>
      </c>
      <c r="E91" s="320">
        <v>0</v>
      </c>
      <c r="F91" s="326">
        <v>0</v>
      </c>
      <c r="G91" s="169">
        <f>SUM(D91:F91)</f>
        <v>0</v>
      </c>
      <c r="I91" s="138"/>
      <c r="J91" s="138"/>
      <c r="K91" s="138"/>
    </row>
    <row r="92" spans="1:11">
      <c r="A92" s="174" t="s">
        <v>93</v>
      </c>
      <c r="B92" s="165">
        <v>2008</v>
      </c>
      <c r="C92" s="159" t="s">
        <v>18</v>
      </c>
      <c r="D92" s="316">
        <v>0</v>
      </c>
      <c r="E92" s="320">
        <v>0</v>
      </c>
      <c r="F92" s="326">
        <v>1</v>
      </c>
      <c r="G92" s="169">
        <f>SUM(D92:F92)</f>
        <v>1</v>
      </c>
      <c r="I92" s="138"/>
      <c r="J92" s="138"/>
      <c r="K92" s="138"/>
    </row>
    <row r="93" spans="1:11">
      <c r="A93" s="174" t="s">
        <v>93</v>
      </c>
      <c r="B93" s="165">
        <v>2008</v>
      </c>
      <c r="C93" s="90" t="s">
        <v>39</v>
      </c>
      <c r="D93" s="315">
        <v>0</v>
      </c>
      <c r="E93" s="319">
        <v>0</v>
      </c>
      <c r="F93" s="325">
        <v>0</v>
      </c>
      <c r="G93" s="169">
        <f>SUM(D93:F93)</f>
        <v>0</v>
      </c>
      <c r="I93" s="138"/>
      <c r="J93" s="138"/>
      <c r="K93" s="138"/>
    </row>
    <row r="94" spans="1:11">
      <c r="A94" s="174" t="s">
        <v>93</v>
      </c>
      <c r="B94" s="165">
        <v>2008</v>
      </c>
      <c r="C94" s="159" t="s">
        <v>124</v>
      </c>
      <c r="D94" s="316">
        <v>0</v>
      </c>
      <c r="E94" s="320">
        <v>0</v>
      </c>
      <c r="F94" s="326">
        <v>0</v>
      </c>
      <c r="G94" s="169">
        <f>SUM(D94:F94)</f>
        <v>0</v>
      </c>
      <c r="I94" s="138"/>
      <c r="J94" s="138"/>
      <c r="K94" s="138"/>
    </row>
    <row r="95" spans="1:11">
      <c r="A95" s="174" t="s">
        <v>93</v>
      </c>
      <c r="B95" s="165">
        <v>2008</v>
      </c>
      <c r="C95" s="159" t="s">
        <v>16</v>
      </c>
      <c r="D95" s="316">
        <v>1</v>
      </c>
      <c r="E95" s="320">
        <v>1</v>
      </c>
      <c r="F95" s="326">
        <v>1</v>
      </c>
      <c r="G95" s="169">
        <f>SUM(D95:F95)</f>
        <v>3</v>
      </c>
      <c r="I95" s="138"/>
      <c r="J95" s="138"/>
      <c r="K95" s="138"/>
    </row>
    <row r="96" spans="1:11">
      <c r="A96" s="174" t="s">
        <v>93</v>
      </c>
      <c r="B96" s="165">
        <v>2008</v>
      </c>
      <c r="C96" s="159" t="s">
        <v>79</v>
      </c>
      <c r="D96" s="316">
        <v>0</v>
      </c>
      <c r="E96" s="320">
        <v>0</v>
      </c>
      <c r="F96" s="326">
        <v>0</v>
      </c>
      <c r="G96" s="169">
        <f>SUM(D96:F96)</f>
        <v>0</v>
      </c>
      <c r="I96" s="138"/>
      <c r="J96" s="138"/>
      <c r="K96" s="138"/>
    </row>
    <row r="97" spans="1:11">
      <c r="A97" s="174" t="s">
        <v>93</v>
      </c>
      <c r="B97" s="165">
        <v>2008</v>
      </c>
      <c r="C97" s="159" t="s">
        <v>25</v>
      </c>
      <c r="D97" s="316">
        <v>1</v>
      </c>
      <c r="E97" s="320">
        <v>1</v>
      </c>
      <c r="F97" s="326">
        <v>0</v>
      </c>
      <c r="G97" s="169">
        <f>SUM(D97:F97)</f>
        <v>2</v>
      </c>
      <c r="I97" s="138"/>
      <c r="J97" s="138"/>
      <c r="K97" s="138"/>
    </row>
    <row r="98" spans="1:11">
      <c r="A98" s="174" t="s">
        <v>93</v>
      </c>
      <c r="B98" s="165">
        <v>2008</v>
      </c>
      <c r="C98" s="90" t="s">
        <v>8</v>
      </c>
      <c r="D98" s="315">
        <v>2</v>
      </c>
      <c r="E98" s="319">
        <v>2</v>
      </c>
      <c r="F98" s="325">
        <v>2</v>
      </c>
      <c r="G98" s="169">
        <f>SUM(D98:F98)</f>
        <v>6</v>
      </c>
      <c r="I98" s="138"/>
      <c r="J98" s="138"/>
      <c r="K98" s="138"/>
    </row>
    <row r="99" spans="1:11">
      <c r="A99" s="174" t="s">
        <v>93</v>
      </c>
      <c r="B99" s="165">
        <v>2008</v>
      </c>
      <c r="C99" s="159" t="s">
        <v>38</v>
      </c>
      <c r="D99" s="316">
        <v>0</v>
      </c>
      <c r="E99" s="320">
        <v>0</v>
      </c>
      <c r="F99" s="326">
        <v>0</v>
      </c>
      <c r="G99" s="169">
        <f>SUM(D99:F99)</f>
        <v>0</v>
      </c>
      <c r="I99" s="138"/>
      <c r="J99" s="138"/>
      <c r="K99" s="138"/>
    </row>
    <row r="100" spans="1:11">
      <c r="A100" s="174" t="s">
        <v>93</v>
      </c>
      <c r="B100" s="165">
        <v>2008</v>
      </c>
      <c r="C100" s="159" t="s">
        <v>29</v>
      </c>
      <c r="D100" s="316">
        <v>0</v>
      </c>
      <c r="E100" s="320">
        <v>1</v>
      </c>
      <c r="F100" s="326">
        <v>0</v>
      </c>
      <c r="G100" s="169">
        <f>SUM(D100:F100)</f>
        <v>1</v>
      </c>
      <c r="I100" s="138"/>
      <c r="J100" s="138"/>
      <c r="K100" s="138"/>
    </row>
    <row r="101" spans="1:11">
      <c r="A101" s="174" t="s">
        <v>93</v>
      </c>
      <c r="B101" s="165">
        <v>2008</v>
      </c>
      <c r="C101" s="159" t="s">
        <v>37</v>
      </c>
      <c r="D101" s="316">
        <v>0</v>
      </c>
      <c r="E101" s="320">
        <v>0</v>
      </c>
      <c r="F101" s="326">
        <v>0</v>
      </c>
      <c r="G101" s="169">
        <f>SUM(D101:F101)</f>
        <v>0</v>
      </c>
      <c r="I101" s="138"/>
      <c r="J101" s="138"/>
      <c r="K101" s="138"/>
    </row>
    <row r="102" spans="1:11">
      <c r="A102" s="174" t="s">
        <v>93</v>
      </c>
      <c r="B102" s="165">
        <v>2008</v>
      </c>
      <c r="C102" s="159" t="s">
        <v>36</v>
      </c>
      <c r="D102" s="316">
        <v>0</v>
      </c>
      <c r="E102" s="320">
        <v>0</v>
      </c>
      <c r="F102" s="326">
        <v>0</v>
      </c>
      <c r="G102" s="169">
        <f>SUM(D102:F102)</f>
        <v>0</v>
      </c>
      <c r="I102" s="138"/>
      <c r="J102" s="138"/>
      <c r="K102" s="138"/>
    </row>
    <row r="103" spans="1:11">
      <c r="A103" s="174" t="s">
        <v>93</v>
      </c>
      <c r="B103" s="165">
        <v>2008</v>
      </c>
      <c r="C103" s="90" t="s">
        <v>5</v>
      </c>
      <c r="D103" s="315">
        <v>12</v>
      </c>
      <c r="E103" s="319">
        <v>9</v>
      </c>
      <c r="F103" s="325">
        <v>10</v>
      </c>
      <c r="G103" s="169">
        <f>SUM(D103:F103)</f>
        <v>31</v>
      </c>
      <c r="I103" s="138"/>
      <c r="J103" s="138"/>
      <c r="K103" s="138"/>
    </row>
    <row r="104" spans="1:11">
      <c r="A104" s="174" t="s">
        <v>93</v>
      </c>
      <c r="B104" s="165">
        <v>2008</v>
      </c>
      <c r="C104" s="159" t="s">
        <v>32</v>
      </c>
      <c r="D104" s="316">
        <v>0</v>
      </c>
      <c r="E104" s="320">
        <v>0</v>
      </c>
      <c r="F104" s="326">
        <v>0</v>
      </c>
      <c r="G104" s="169">
        <f>SUM(D104:F104)</f>
        <v>0</v>
      </c>
      <c r="I104" s="138"/>
      <c r="J104" s="138"/>
      <c r="K104" s="138"/>
    </row>
    <row r="105" spans="1:11">
      <c r="A105" s="174" t="s">
        <v>93</v>
      </c>
      <c r="B105" s="165">
        <v>2008</v>
      </c>
      <c r="C105" s="159" t="s">
        <v>77</v>
      </c>
      <c r="D105" s="316">
        <v>0</v>
      </c>
      <c r="E105" s="320">
        <v>0</v>
      </c>
      <c r="F105" s="326">
        <v>0</v>
      </c>
      <c r="G105" s="169">
        <f>SUM(D105:F105)</f>
        <v>0</v>
      </c>
      <c r="I105" s="138"/>
      <c r="J105" s="138"/>
      <c r="K105" s="138"/>
    </row>
    <row r="106" spans="1:11">
      <c r="A106" s="174" t="s">
        <v>93</v>
      </c>
      <c r="B106" s="165">
        <v>2008</v>
      </c>
      <c r="C106" s="159" t="s">
        <v>125</v>
      </c>
      <c r="D106" s="316">
        <v>0</v>
      </c>
      <c r="E106" s="320">
        <v>1</v>
      </c>
      <c r="F106" s="326">
        <v>2</v>
      </c>
      <c r="G106" s="169">
        <f>SUM(D106:F106)</f>
        <v>3</v>
      </c>
      <c r="I106" s="138"/>
      <c r="J106" s="138"/>
      <c r="K106" s="138"/>
    </row>
    <row r="107" spans="1:11">
      <c r="A107" s="174" t="s">
        <v>93</v>
      </c>
      <c r="B107" s="165">
        <v>2008</v>
      </c>
      <c r="C107" s="159" t="s">
        <v>9</v>
      </c>
      <c r="D107" s="316">
        <v>1</v>
      </c>
      <c r="E107" s="320">
        <v>0</v>
      </c>
      <c r="F107" s="326">
        <v>1</v>
      </c>
      <c r="G107" s="169">
        <f>SUM(D107:F107)</f>
        <v>2</v>
      </c>
      <c r="I107" s="138"/>
      <c r="J107" s="138"/>
      <c r="K107" s="138"/>
    </row>
    <row r="108" spans="1:11">
      <c r="A108" s="174" t="s">
        <v>93</v>
      </c>
      <c r="B108" s="165">
        <v>2008</v>
      </c>
      <c r="C108" s="90" t="s">
        <v>126</v>
      </c>
      <c r="D108" s="315">
        <v>0</v>
      </c>
      <c r="E108" s="319">
        <v>0</v>
      </c>
      <c r="F108" s="325">
        <v>0</v>
      </c>
      <c r="G108" s="169">
        <f>SUM(D108:F108)</f>
        <v>0</v>
      </c>
      <c r="I108" s="138"/>
      <c r="J108" s="138"/>
      <c r="K108" s="138"/>
    </row>
    <row r="109" spans="1:11">
      <c r="A109" s="174" t="s">
        <v>93</v>
      </c>
      <c r="B109" s="165">
        <v>2008</v>
      </c>
      <c r="C109" s="159" t="s">
        <v>15</v>
      </c>
      <c r="D109" s="316">
        <v>3</v>
      </c>
      <c r="E109" s="320">
        <v>1</v>
      </c>
      <c r="F109" s="326">
        <v>0</v>
      </c>
      <c r="G109" s="169">
        <f>SUM(D109:F109)</f>
        <v>4</v>
      </c>
      <c r="I109" s="138"/>
      <c r="J109" s="138"/>
      <c r="K109" s="138"/>
    </row>
    <row r="110" spans="1:11">
      <c r="A110" s="174" t="s">
        <v>93</v>
      </c>
      <c r="B110" s="165">
        <v>2008</v>
      </c>
      <c r="C110" s="159" t="s">
        <v>20</v>
      </c>
      <c r="D110" s="316">
        <v>0</v>
      </c>
      <c r="E110" s="320">
        <v>2</v>
      </c>
      <c r="F110" s="326">
        <v>0</v>
      </c>
      <c r="G110" s="169">
        <f>SUM(D110:F110)</f>
        <v>2</v>
      </c>
      <c r="I110" s="138"/>
      <c r="J110" s="138"/>
      <c r="K110" s="138"/>
    </row>
    <row r="111" spans="1:11">
      <c r="A111" s="174" t="s">
        <v>93</v>
      </c>
      <c r="B111" s="165">
        <v>2008</v>
      </c>
      <c r="C111" s="159" t="s">
        <v>27</v>
      </c>
      <c r="D111" s="316">
        <v>0</v>
      </c>
      <c r="E111" s="320">
        <v>0</v>
      </c>
      <c r="F111" s="326">
        <v>0</v>
      </c>
      <c r="G111" s="169">
        <f>SUM(D111:F111)</f>
        <v>0</v>
      </c>
      <c r="I111" s="138"/>
      <c r="J111" s="138"/>
      <c r="K111" s="138"/>
    </row>
    <row r="112" spans="1:11" s="344" customFormat="1">
      <c r="A112" s="174" t="s">
        <v>93</v>
      </c>
      <c r="B112" s="165">
        <v>2008</v>
      </c>
      <c r="C112" s="159" t="s">
        <v>10</v>
      </c>
      <c r="D112" s="316">
        <v>1</v>
      </c>
      <c r="E112" s="320">
        <v>0</v>
      </c>
      <c r="F112" s="326">
        <v>2</v>
      </c>
      <c r="G112" s="169">
        <f>SUM(D112:F112)</f>
        <v>3</v>
      </c>
      <c r="I112" s="138"/>
      <c r="J112" s="138"/>
      <c r="K112" s="138"/>
    </row>
    <row r="113" spans="1:11">
      <c r="A113" s="174" t="s">
        <v>93</v>
      </c>
      <c r="B113" s="165">
        <v>2012</v>
      </c>
      <c r="C113" s="90" t="s">
        <v>21</v>
      </c>
      <c r="D113" s="315">
        <v>0</v>
      </c>
      <c r="E113" s="321">
        <v>1</v>
      </c>
      <c r="F113" s="325">
        <v>0</v>
      </c>
      <c r="G113" s="169">
        <f>SUM(D113:F113)</f>
        <v>1</v>
      </c>
      <c r="I113" s="138"/>
      <c r="J113" s="138"/>
      <c r="K113" s="138"/>
    </row>
    <row r="114" spans="1:11">
      <c r="A114" s="174" t="s">
        <v>93</v>
      </c>
      <c r="B114" s="165">
        <v>2012</v>
      </c>
      <c r="C114" s="159" t="s">
        <v>6</v>
      </c>
      <c r="D114" s="316">
        <v>11</v>
      </c>
      <c r="E114" s="320">
        <v>10</v>
      </c>
      <c r="F114" s="326">
        <v>7</v>
      </c>
      <c r="G114" s="169">
        <f>SUM(D114:F114)</f>
        <v>28</v>
      </c>
      <c r="I114" s="138"/>
      <c r="J114" s="138"/>
      <c r="K114" s="138"/>
    </row>
    <row r="115" spans="1:11">
      <c r="A115" s="174" t="s">
        <v>93</v>
      </c>
      <c r="B115" s="165">
        <v>2012</v>
      </c>
      <c r="C115" s="159" t="s">
        <v>133</v>
      </c>
      <c r="D115" s="316">
        <v>0</v>
      </c>
      <c r="E115" s="320">
        <v>0</v>
      </c>
      <c r="F115" s="326">
        <v>0</v>
      </c>
      <c r="G115" s="169">
        <f>SUM(D115:F115)</f>
        <v>0</v>
      </c>
      <c r="I115" s="138"/>
      <c r="J115" s="138"/>
      <c r="K115" s="138"/>
    </row>
    <row r="116" spans="1:11">
      <c r="A116" s="174" t="s">
        <v>93</v>
      </c>
      <c r="B116" s="165">
        <v>2012</v>
      </c>
      <c r="C116" s="159" t="s">
        <v>28</v>
      </c>
      <c r="D116" s="316">
        <v>0</v>
      </c>
      <c r="E116" s="320">
        <v>0</v>
      </c>
      <c r="F116" s="326">
        <v>0</v>
      </c>
      <c r="G116" s="169">
        <f>SUM(D116:F116)</f>
        <v>0</v>
      </c>
      <c r="I116" s="138"/>
      <c r="J116" s="138"/>
      <c r="K116" s="138"/>
    </row>
    <row r="117" spans="1:11">
      <c r="A117" s="174" t="s">
        <v>93</v>
      </c>
      <c r="B117" s="165">
        <v>2012</v>
      </c>
      <c r="C117" s="159" t="s">
        <v>11</v>
      </c>
      <c r="D117" s="316">
        <v>2</v>
      </c>
      <c r="E117" s="320">
        <v>0</v>
      </c>
      <c r="F117" s="326">
        <v>0</v>
      </c>
      <c r="G117" s="169">
        <f>SUM(D117:F117)</f>
        <v>2</v>
      </c>
      <c r="I117" s="138"/>
      <c r="J117" s="138"/>
      <c r="K117" s="138"/>
    </row>
    <row r="118" spans="1:11">
      <c r="A118" s="174" t="s">
        <v>93</v>
      </c>
      <c r="B118" s="165">
        <v>2012</v>
      </c>
      <c r="C118" s="159" t="s">
        <v>17</v>
      </c>
      <c r="D118" s="316">
        <v>1</v>
      </c>
      <c r="E118" s="320">
        <v>0</v>
      </c>
      <c r="F118" s="326">
        <v>1</v>
      </c>
      <c r="G118" s="169">
        <f>SUM(D118:F118)</f>
        <v>2</v>
      </c>
      <c r="I118" s="138"/>
      <c r="J118" s="138"/>
      <c r="K118" s="138"/>
    </row>
    <row r="119" spans="1:11">
      <c r="A119" s="174" t="s">
        <v>93</v>
      </c>
      <c r="B119" s="165">
        <v>2012</v>
      </c>
      <c r="C119" s="90" t="s">
        <v>31</v>
      </c>
      <c r="D119" s="315">
        <v>0</v>
      </c>
      <c r="E119" s="319">
        <v>0</v>
      </c>
      <c r="F119" s="325">
        <v>0</v>
      </c>
      <c r="G119" s="169">
        <f>SUM(D119:F119)</f>
        <v>0</v>
      </c>
      <c r="I119" s="138"/>
      <c r="J119" s="138"/>
      <c r="K119" s="138"/>
    </row>
    <row r="120" spans="1:11">
      <c r="A120" s="174" t="s">
        <v>93</v>
      </c>
      <c r="B120" s="165">
        <v>2012</v>
      </c>
      <c r="C120" s="159" t="s">
        <v>12</v>
      </c>
      <c r="D120" s="316">
        <v>1</v>
      </c>
      <c r="E120" s="320">
        <v>2</v>
      </c>
      <c r="F120" s="326">
        <v>1</v>
      </c>
      <c r="G120" s="169">
        <f>SUM(D120:F120)</f>
        <v>4</v>
      </c>
      <c r="I120" s="138"/>
      <c r="J120" s="138"/>
      <c r="K120" s="138"/>
    </row>
    <row r="121" spans="1:11">
      <c r="A121" s="174" t="s">
        <v>93</v>
      </c>
      <c r="B121" s="165">
        <v>2012</v>
      </c>
      <c r="C121" s="159" t="s">
        <v>14</v>
      </c>
      <c r="D121" s="316">
        <v>1</v>
      </c>
      <c r="E121" s="320">
        <v>1</v>
      </c>
      <c r="F121" s="326">
        <v>2</v>
      </c>
      <c r="G121" s="169">
        <f>SUM(D121:F121)</f>
        <v>4</v>
      </c>
      <c r="I121" s="138"/>
      <c r="J121" s="138"/>
      <c r="K121" s="138"/>
    </row>
    <row r="122" spans="1:11">
      <c r="A122" s="174" t="s">
        <v>93</v>
      </c>
      <c r="B122" s="165">
        <v>2012</v>
      </c>
      <c r="C122" s="159" t="s">
        <v>26</v>
      </c>
      <c r="D122" s="316">
        <v>0</v>
      </c>
      <c r="E122" s="320">
        <v>0</v>
      </c>
      <c r="F122" s="326">
        <v>0</v>
      </c>
      <c r="G122" s="169">
        <f>SUM(D122:F122)</f>
        <v>0</v>
      </c>
      <c r="I122" s="138"/>
      <c r="J122" s="138"/>
      <c r="K122" s="138"/>
    </row>
    <row r="123" spans="1:11">
      <c r="A123" s="174" t="s">
        <v>93</v>
      </c>
      <c r="B123" s="165">
        <v>2012</v>
      </c>
      <c r="C123" s="159" t="s">
        <v>23</v>
      </c>
      <c r="D123" s="316">
        <v>0</v>
      </c>
      <c r="E123" s="320">
        <v>0</v>
      </c>
      <c r="F123" s="326">
        <v>1</v>
      </c>
      <c r="G123" s="169">
        <f>SUM(D123:F123)</f>
        <v>1</v>
      </c>
      <c r="I123" s="138"/>
      <c r="J123" s="138"/>
      <c r="K123" s="138"/>
    </row>
    <row r="124" spans="1:11">
      <c r="A124" s="174" t="s">
        <v>93</v>
      </c>
      <c r="B124" s="165">
        <v>2012</v>
      </c>
      <c r="C124" s="159" t="s">
        <v>120</v>
      </c>
      <c r="D124" s="316">
        <v>0</v>
      </c>
      <c r="E124" s="320">
        <v>0</v>
      </c>
      <c r="F124" s="326">
        <v>0</v>
      </c>
      <c r="G124" s="169">
        <f>SUM(D124:F124)</f>
        <v>0</v>
      </c>
      <c r="I124" s="138"/>
      <c r="J124" s="138"/>
      <c r="K124" s="138"/>
    </row>
    <row r="125" spans="1:11">
      <c r="A125" s="174" t="s">
        <v>93</v>
      </c>
      <c r="B125" s="165">
        <v>2012</v>
      </c>
      <c r="C125" s="90" t="s">
        <v>19</v>
      </c>
      <c r="D125" s="315">
        <v>1</v>
      </c>
      <c r="E125" s="319">
        <v>0</v>
      </c>
      <c r="F125" s="325">
        <v>0</v>
      </c>
      <c r="G125" s="169">
        <f>SUM(D125:F125)</f>
        <v>1</v>
      </c>
      <c r="I125" s="138"/>
      <c r="J125" s="138"/>
      <c r="K125" s="138"/>
    </row>
    <row r="126" spans="1:11">
      <c r="A126" s="174" t="s">
        <v>93</v>
      </c>
      <c r="B126" s="165">
        <v>2012</v>
      </c>
      <c r="C126" s="159" t="s">
        <v>35</v>
      </c>
      <c r="D126" s="316">
        <v>0</v>
      </c>
      <c r="E126" s="320">
        <v>0</v>
      </c>
      <c r="F126" s="326">
        <v>0</v>
      </c>
      <c r="G126" s="169">
        <f>SUM(D126:F126)</f>
        <v>0</v>
      </c>
      <c r="I126" s="138"/>
      <c r="J126" s="138"/>
      <c r="K126" s="138"/>
    </row>
    <row r="127" spans="1:11">
      <c r="A127" s="174" t="s">
        <v>93</v>
      </c>
      <c r="B127" s="165">
        <v>2012</v>
      </c>
      <c r="C127" s="159" t="s">
        <v>7</v>
      </c>
      <c r="D127" s="316">
        <v>3</v>
      </c>
      <c r="E127" s="320">
        <v>1</v>
      </c>
      <c r="F127" s="326">
        <v>2</v>
      </c>
      <c r="G127" s="169">
        <f>SUM(D127:F127)</f>
        <v>6</v>
      </c>
      <c r="I127" s="138"/>
      <c r="J127" s="138"/>
      <c r="K127" s="138"/>
    </row>
    <row r="128" spans="1:11">
      <c r="A128" s="174" t="s">
        <v>93</v>
      </c>
      <c r="B128" s="165">
        <v>2012</v>
      </c>
      <c r="C128" s="159" t="s">
        <v>78</v>
      </c>
      <c r="D128" s="316">
        <v>0</v>
      </c>
      <c r="E128" s="320">
        <v>0</v>
      </c>
      <c r="F128" s="326">
        <v>0</v>
      </c>
      <c r="G128" s="169">
        <f>SUM(D128:F128)</f>
        <v>0</v>
      </c>
      <c r="I128" s="138"/>
      <c r="J128" s="138"/>
      <c r="K128" s="138"/>
    </row>
    <row r="129" spans="1:11">
      <c r="A129" s="174" t="s">
        <v>93</v>
      </c>
      <c r="B129" s="165">
        <v>2012</v>
      </c>
      <c r="C129" s="159" t="s">
        <v>18</v>
      </c>
      <c r="D129" s="316">
        <v>1</v>
      </c>
      <c r="E129" s="320">
        <v>0</v>
      </c>
      <c r="F129" s="326">
        <v>1</v>
      </c>
      <c r="G129" s="169">
        <f>SUM(D129:F129)</f>
        <v>2</v>
      </c>
      <c r="I129" s="138"/>
      <c r="J129" s="138"/>
      <c r="K129" s="138"/>
    </row>
    <row r="130" spans="1:11">
      <c r="A130" s="174" t="s">
        <v>93</v>
      </c>
      <c r="B130" s="165">
        <v>2012</v>
      </c>
      <c r="C130" s="90" t="s">
        <v>39</v>
      </c>
      <c r="D130" s="315">
        <v>0</v>
      </c>
      <c r="E130" s="319">
        <v>0</v>
      </c>
      <c r="F130" s="325">
        <v>0</v>
      </c>
      <c r="G130" s="169">
        <f>SUM(D130:F130)</f>
        <v>0</v>
      </c>
      <c r="I130" s="138"/>
      <c r="J130" s="138"/>
      <c r="K130" s="138"/>
    </row>
    <row r="131" spans="1:11">
      <c r="A131" s="174" t="s">
        <v>93</v>
      </c>
      <c r="B131" s="165">
        <v>2012</v>
      </c>
      <c r="C131" s="159" t="s">
        <v>124</v>
      </c>
      <c r="D131" s="316">
        <v>0</v>
      </c>
      <c r="E131" s="320">
        <v>0</v>
      </c>
      <c r="F131" s="326">
        <v>0</v>
      </c>
      <c r="G131" s="169">
        <f>SUM(D131:F131)</f>
        <v>0</v>
      </c>
      <c r="I131" s="138"/>
      <c r="J131" s="138"/>
      <c r="K131" s="138"/>
    </row>
    <row r="132" spans="1:11">
      <c r="A132" s="174" t="s">
        <v>93</v>
      </c>
      <c r="B132" s="165">
        <v>2012</v>
      </c>
      <c r="C132" s="159" t="s">
        <v>16</v>
      </c>
      <c r="D132" s="316">
        <v>1</v>
      </c>
      <c r="E132" s="320">
        <v>0</v>
      </c>
      <c r="F132" s="326">
        <v>2</v>
      </c>
      <c r="G132" s="169">
        <f>SUM(D132:F132)</f>
        <v>3</v>
      </c>
      <c r="I132" s="138"/>
      <c r="J132" s="138"/>
      <c r="K132" s="138"/>
    </row>
    <row r="133" spans="1:11">
      <c r="A133" s="174" t="s">
        <v>93</v>
      </c>
      <c r="B133" s="165">
        <v>2012</v>
      </c>
      <c r="C133" s="159" t="s">
        <v>79</v>
      </c>
      <c r="D133" s="316">
        <v>0</v>
      </c>
      <c r="E133" s="320">
        <v>0</v>
      </c>
      <c r="F133" s="326">
        <v>0</v>
      </c>
      <c r="G133" s="169">
        <f>SUM(D133:F133)</f>
        <v>0</v>
      </c>
      <c r="I133" s="138"/>
      <c r="J133" s="138"/>
      <c r="K133" s="138"/>
    </row>
    <row r="134" spans="1:11">
      <c r="A134" s="174" t="s">
        <v>93</v>
      </c>
      <c r="B134" s="165">
        <v>2012</v>
      </c>
      <c r="C134" s="159" t="s">
        <v>25</v>
      </c>
      <c r="D134" s="316">
        <v>0</v>
      </c>
      <c r="E134" s="320">
        <v>0</v>
      </c>
      <c r="F134" s="326">
        <v>0</v>
      </c>
      <c r="G134" s="169">
        <f>SUM(D134:F134)</f>
        <v>0</v>
      </c>
      <c r="I134" s="138"/>
      <c r="J134" s="138"/>
      <c r="K134" s="138"/>
    </row>
    <row r="135" spans="1:11">
      <c r="A135" s="174" t="s">
        <v>93</v>
      </c>
      <c r="B135" s="165">
        <v>2012</v>
      </c>
      <c r="C135" s="90" t="s">
        <v>8</v>
      </c>
      <c r="D135" s="315">
        <v>3</v>
      </c>
      <c r="E135" s="319">
        <v>0</v>
      </c>
      <c r="F135" s="325">
        <v>1</v>
      </c>
      <c r="G135" s="169">
        <f>SUM(D135:F135)</f>
        <v>4</v>
      </c>
      <c r="I135" s="138"/>
      <c r="J135" s="138"/>
      <c r="K135" s="138"/>
    </row>
    <row r="136" spans="1:11">
      <c r="A136" s="174" t="s">
        <v>93</v>
      </c>
      <c r="B136" s="165">
        <v>2012</v>
      </c>
      <c r="C136" s="159" t="s">
        <v>38</v>
      </c>
      <c r="D136" s="316">
        <v>0</v>
      </c>
      <c r="E136" s="320">
        <v>0</v>
      </c>
      <c r="F136" s="326">
        <v>0</v>
      </c>
      <c r="G136" s="169">
        <f>SUM(D136:F136)</f>
        <v>0</v>
      </c>
      <c r="I136" s="138"/>
      <c r="J136" s="138"/>
      <c r="K136" s="138"/>
    </row>
    <row r="137" spans="1:11">
      <c r="A137" s="174" t="s">
        <v>93</v>
      </c>
      <c r="B137" s="165">
        <v>2012</v>
      </c>
      <c r="C137" s="159" t="s">
        <v>29</v>
      </c>
      <c r="D137" s="316">
        <v>0</v>
      </c>
      <c r="E137" s="320">
        <v>0</v>
      </c>
      <c r="F137" s="326">
        <v>0</v>
      </c>
      <c r="G137" s="169">
        <f>SUM(D137:F137)</f>
        <v>0</v>
      </c>
      <c r="I137" s="138"/>
      <c r="J137" s="138"/>
      <c r="K137" s="138"/>
    </row>
    <row r="138" spans="1:11">
      <c r="A138" s="174" t="s">
        <v>93</v>
      </c>
      <c r="B138" s="165">
        <v>2012</v>
      </c>
      <c r="C138" s="159" t="s">
        <v>37</v>
      </c>
      <c r="D138" s="316">
        <v>0</v>
      </c>
      <c r="E138" s="320">
        <v>0</v>
      </c>
      <c r="F138" s="326">
        <v>0</v>
      </c>
      <c r="G138" s="169">
        <f>SUM(D138:F138)</f>
        <v>0</v>
      </c>
      <c r="I138" s="138"/>
      <c r="J138" s="138"/>
      <c r="K138" s="138"/>
    </row>
    <row r="139" spans="1:11">
      <c r="A139" s="174" t="s">
        <v>93</v>
      </c>
      <c r="B139" s="165">
        <v>2012</v>
      </c>
      <c r="C139" s="159" t="s">
        <v>36</v>
      </c>
      <c r="D139" s="316">
        <v>0</v>
      </c>
      <c r="E139" s="320">
        <v>0</v>
      </c>
      <c r="F139" s="326">
        <v>0</v>
      </c>
      <c r="G139" s="169">
        <f>SUM(D139:F139)</f>
        <v>0</v>
      </c>
      <c r="I139" s="138"/>
      <c r="J139" s="138"/>
      <c r="K139" s="138"/>
    </row>
    <row r="140" spans="1:11">
      <c r="A140" s="174" t="s">
        <v>93</v>
      </c>
      <c r="B140" s="165">
        <v>2012</v>
      </c>
      <c r="C140" s="90" t="s">
        <v>5</v>
      </c>
      <c r="D140" s="315">
        <v>16</v>
      </c>
      <c r="E140" s="319">
        <v>9</v>
      </c>
      <c r="F140" s="325">
        <v>6</v>
      </c>
      <c r="G140" s="169">
        <f>SUM(D140:F140)</f>
        <v>31</v>
      </c>
      <c r="I140" s="138"/>
      <c r="J140" s="138"/>
      <c r="K140" s="138"/>
    </row>
    <row r="141" spans="1:11">
      <c r="A141" s="174" t="s">
        <v>93</v>
      </c>
      <c r="B141" s="165">
        <v>2012</v>
      </c>
      <c r="C141" s="159" t="s">
        <v>32</v>
      </c>
      <c r="D141" s="316">
        <v>0</v>
      </c>
      <c r="E141" s="320">
        <v>0</v>
      </c>
      <c r="F141" s="326">
        <v>0</v>
      </c>
      <c r="G141" s="169">
        <f>SUM(D141:F141)</f>
        <v>0</v>
      </c>
      <c r="I141" s="138"/>
      <c r="J141" s="138"/>
      <c r="K141" s="138"/>
    </row>
    <row r="142" spans="1:11">
      <c r="A142" s="174" t="s">
        <v>93</v>
      </c>
      <c r="B142" s="165">
        <v>2012</v>
      </c>
      <c r="C142" s="159" t="s">
        <v>77</v>
      </c>
      <c r="D142" s="316">
        <v>0</v>
      </c>
      <c r="E142" s="320">
        <v>0</v>
      </c>
      <c r="F142" s="326">
        <v>0</v>
      </c>
      <c r="G142" s="169">
        <f>SUM(D142:F142)</f>
        <v>0</v>
      </c>
      <c r="I142" s="138"/>
      <c r="J142" s="138"/>
      <c r="K142" s="138"/>
    </row>
    <row r="143" spans="1:11">
      <c r="A143" s="174" t="s">
        <v>93</v>
      </c>
      <c r="B143" s="165">
        <v>2012</v>
      </c>
      <c r="C143" s="159" t="s">
        <v>125</v>
      </c>
      <c r="D143" s="316">
        <v>0</v>
      </c>
      <c r="E143" s="320">
        <v>0</v>
      </c>
      <c r="F143" s="326">
        <v>2</v>
      </c>
      <c r="G143" s="169">
        <f>SUM(D143:F143)</f>
        <v>2</v>
      </c>
      <c r="I143" s="138"/>
      <c r="J143" s="138"/>
      <c r="K143" s="138"/>
    </row>
    <row r="144" spans="1:11">
      <c r="A144" s="174" t="s">
        <v>93</v>
      </c>
      <c r="B144" s="165">
        <v>2012</v>
      </c>
      <c r="C144" s="159" t="s">
        <v>9</v>
      </c>
      <c r="D144" s="316">
        <v>3</v>
      </c>
      <c r="E144" s="320">
        <v>0</v>
      </c>
      <c r="F144" s="326">
        <v>1</v>
      </c>
      <c r="G144" s="169">
        <f>SUM(D144:F144)</f>
        <v>4</v>
      </c>
      <c r="I144" s="138"/>
      <c r="J144" s="138"/>
      <c r="K144" s="138"/>
    </row>
    <row r="145" spans="1:11">
      <c r="A145" s="174" t="s">
        <v>93</v>
      </c>
      <c r="B145" s="165">
        <v>2012</v>
      </c>
      <c r="C145" s="90" t="s">
        <v>126</v>
      </c>
      <c r="D145" s="315">
        <v>0</v>
      </c>
      <c r="E145" s="319">
        <v>0</v>
      </c>
      <c r="F145" s="325">
        <v>0</v>
      </c>
      <c r="G145" s="169">
        <f>SUM(D145:F145)</f>
        <v>0</v>
      </c>
      <c r="I145" s="138"/>
      <c r="J145" s="138"/>
      <c r="K145" s="138"/>
    </row>
    <row r="146" spans="1:11">
      <c r="A146" s="174" t="s">
        <v>93</v>
      </c>
      <c r="B146" s="165">
        <v>2012</v>
      </c>
      <c r="C146" s="159" t="s">
        <v>15</v>
      </c>
      <c r="D146" s="316">
        <v>1</v>
      </c>
      <c r="E146" s="320">
        <v>2</v>
      </c>
      <c r="F146" s="326">
        <v>0</v>
      </c>
      <c r="G146" s="169">
        <f>SUM(D146:F146)</f>
        <v>3</v>
      </c>
      <c r="I146" s="138"/>
      <c r="J146" s="138"/>
      <c r="K146" s="138"/>
    </row>
    <row r="147" spans="1:11">
      <c r="A147" s="174" t="s">
        <v>93</v>
      </c>
      <c r="B147" s="165">
        <v>2012</v>
      </c>
      <c r="C147" s="159" t="s">
        <v>20</v>
      </c>
      <c r="D147" s="316">
        <v>1</v>
      </c>
      <c r="E147" s="320">
        <v>0</v>
      </c>
      <c r="F147" s="326">
        <v>0</v>
      </c>
      <c r="G147" s="169">
        <f>SUM(D147:F147)</f>
        <v>1</v>
      </c>
      <c r="I147" s="138"/>
      <c r="J147" s="138"/>
      <c r="K147" s="138"/>
    </row>
    <row r="148" spans="1:11" s="344" customFormat="1">
      <c r="A148" s="174" t="s">
        <v>93</v>
      </c>
      <c r="B148" s="165">
        <v>2012</v>
      </c>
      <c r="C148" s="159" t="s">
        <v>27</v>
      </c>
      <c r="D148" s="316">
        <v>0</v>
      </c>
      <c r="E148" s="320">
        <v>0</v>
      </c>
      <c r="F148" s="326">
        <v>0</v>
      </c>
      <c r="G148" s="169">
        <f>SUM(D148:F148)</f>
        <v>0</v>
      </c>
      <c r="I148" s="138"/>
      <c r="J148" s="138"/>
      <c r="K148" s="138"/>
    </row>
    <row r="149" spans="1:11">
      <c r="A149" s="174" t="s">
        <v>93</v>
      </c>
      <c r="B149" s="165">
        <v>2012</v>
      </c>
      <c r="C149" s="159" t="s">
        <v>10</v>
      </c>
      <c r="D149" s="316">
        <v>2</v>
      </c>
      <c r="E149" s="320">
        <v>0</v>
      </c>
      <c r="F149" s="326">
        <v>3</v>
      </c>
      <c r="G149" s="169">
        <f>SUM(D149:F149)</f>
        <v>5</v>
      </c>
      <c r="I149" s="138"/>
      <c r="J149" s="138"/>
      <c r="K149" s="138"/>
    </row>
    <row r="150" spans="1:11">
      <c r="A150" s="174" t="s">
        <v>93</v>
      </c>
      <c r="B150" s="165">
        <v>2016</v>
      </c>
      <c r="C150" s="90" t="s">
        <v>21</v>
      </c>
      <c r="D150" s="315">
        <v>0</v>
      </c>
      <c r="E150" s="321">
        <v>1</v>
      </c>
      <c r="F150" s="325">
        <v>1</v>
      </c>
      <c r="G150" s="169">
        <f>SUM(D150:F150)</f>
        <v>2</v>
      </c>
      <c r="I150" s="138"/>
      <c r="J150" s="138"/>
      <c r="K150" s="138"/>
    </row>
    <row r="151" spans="1:11">
      <c r="A151" s="174" t="s">
        <v>93</v>
      </c>
      <c r="B151" s="165">
        <v>2016</v>
      </c>
      <c r="C151" s="159" t="s">
        <v>6</v>
      </c>
      <c r="D151" s="316">
        <v>13</v>
      </c>
      <c r="E151" s="320">
        <v>10</v>
      </c>
      <c r="F151" s="326">
        <v>9</v>
      </c>
      <c r="G151" s="169">
        <f>SUM(D151:F151)</f>
        <v>32</v>
      </c>
      <c r="I151" s="138"/>
      <c r="J151" s="138"/>
      <c r="K151" s="138"/>
    </row>
    <row r="152" spans="1:11">
      <c r="A152" s="174" t="s">
        <v>93</v>
      </c>
      <c r="B152" s="165">
        <v>2016</v>
      </c>
      <c r="C152" s="159" t="s">
        <v>133</v>
      </c>
      <c r="D152" s="316">
        <v>0</v>
      </c>
      <c r="E152" s="320">
        <v>0</v>
      </c>
      <c r="F152" s="326">
        <v>0</v>
      </c>
      <c r="G152" s="169">
        <f>SUM(D152:F152)</f>
        <v>0</v>
      </c>
      <c r="I152" s="138"/>
      <c r="J152" s="138"/>
      <c r="K152" s="138"/>
    </row>
    <row r="153" spans="1:11">
      <c r="A153" s="174" t="s">
        <v>93</v>
      </c>
      <c r="B153" s="165">
        <v>2016</v>
      </c>
      <c r="C153" s="159" t="s">
        <v>28</v>
      </c>
      <c r="D153" s="316">
        <v>0</v>
      </c>
      <c r="E153" s="320">
        <v>0</v>
      </c>
      <c r="F153" s="326">
        <v>0</v>
      </c>
      <c r="G153" s="169">
        <f>SUM(D153:F153)</f>
        <v>0</v>
      </c>
      <c r="I153" s="138"/>
      <c r="J153" s="138"/>
      <c r="K153" s="138"/>
    </row>
    <row r="154" spans="1:11">
      <c r="A154" s="174" t="s">
        <v>93</v>
      </c>
      <c r="B154" s="165">
        <v>2016</v>
      </c>
      <c r="C154" s="159" t="s">
        <v>11</v>
      </c>
      <c r="D154" s="316">
        <v>2</v>
      </c>
      <c r="E154" s="320">
        <v>0</v>
      </c>
      <c r="F154" s="326">
        <v>0</v>
      </c>
      <c r="G154" s="169">
        <f>SUM(D154:F154)</f>
        <v>2</v>
      </c>
      <c r="I154" s="138"/>
      <c r="J154" s="138"/>
      <c r="K154" s="138"/>
    </row>
    <row r="155" spans="1:11">
      <c r="A155" s="174" t="s">
        <v>93</v>
      </c>
      <c r="B155" s="165">
        <v>2016</v>
      </c>
      <c r="C155" s="159" t="s">
        <v>17</v>
      </c>
      <c r="D155" s="316">
        <v>1</v>
      </c>
      <c r="E155" s="320">
        <v>1</v>
      </c>
      <c r="F155" s="326">
        <v>1</v>
      </c>
      <c r="G155" s="169">
        <f>SUM(D155:F155)</f>
        <v>3</v>
      </c>
      <c r="I155" s="138"/>
      <c r="J155" s="138"/>
      <c r="K155" s="138"/>
    </row>
    <row r="156" spans="1:11">
      <c r="A156" s="174" t="s">
        <v>93</v>
      </c>
      <c r="B156" s="165">
        <v>2016</v>
      </c>
      <c r="C156" s="90" t="s">
        <v>31</v>
      </c>
      <c r="D156" s="315">
        <v>0</v>
      </c>
      <c r="E156" s="319">
        <v>0</v>
      </c>
      <c r="F156" s="325">
        <v>0</v>
      </c>
      <c r="G156" s="169">
        <f>SUM(D156:F156)</f>
        <v>0</v>
      </c>
      <c r="I156" s="138"/>
      <c r="J156" s="138"/>
      <c r="K156" s="138"/>
    </row>
    <row r="157" spans="1:11">
      <c r="A157" s="174" t="s">
        <v>93</v>
      </c>
      <c r="B157" s="165">
        <v>2016</v>
      </c>
      <c r="C157" s="159" t="s">
        <v>12</v>
      </c>
      <c r="D157" s="316">
        <v>2</v>
      </c>
      <c r="E157" s="320">
        <v>3</v>
      </c>
      <c r="F157" s="326">
        <v>0</v>
      </c>
      <c r="G157" s="169">
        <f>SUM(D157:F157)</f>
        <v>5</v>
      </c>
      <c r="I157" s="138"/>
      <c r="J157" s="138"/>
      <c r="K157" s="138"/>
    </row>
    <row r="158" spans="1:11">
      <c r="A158" s="174" t="s">
        <v>93</v>
      </c>
      <c r="B158" s="165">
        <v>2016</v>
      </c>
      <c r="C158" s="159" t="s">
        <v>14</v>
      </c>
      <c r="D158" s="316">
        <v>0</v>
      </c>
      <c r="E158" s="320">
        <v>2</v>
      </c>
      <c r="F158" s="326">
        <v>1</v>
      </c>
      <c r="G158" s="169">
        <f>SUM(D158:F158)</f>
        <v>3</v>
      </c>
      <c r="I158" s="138"/>
      <c r="J158" s="138"/>
      <c r="K158" s="138"/>
    </row>
    <row r="159" spans="1:11">
      <c r="A159" s="174" t="s">
        <v>93</v>
      </c>
      <c r="B159" s="165">
        <v>2016</v>
      </c>
      <c r="C159" s="159" t="s">
        <v>26</v>
      </c>
      <c r="D159" s="316">
        <v>0</v>
      </c>
      <c r="E159" s="320">
        <v>1</v>
      </c>
      <c r="F159" s="326">
        <v>2</v>
      </c>
      <c r="G159" s="169">
        <f>SUM(D159:F159)</f>
        <v>3</v>
      </c>
      <c r="I159" s="138"/>
      <c r="J159" s="138"/>
      <c r="K159" s="138"/>
    </row>
    <row r="160" spans="1:11">
      <c r="A160" s="174" t="s">
        <v>93</v>
      </c>
      <c r="B160" s="165">
        <v>2016</v>
      </c>
      <c r="C160" s="159" t="s">
        <v>23</v>
      </c>
      <c r="D160" s="316">
        <v>0</v>
      </c>
      <c r="E160" s="320">
        <v>2</v>
      </c>
      <c r="F160" s="326">
        <v>2</v>
      </c>
      <c r="G160" s="169">
        <f>SUM(D160:F160)</f>
        <v>4</v>
      </c>
      <c r="I160" s="138"/>
      <c r="J160" s="138"/>
      <c r="K160" s="138"/>
    </row>
    <row r="161" spans="1:11">
      <c r="A161" s="174" t="s">
        <v>93</v>
      </c>
      <c r="B161" s="165">
        <v>2016</v>
      </c>
      <c r="C161" s="159" t="s">
        <v>120</v>
      </c>
      <c r="D161" s="316">
        <v>0</v>
      </c>
      <c r="E161" s="320">
        <v>0</v>
      </c>
      <c r="F161" s="326">
        <v>0</v>
      </c>
      <c r="G161" s="169">
        <f>SUM(D161:F161)</f>
        <v>0</v>
      </c>
      <c r="I161" s="138"/>
      <c r="J161" s="138"/>
      <c r="K161" s="138"/>
    </row>
    <row r="162" spans="1:11">
      <c r="A162" s="174" t="s">
        <v>93</v>
      </c>
      <c r="B162" s="165">
        <v>2016</v>
      </c>
      <c r="C162" s="90" t="s">
        <v>19</v>
      </c>
      <c r="D162" s="315">
        <v>0</v>
      </c>
      <c r="E162" s="319">
        <v>0</v>
      </c>
      <c r="F162" s="325">
        <v>0</v>
      </c>
      <c r="G162" s="169">
        <f>SUM(D162:F162)</f>
        <v>0</v>
      </c>
      <c r="I162" s="138"/>
      <c r="J162" s="138"/>
      <c r="K162" s="138"/>
    </row>
    <row r="163" spans="1:11">
      <c r="A163" s="174" t="s">
        <v>93</v>
      </c>
      <c r="B163" s="165">
        <v>2016</v>
      </c>
      <c r="C163" s="159" t="s">
        <v>35</v>
      </c>
      <c r="D163" s="316">
        <v>0</v>
      </c>
      <c r="E163" s="320">
        <v>0</v>
      </c>
      <c r="F163" s="326">
        <v>1</v>
      </c>
      <c r="G163" s="169">
        <f>SUM(D163:F163)</f>
        <v>1</v>
      </c>
      <c r="I163" s="138"/>
      <c r="J163" s="138"/>
      <c r="K163" s="138"/>
    </row>
    <row r="164" spans="1:11">
      <c r="A164" s="174" t="s">
        <v>93</v>
      </c>
      <c r="B164" s="165">
        <v>2016</v>
      </c>
      <c r="C164" s="159" t="s">
        <v>7</v>
      </c>
      <c r="D164" s="316">
        <v>4</v>
      </c>
      <c r="E164" s="320">
        <v>6</v>
      </c>
      <c r="F164" s="326">
        <v>2</v>
      </c>
      <c r="G164" s="169">
        <f>SUM(D164:F164)</f>
        <v>12</v>
      </c>
      <c r="I164" s="138"/>
      <c r="J164" s="138"/>
      <c r="K164" s="138"/>
    </row>
    <row r="165" spans="1:11">
      <c r="A165" s="174" t="s">
        <v>93</v>
      </c>
      <c r="B165" s="165">
        <v>2016</v>
      </c>
      <c r="C165" s="159" t="s">
        <v>78</v>
      </c>
      <c r="D165" s="316">
        <v>0</v>
      </c>
      <c r="E165" s="320">
        <v>0</v>
      </c>
      <c r="F165" s="326">
        <v>0</v>
      </c>
      <c r="G165" s="169">
        <f>SUM(D165:F165)</f>
        <v>0</v>
      </c>
      <c r="I165" s="138"/>
      <c r="J165" s="138"/>
      <c r="K165" s="138"/>
    </row>
    <row r="166" spans="1:11">
      <c r="A166" s="174" t="s">
        <v>93</v>
      </c>
      <c r="B166" s="165">
        <v>2016</v>
      </c>
      <c r="C166" s="159" t="s">
        <v>18</v>
      </c>
      <c r="D166" s="316">
        <v>1</v>
      </c>
      <c r="E166" s="320">
        <v>1</v>
      </c>
      <c r="F166" s="326">
        <v>0</v>
      </c>
      <c r="G166" s="169">
        <f>SUM(D166:F166)</f>
        <v>2</v>
      </c>
      <c r="I166" s="138"/>
      <c r="J166" s="138"/>
      <c r="K166" s="138"/>
    </row>
    <row r="167" spans="1:11">
      <c r="A167" s="174" t="s">
        <v>93</v>
      </c>
      <c r="B167" s="165">
        <v>2016</v>
      </c>
      <c r="C167" s="90" t="s">
        <v>39</v>
      </c>
      <c r="D167" s="315">
        <v>0</v>
      </c>
      <c r="E167" s="319">
        <v>0</v>
      </c>
      <c r="F167" s="325">
        <v>0</v>
      </c>
      <c r="G167" s="169">
        <f>SUM(D167:F167)</f>
        <v>0</v>
      </c>
      <c r="I167" s="138"/>
      <c r="J167" s="138"/>
      <c r="K167" s="138"/>
    </row>
    <row r="168" spans="1:11">
      <c r="A168" s="174" t="s">
        <v>93</v>
      </c>
      <c r="B168" s="165">
        <v>2016</v>
      </c>
      <c r="C168" s="159" t="s">
        <v>124</v>
      </c>
      <c r="D168" s="316">
        <v>0</v>
      </c>
      <c r="E168" s="320">
        <v>0</v>
      </c>
      <c r="F168" s="326">
        <v>0</v>
      </c>
      <c r="G168" s="169">
        <f>SUM(D168:F168)</f>
        <v>0</v>
      </c>
      <c r="I168" s="138"/>
      <c r="J168" s="138"/>
      <c r="K168" s="138"/>
    </row>
    <row r="169" spans="1:11">
      <c r="A169" s="174" t="s">
        <v>93</v>
      </c>
      <c r="B169" s="165">
        <v>2016</v>
      </c>
      <c r="C169" s="159" t="s">
        <v>16</v>
      </c>
      <c r="D169" s="316">
        <v>1</v>
      </c>
      <c r="E169" s="320">
        <v>1</v>
      </c>
      <c r="F169" s="326">
        <v>0</v>
      </c>
      <c r="G169" s="169">
        <f>SUM(D169:F169)</f>
        <v>2</v>
      </c>
      <c r="I169" s="138"/>
      <c r="J169" s="138"/>
      <c r="K169" s="138"/>
    </row>
    <row r="170" spans="1:11">
      <c r="A170" s="174" t="s">
        <v>93</v>
      </c>
      <c r="B170" s="165">
        <v>2016</v>
      </c>
      <c r="C170" s="159" t="s">
        <v>79</v>
      </c>
      <c r="D170" s="316">
        <v>0</v>
      </c>
      <c r="E170" s="320">
        <v>0</v>
      </c>
      <c r="F170" s="326">
        <v>0</v>
      </c>
      <c r="G170" s="169">
        <f>SUM(D170:F170)</f>
        <v>0</v>
      </c>
      <c r="I170" s="138"/>
      <c r="J170" s="138"/>
      <c r="K170" s="138"/>
    </row>
    <row r="171" spans="1:11">
      <c r="A171" s="174" t="s">
        <v>93</v>
      </c>
      <c r="B171" s="165">
        <v>2016</v>
      </c>
      <c r="C171" s="159" t="s">
        <v>25</v>
      </c>
      <c r="D171" s="316">
        <v>0</v>
      </c>
      <c r="E171" s="320">
        <v>0</v>
      </c>
      <c r="F171" s="326">
        <v>1</v>
      </c>
      <c r="G171" s="169">
        <f>SUM(D171:F171)</f>
        <v>1</v>
      </c>
      <c r="I171" s="138"/>
      <c r="J171" s="138"/>
      <c r="K171" s="138"/>
    </row>
    <row r="172" spans="1:11">
      <c r="A172" s="174" t="s">
        <v>93</v>
      </c>
      <c r="B172" s="165">
        <v>2016</v>
      </c>
      <c r="C172" s="90" t="s">
        <v>8</v>
      </c>
      <c r="D172" s="315">
        <v>1</v>
      </c>
      <c r="E172" s="319">
        <v>0</v>
      </c>
      <c r="F172" s="325">
        <v>2</v>
      </c>
      <c r="G172" s="169">
        <f>SUM(D172:F172)</f>
        <v>3</v>
      </c>
      <c r="I172" s="138"/>
      <c r="J172" s="138"/>
      <c r="K172" s="138"/>
    </row>
    <row r="173" spans="1:11">
      <c r="A173" s="174" t="s">
        <v>93</v>
      </c>
      <c r="B173" s="165">
        <v>2016</v>
      </c>
      <c r="C173" s="159" t="s">
        <v>38</v>
      </c>
      <c r="D173" s="316">
        <v>0</v>
      </c>
      <c r="E173" s="320">
        <v>0</v>
      </c>
      <c r="F173" s="326">
        <v>0</v>
      </c>
      <c r="G173" s="169">
        <f>SUM(D173:F173)</f>
        <v>0</v>
      </c>
      <c r="I173" s="138"/>
      <c r="J173" s="138"/>
      <c r="K173" s="138"/>
    </row>
    <row r="174" spans="1:11">
      <c r="A174" s="174" t="s">
        <v>93</v>
      </c>
      <c r="B174" s="165">
        <v>2016</v>
      </c>
      <c r="C174" s="159" t="s">
        <v>29</v>
      </c>
      <c r="D174" s="316">
        <v>0</v>
      </c>
      <c r="E174" s="320">
        <v>0</v>
      </c>
      <c r="F174" s="326">
        <v>0</v>
      </c>
      <c r="G174" s="169">
        <f>SUM(D174:F174)</f>
        <v>0</v>
      </c>
      <c r="I174" s="138"/>
      <c r="J174" s="138"/>
      <c r="K174" s="138"/>
    </row>
    <row r="175" spans="1:11">
      <c r="A175" s="174" t="s">
        <v>93</v>
      </c>
      <c r="B175" s="165">
        <v>2016</v>
      </c>
      <c r="C175" s="159" t="s">
        <v>37</v>
      </c>
      <c r="D175" s="316">
        <v>0</v>
      </c>
      <c r="E175" s="320">
        <v>0</v>
      </c>
      <c r="F175" s="326">
        <v>0</v>
      </c>
      <c r="G175" s="169">
        <f>SUM(D175:F175)</f>
        <v>0</v>
      </c>
      <c r="I175" s="138"/>
      <c r="J175" s="138"/>
      <c r="K175" s="138"/>
    </row>
    <row r="176" spans="1:11">
      <c r="A176" s="174" t="s">
        <v>93</v>
      </c>
      <c r="B176" s="165">
        <v>2016</v>
      </c>
      <c r="C176" s="159" t="s">
        <v>36</v>
      </c>
      <c r="D176" s="316">
        <v>0</v>
      </c>
      <c r="E176" s="320">
        <v>0</v>
      </c>
      <c r="F176" s="326">
        <v>0</v>
      </c>
      <c r="G176" s="169">
        <f>SUM(D176:F176)</f>
        <v>0</v>
      </c>
      <c r="I176" s="138"/>
      <c r="J176" s="138"/>
      <c r="K176" s="138"/>
    </row>
    <row r="177" spans="1:11">
      <c r="A177" s="174" t="s">
        <v>93</v>
      </c>
      <c r="B177" s="165">
        <v>2016</v>
      </c>
      <c r="C177" s="90" t="s">
        <v>5</v>
      </c>
      <c r="D177" s="315">
        <v>16</v>
      </c>
      <c r="E177" s="319">
        <v>8</v>
      </c>
      <c r="F177" s="325">
        <v>9</v>
      </c>
      <c r="G177" s="169">
        <f>SUM(D177:F177)</f>
        <v>33</v>
      </c>
      <c r="I177" s="138"/>
      <c r="J177" s="138"/>
      <c r="K177" s="138"/>
    </row>
    <row r="178" spans="1:11">
      <c r="A178" s="174" t="s">
        <v>93</v>
      </c>
      <c r="B178" s="165">
        <v>2016</v>
      </c>
      <c r="C178" s="159" t="s">
        <v>32</v>
      </c>
      <c r="D178" s="316">
        <v>0</v>
      </c>
      <c r="E178" s="320">
        <v>0</v>
      </c>
      <c r="F178" s="326">
        <v>0</v>
      </c>
      <c r="G178" s="169">
        <f>SUM(D178:F178)</f>
        <v>0</v>
      </c>
      <c r="I178" s="138"/>
      <c r="J178" s="138"/>
      <c r="K178" s="138"/>
    </row>
    <row r="179" spans="1:11">
      <c r="A179" s="174" t="s">
        <v>93</v>
      </c>
      <c r="B179" s="165">
        <v>2016</v>
      </c>
      <c r="C179" s="159" t="s">
        <v>77</v>
      </c>
      <c r="D179" s="316">
        <v>0</v>
      </c>
      <c r="E179" s="320">
        <v>0</v>
      </c>
      <c r="F179" s="326">
        <v>0</v>
      </c>
      <c r="G179" s="169">
        <f>SUM(D179:F179)</f>
        <v>0</v>
      </c>
      <c r="I179" s="138"/>
      <c r="J179" s="138"/>
      <c r="K179" s="138"/>
    </row>
    <row r="180" spans="1:11">
      <c r="A180" s="174" t="s">
        <v>93</v>
      </c>
      <c r="B180" s="165">
        <v>2016</v>
      </c>
      <c r="C180" s="159" t="s">
        <v>125</v>
      </c>
      <c r="D180" s="316">
        <v>0</v>
      </c>
      <c r="E180" s="320">
        <v>0</v>
      </c>
      <c r="F180" s="326">
        <v>1</v>
      </c>
      <c r="G180" s="169">
        <f>SUM(D180:F180)</f>
        <v>1</v>
      </c>
      <c r="I180" s="138"/>
      <c r="J180" s="138"/>
      <c r="K180" s="138"/>
    </row>
    <row r="181" spans="1:11">
      <c r="A181" s="174" t="s">
        <v>93</v>
      </c>
      <c r="B181" s="165">
        <v>2016</v>
      </c>
      <c r="C181" s="159" t="s">
        <v>9</v>
      </c>
      <c r="D181" s="316">
        <v>1</v>
      </c>
      <c r="E181" s="320">
        <v>1</v>
      </c>
      <c r="F181" s="326">
        <v>1</v>
      </c>
      <c r="G181" s="169">
        <f>SUM(D181:F181)</f>
        <v>3</v>
      </c>
      <c r="I181" s="138"/>
      <c r="J181" s="138"/>
      <c r="K181" s="138"/>
    </row>
    <row r="182" spans="1:11">
      <c r="A182" s="174" t="s">
        <v>93</v>
      </c>
      <c r="B182" s="165">
        <v>2016</v>
      </c>
      <c r="C182" s="90" t="s">
        <v>126</v>
      </c>
      <c r="D182" s="315">
        <v>1</v>
      </c>
      <c r="E182" s="319">
        <v>0</v>
      </c>
      <c r="F182" s="325">
        <v>0</v>
      </c>
      <c r="G182" s="169">
        <f>SUM(D182:F182)</f>
        <v>1</v>
      </c>
      <c r="I182" s="138"/>
      <c r="J182" s="138"/>
      <c r="K182" s="138"/>
    </row>
    <row r="183" spans="1:11">
      <c r="A183" s="174" t="s">
        <v>93</v>
      </c>
      <c r="B183" s="165">
        <v>2016</v>
      </c>
      <c r="C183" s="159" t="s">
        <v>15</v>
      </c>
      <c r="D183" s="316">
        <v>0</v>
      </c>
      <c r="E183" s="320">
        <v>0</v>
      </c>
      <c r="F183" s="326">
        <v>3</v>
      </c>
      <c r="G183" s="169">
        <f>SUM(D183:F183)</f>
        <v>3</v>
      </c>
      <c r="I183" s="138"/>
      <c r="J183" s="138"/>
      <c r="K183" s="138"/>
    </row>
    <row r="184" spans="1:11" s="344" customFormat="1">
      <c r="A184" s="174" t="s">
        <v>93</v>
      </c>
      <c r="B184" s="165">
        <v>2016</v>
      </c>
      <c r="C184" s="159" t="s">
        <v>20</v>
      </c>
      <c r="D184" s="316">
        <v>1</v>
      </c>
      <c r="E184" s="320">
        <v>0</v>
      </c>
      <c r="F184" s="326">
        <v>0</v>
      </c>
      <c r="G184" s="169">
        <f>SUM(D184:F184)</f>
        <v>1</v>
      </c>
      <c r="I184" s="138"/>
      <c r="J184" s="138"/>
      <c r="K184" s="138"/>
    </row>
    <row r="185" spans="1:11">
      <c r="A185" s="174" t="s">
        <v>93</v>
      </c>
      <c r="B185" s="165">
        <v>2016</v>
      </c>
      <c r="C185" s="159" t="s">
        <v>27</v>
      </c>
      <c r="D185" s="316">
        <v>0</v>
      </c>
      <c r="E185" s="320">
        <v>0</v>
      </c>
      <c r="F185" s="326">
        <v>1</v>
      </c>
      <c r="G185" s="169">
        <f>SUM(D185:F185)</f>
        <v>1</v>
      </c>
      <c r="I185" s="138"/>
      <c r="J185" s="138"/>
      <c r="K185" s="138"/>
    </row>
    <row r="186" spans="1:11">
      <c r="A186" s="174" t="s">
        <v>93</v>
      </c>
      <c r="B186" s="165">
        <v>2016</v>
      </c>
      <c r="C186" s="159" t="s">
        <v>10</v>
      </c>
      <c r="D186" s="316">
        <v>2</v>
      </c>
      <c r="E186" s="320">
        <v>0</v>
      </c>
      <c r="F186" s="326">
        <v>1</v>
      </c>
      <c r="G186" s="169">
        <f>SUM(D186:F186)</f>
        <v>3</v>
      </c>
      <c r="I186" s="138"/>
      <c r="J186" s="138"/>
      <c r="K186" s="138"/>
    </row>
    <row r="187" spans="1:11">
      <c r="A187" s="174" t="s">
        <v>93</v>
      </c>
      <c r="B187" s="165">
        <v>2020</v>
      </c>
      <c r="C187" s="90" t="s">
        <v>21</v>
      </c>
      <c r="D187" s="315">
        <v>0</v>
      </c>
      <c r="E187" s="321">
        <v>0</v>
      </c>
      <c r="F187" s="325">
        <v>0</v>
      </c>
      <c r="G187" s="169">
        <f>SUM(D187:F187)</f>
        <v>0</v>
      </c>
      <c r="I187" s="138"/>
      <c r="J187" s="138"/>
      <c r="K187" s="138"/>
    </row>
    <row r="188" spans="1:11">
      <c r="A188" s="174" t="s">
        <v>93</v>
      </c>
      <c r="B188" s="165">
        <v>2020</v>
      </c>
      <c r="C188" s="159" t="s">
        <v>6</v>
      </c>
      <c r="D188" s="316">
        <v>7</v>
      </c>
      <c r="E188" s="320">
        <v>12</v>
      </c>
      <c r="F188" s="326">
        <v>7</v>
      </c>
      <c r="G188" s="169">
        <f>SUM(D188:F188)</f>
        <v>26</v>
      </c>
      <c r="I188" s="138"/>
      <c r="J188" s="138"/>
      <c r="K188" s="138"/>
    </row>
    <row r="189" spans="1:11">
      <c r="A189" s="174" t="s">
        <v>93</v>
      </c>
      <c r="B189" s="165">
        <v>2020</v>
      </c>
      <c r="C189" s="159" t="s">
        <v>133</v>
      </c>
      <c r="D189" s="316">
        <v>0</v>
      </c>
      <c r="E189" s="320">
        <v>0</v>
      </c>
      <c r="F189" s="326">
        <v>0</v>
      </c>
      <c r="G189" s="169">
        <f>SUM(D189:F189)</f>
        <v>0</v>
      </c>
      <c r="I189" s="138"/>
      <c r="J189" s="138"/>
      <c r="K189" s="138"/>
    </row>
    <row r="190" spans="1:11">
      <c r="A190" s="174" t="s">
        <v>93</v>
      </c>
      <c r="B190" s="165">
        <v>2020</v>
      </c>
      <c r="C190" s="159" t="s">
        <v>28</v>
      </c>
      <c r="D190" s="316">
        <v>0</v>
      </c>
      <c r="E190" s="320">
        <v>1</v>
      </c>
      <c r="F190" s="326">
        <v>0</v>
      </c>
      <c r="G190" s="169">
        <f>SUM(D190:F190)</f>
        <v>1</v>
      </c>
      <c r="I190" s="138"/>
      <c r="J190" s="138"/>
      <c r="K190" s="138"/>
    </row>
    <row r="191" spans="1:11">
      <c r="A191" s="174" t="s">
        <v>93</v>
      </c>
      <c r="B191" s="165">
        <v>2020</v>
      </c>
      <c r="C191" s="159" t="s">
        <v>11</v>
      </c>
      <c r="D191" s="316">
        <v>3</v>
      </c>
      <c r="E191" s="320">
        <v>0</v>
      </c>
      <c r="F191" s="326">
        <v>0</v>
      </c>
      <c r="G191" s="169">
        <f>SUM(D191:F191)</f>
        <v>3</v>
      </c>
      <c r="I191" s="138"/>
      <c r="J191" s="138"/>
      <c r="K191" s="138"/>
    </row>
    <row r="192" spans="1:11">
      <c r="A192" s="174" t="s">
        <v>93</v>
      </c>
      <c r="B192" s="165">
        <v>2020</v>
      </c>
      <c r="C192" s="159" t="s">
        <v>17</v>
      </c>
      <c r="D192" s="316">
        <v>0</v>
      </c>
      <c r="E192" s="320">
        <v>3</v>
      </c>
      <c r="F192" s="326">
        <v>1</v>
      </c>
      <c r="G192" s="169">
        <f>SUM(D192:F192)</f>
        <v>4</v>
      </c>
      <c r="I192" s="138"/>
      <c r="J192" s="138"/>
      <c r="K192" s="138"/>
    </row>
    <row r="193" spans="1:11">
      <c r="A193" s="174" t="s">
        <v>93</v>
      </c>
      <c r="B193" s="165">
        <v>2020</v>
      </c>
      <c r="C193" s="90" t="s">
        <v>31</v>
      </c>
      <c r="D193" s="315">
        <v>1</v>
      </c>
      <c r="E193" s="319">
        <v>0</v>
      </c>
      <c r="F193" s="325">
        <v>0</v>
      </c>
      <c r="G193" s="169">
        <f>SUM(D193:F193)</f>
        <v>1</v>
      </c>
      <c r="I193" s="138"/>
      <c r="J193" s="138"/>
      <c r="K193" s="138"/>
    </row>
    <row r="194" spans="1:11">
      <c r="A194" s="174" t="s">
        <v>93</v>
      </c>
      <c r="B194" s="165">
        <v>2020</v>
      </c>
      <c r="C194" s="159" t="s">
        <v>12</v>
      </c>
      <c r="D194" s="316">
        <v>1</v>
      </c>
      <c r="E194" s="320">
        <v>1</v>
      </c>
      <c r="F194" s="326">
        <v>1</v>
      </c>
      <c r="G194" s="169">
        <f>SUM(D194:F194)</f>
        <v>3</v>
      </c>
      <c r="I194" s="138"/>
      <c r="J194" s="138"/>
      <c r="K194" s="138"/>
    </row>
    <row r="195" spans="1:11">
      <c r="A195" s="174" t="s">
        <v>93</v>
      </c>
      <c r="B195" s="165">
        <v>2020</v>
      </c>
      <c r="C195" s="159" t="s">
        <v>14</v>
      </c>
      <c r="D195" s="316">
        <v>0</v>
      </c>
      <c r="E195" s="320">
        <v>2</v>
      </c>
      <c r="F195" s="326">
        <v>1</v>
      </c>
      <c r="G195" s="169">
        <f>SUM(D195:F195)</f>
        <v>3</v>
      </c>
      <c r="I195" s="138"/>
      <c r="J195" s="138"/>
      <c r="K195" s="138"/>
    </row>
    <row r="196" spans="1:11">
      <c r="A196" s="174" t="s">
        <v>93</v>
      </c>
      <c r="B196" s="165">
        <v>2020</v>
      </c>
      <c r="C196" s="159" t="s">
        <v>26</v>
      </c>
      <c r="D196" s="316">
        <v>0</v>
      </c>
      <c r="E196" s="320">
        <v>2</v>
      </c>
      <c r="F196" s="326">
        <v>0</v>
      </c>
      <c r="G196" s="169">
        <f>SUM(D196:F196)</f>
        <v>2</v>
      </c>
      <c r="I196" s="138"/>
      <c r="J196" s="138"/>
      <c r="K196" s="138"/>
    </row>
    <row r="197" spans="1:11">
      <c r="A197" s="174" t="s">
        <v>93</v>
      </c>
      <c r="B197" s="165">
        <v>2020</v>
      </c>
      <c r="C197" s="159" t="s">
        <v>23</v>
      </c>
      <c r="D197" s="316">
        <v>1</v>
      </c>
      <c r="E197" s="320">
        <v>0</v>
      </c>
      <c r="F197" s="326">
        <v>1</v>
      </c>
      <c r="G197" s="169">
        <f>SUM(D197:F197)</f>
        <v>2</v>
      </c>
      <c r="I197" s="138"/>
      <c r="J197" s="138"/>
      <c r="K197" s="138"/>
    </row>
    <row r="198" spans="1:11">
      <c r="A198" s="174" t="s">
        <v>93</v>
      </c>
      <c r="B198" s="165">
        <v>2020</v>
      </c>
      <c r="C198" s="90" t="s">
        <v>120</v>
      </c>
      <c r="D198" s="315">
        <v>0</v>
      </c>
      <c r="E198" s="319">
        <v>0</v>
      </c>
      <c r="F198" s="325">
        <v>0</v>
      </c>
      <c r="G198" s="169">
        <f>SUM(D198:F198)</f>
        <v>0</v>
      </c>
      <c r="I198" s="138"/>
      <c r="J198" s="138"/>
      <c r="K198" s="138"/>
    </row>
    <row r="199" spans="1:11">
      <c r="A199" s="174" t="s">
        <v>93</v>
      </c>
      <c r="B199" s="165">
        <v>2020</v>
      </c>
      <c r="C199" s="90" t="s">
        <v>19</v>
      </c>
      <c r="D199" s="315">
        <v>0</v>
      </c>
      <c r="E199" s="319">
        <v>0</v>
      </c>
      <c r="F199" s="325">
        <v>1</v>
      </c>
      <c r="G199" s="169">
        <f>SUM(D199:F199)</f>
        <v>1</v>
      </c>
      <c r="I199" s="138"/>
      <c r="J199" s="138"/>
      <c r="K199" s="138"/>
    </row>
    <row r="200" spans="1:11">
      <c r="A200" s="174" t="s">
        <v>93</v>
      </c>
      <c r="B200" s="165">
        <v>2020</v>
      </c>
      <c r="C200" s="159" t="s">
        <v>35</v>
      </c>
      <c r="D200" s="316">
        <v>2</v>
      </c>
      <c r="E200" s="320">
        <v>0</v>
      </c>
      <c r="F200" s="326">
        <v>0</v>
      </c>
      <c r="G200" s="169">
        <f>SUM(D200:F200)</f>
        <v>2</v>
      </c>
      <c r="I200" s="138"/>
      <c r="J200" s="138"/>
      <c r="K200" s="138"/>
    </row>
    <row r="201" spans="1:11">
      <c r="A201" s="174" t="s">
        <v>93</v>
      </c>
      <c r="B201" s="165">
        <v>2020</v>
      </c>
      <c r="C201" s="159" t="s">
        <v>7</v>
      </c>
      <c r="D201" s="316">
        <v>2</v>
      </c>
      <c r="E201" s="320">
        <v>2</v>
      </c>
      <c r="F201" s="326">
        <v>2</v>
      </c>
      <c r="G201" s="169">
        <f>SUM(D201:F201)</f>
        <v>6</v>
      </c>
      <c r="I201" s="138"/>
      <c r="J201" s="138"/>
      <c r="K201" s="138"/>
    </row>
    <row r="202" spans="1:11">
      <c r="A202" s="174" t="s">
        <v>93</v>
      </c>
      <c r="B202" s="165">
        <v>2020</v>
      </c>
      <c r="C202" s="159" t="s">
        <v>78</v>
      </c>
      <c r="D202" s="316">
        <v>0</v>
      </c>
      <c r="E202" s="320">
        <v>0</v>
      </c>
      <c r="F202" s="326">
        <v>0</v>
      </c>
      <c r="G202" s="169">
        <f>SUM(D202:F202)</f>
        <v>0</v>
      </c>
      <c r="I202" s="138"/>
      <c r="J202" s="138"/>
      <c r="K202" s="138"/>
    </row>
    <row r="203" spans="1:11">
      <c r="A203" s="174" t="s">
        <v>93</v>
      </c>
      <c r="B203" s="165">
        <v>2020</v>
      </c>
      <c r="C203" s="159" t="s">
        <v>18</v>
      </c>
      <c r="D203" s="316">
        <v>0</v>
      </c>
      <c r="E203" s="320">
        <v>0</v>
      </c>
      <c r="F203" s="326">
        <v>0</v>
      </c>
      <c r="G203" s="169">
        <f>SUM(D203:F203)</f>
        <v>0</v>
      </c>
      <c r="I203" s="138"/>
      <c r="J203" s="138"/>
      <c r="K203" s="138"/>
    </row>
    <row r="204" spans="1:11">
      <c r="A204" s="174" t="s">
        <v>93</v>
      </c>
      <c r="B204" s="165">
        <v>2020</v>
      </c>
      <c r="C204" s="90" t="s">
        <v>39</v>
      </c>
      <c r="D204" s="315">
        <v>0</v>
      </c>
      <c r="E204" s="319">
        <v>0</v>
      </c>
      <c r="F204" s="325">
        <v>1</v>
      </c>
      <c r="G204" s="169">
        <f>SUM(D204:F204)</f>
        <v>1</v>
      </c>
      <c r="I204" s="138"/>
      <c r="J204" s="138"/>
      <c r="K204" s="138"/>
    </row>
    <row r="205" spans="1:11">
      <c r="A205" s="174" t="s">
        <v>93</v>
      </c>
      <c r="B205" s="165">
        <v>2020</v>
      </c>
      <c r="C205" s="159" t="s">
        <v>124</v>
      </c>
      <c r="D205" s="316">
        <v>0</v>
      </c>
      <c r="E205" s="320">
        <v>0</v>
      </c>
      <c r="F205" s="326">
        <v>0</v>
      </c>
      <c r="G205" s="169">
        <f>SUM(D205:F205)</f>
        <v>0</v>
      </c>
      <c r="I205" s="138"/>
      <c r="J205" s="138"/>
      <c r="K205" s="138"/>
    </row>
    <row r="206" spans="1:11">
      <c r="A206" s="174" t="s">
        <v>93</v>
      </c>
      <c r="B206" s="165">
        <v>2020</v>
      </c>
      <c r="C206" s="159" t="s">
        <v>16</v>
      </c>
      <c r="D206" s="316">
        <v>0</v>
      </c>
      <c r="E206" s="320">
        <v>0</v>
      </c>
      <c r="F206" s="326">
        <v>0</v>
      </c>
      <c r="G206" s="169">
        <f>SUM(D206:F206)</f>
        <v>0</v>
      </c>
      <c r="I206" s="138"/>
      <c r="J206" s="138"/>
      <c r="K206" s="138"/>
    </row>
    <row r="207" spans="1:11">
      <c r="A207" s="174" t="s">
        <v>93</v>
      </c>
      <c r="B207" s="165">
        <v>2020</v>
      </c>
      <c r="C207" s="159" t="s">
        <v>79</v>
      </c>
      <c r="D207" s="316">
        <v>0</v>
      </c>
      <c r="E207" s="320">
        <v>0</v>
      </c>
      <c r="F207" s="326">
        <v>0</v>
      </c>
      <c r="G207" s="169">
        <f>SUM(D207:F207)</f>
        <v>0</v>
      </c>
      <c r="I207" s="138"/>
      <c r="J207" s="138"/>
      <c r="K207" s="138"/>
    </row>
    <row r="208" spans="1:11">
      <c r="A208" s="174" t="s">
        <v>93</v>
      </c>
      <c r="B208" s="165">
        <v>2020</v>
      </c>
      <c r="C208" s="159" t="s">
        <v>25</v>
      </c>
      <c r="D208" s="316">
        <v>0</v>
      </c>
      <c r="E208" s="320">
        <v>0</v>
      </c>
      <c r="F208" s="326">
        <v>0</v>
      </c>
      <c r="G208" s="169">
        <f>SUM(D208:F208)</f>
        <v>0</v>
      </c>
      <c r="I208" s="138"/>
      <c r="J208" s="138"/>
      <c r="K208" s="138"/>
    </row>
    <row r="209" spans="1:11">
      <c r="A209" s="174" t="s">
        <v>93</v>
      </c>
      <c r="B209" s="165">
        <v>2020</v>
      </c>
      <c r="C209" s="90" t="s">
        <v>8</v>
      </c>
      <c r="D209" s="315">
        <v>3</v>
      </c>
      <c r="E209" s="319">
        <v>2</v>
      </c>
      <c r="F209" s="325">
        <v>1</v>
      </c>
      <c r="G209" s="169">
        <f>SUM(D209:F209)</f>
        <v>6</v>
      </c>
      <c r="I209" s="138"/>
      <c r="J209" s="138"/>
      <c r="K209" s="138"/>
    </row>
    <row r="210" spans="1:11">
      <c r="A210" s="174" t="s">
        <v>93</v>
      </c>
      <c r="B210" s="165">
        <v>2020</v>
      </c>
      <c r="C210" s="159" t="s">
        <v>38</v>
      </c>
      <c r="D210" s="316">
        <v>0</v>
      </c>
      <c r="E210" s="320">
        <v>0</v>
      </c>
      <c r="F210" s="326">
        <v>2</v>
      </c>
      <c r="G210" s="169">
        <f>SUM(D210:F210)</f>
        <v>2</v>
      </c>
      <c r="I210" s="138"/>
      <c r="J210" s="138"/>
      <c r="K210" s="138"/>
    </row>
    <row r="211" spans="1:11">
      <c r="A211" s="174" t="s">
        <v>93</v>
      </c>
      <c r="B211" s="165">
        <v>2020</v>
      </c>
      <c r="C211" s="159" t="s">
        <v>29</v>
      </c>
      <c r="D211" s="316">
        <v>0</v>
      </c>
      <c r="E211" s="320">
        <v>1</v>
      </c>
      <c r="F211" s="326">
        <v>0</v>
      </c>
      <c r="G211" s="169">
        <f>SUM(D211:F211)</f>
        <v>1</v>
      </c>
      <c r="I211" s="138"/>
      <c r="J211" s="138"/>
      <c r="K211" s="138"/>
    </row>
    <row r="212" spans="1:11">
      <c r="A212" s="174" t="s">
        <v>93</v>
      </c>
      <c r="B212" s="165">
        <v>2020</v>
      </c>
      <c r="C212" s="159" t="s">
        <v>37</v>
      </c>
      <c r="D212" s="316">
        <v>0</v>
      </c>
      <c r="E212" s="320">
        <v>1</v>
      </c>
      <c r="F212" s="326">
        <v>0</v>
      </c>
      <c r="G212" s="169">
        <f>SUM(D212:F212)</f>
        <v>1</v>
      </c>
      <c r="I212" s="138"/>
      <c r="J212" s="138"/>
      <c r="K212" s="138"/>
    </row>
    <row r="213" spans="1:11">
      <c r="A213" s="174" t="s">
        <v>93</v>
      </c>
      <c r="B213" s="165">
        <v>2020</v>
      </c>
      <c r="C213" s="159" t="s">
        <v>36</v>
      </c>
      <c r="D213" s="316">
        <v>1</v>
      </c>
      <c r="E213" s="320">
        <v>0</v>
      </c>
      <c r="F213" s="326">
        <v>0</v>
      </c>
      <c r="G213" s="169">
        <f>SUM(D213:F213)</f>
        <v>1</v>
      </c>
      <c r="I213" s="138"/>
      <c r="J213" s="138"/>
      <c r="K213" s="138"/>
    </row>
    <row r="214" spans="1:11">
      <c r="A214" s="174" t="s">
        <v>93</v>
      </c>
      <c r="B214" s="165">
        <v>2020</v>
      </c>
      <c r="C214" s="90" t="s">
        <v>5</v>
      </c>
      <c r="D214" s="315">
        <v>11</v>
      </c>
      <c r="E214" s="319">
        <v>10</v>
      </c>
      <c r="F214" s="325">
        <v>9</v>
      </c>
      <c r="G214" s="169">
        <f>SUM(D214:F214)</f>
        <v>30</v>
      </c>
      <c r="I214" s="138"/>
      <c r="J214" s="138"/>
      <c r="K214" s="138"/>
    </row>
    <row r="215" spans="1:11">
      <c r="A215" s="174" t="s">
        <v>93</v>
      </c>
      <c r="B215" s="165">
        <v>2020</v>
      </c>
      <c r="C215" s="159" t="s">
        <v>32</v>
      </c>
      <c r="D215" s="316">
        <v>0</v>
      </c>
      <c r="E215" s="320">
        <v>0</v>
      </c>
      <c r="F215" s="326">
        <v>0</v>
      </c>
      <c r="G215" s="169">
        <f>SUM(D215:F215)</f>
        <v>0</v>
      </c>
      <c r="I215" s="138"/>
      <c r="J215" s="138"/>
      <c r="K215" s="138"/>
    </row>
    <row r="216" spans="1:11">
      <c r="A216" s="174" t="s">
        <v>93</v>
      </c>
      <c r="B216" s="165">
        <v>2020</v>
      </c>
      <c r="C216" s="159" t="s">
        <v>77</v>
      </c>
      <c r="D216" s="316">
        <v>0</v>
      </c>
      <c r="E216" s="320">
        <v>0</v>
      </c>
      <c r="F216" s="326">
        <v>0</v>
      </c>
      <c r="G216" s="169">
        <f>SUM(D216:F216)</f>
        <v>0</v>
      </c>
      <c r="I216" s="138"/>
      <c r="J216" s="138"/>
      <c r="K216" s="138"/>
    </row>
    <row r="217" spans="1:11">
      <c r="A217" s="174" t="s">
        <v>93</v>
      </c>
      <c r="B217" s="165">
        <v>2020</v>
      </c>
      <c r="C217" s="159" t="s">
        <v>125</v>
      </c>
      <c r="D217" s="316">
        <v>1</v>
      </c>
      <c r="E217" s="320">
        <v>0</v>
      </c>
      <c r="F217" s="326">
        <v>0</v>
      </c>
      <c r="G217" s="169">
        <f>SUM(D217:F217)</f>
        <v>1</v>
      </c>
      <c r="I217" s="138"/>
      <c r="J217" s="138"/>
      <c r="K217" s="138"/>
    </row>
    <row r="218" spans="1:11">
      <c r="A218" s="174" t="s">
        <v>93</v>
      </c>
      <c r="B218" s="165">
        <v>2020</v>
      </c>
      <c r="C218" s="159" t="s">
        <v>9</v>
      </c>
      <c r="D218" s="316">
        <v>0</v>
      </c>
      <c r="E218" s="320">
        <v>0</v>
      </c>
      <c r="F218" s="326">
        <v>0</v>
      </c>
      <c r="G218" s="169">
        <f>SUM(D218:F218)</f>
        <v>0</v>
      </c>
      <c r="I218" s="138"/>
      <c r="J218" s="138"/>
      <c r="K218" s="138"/>
    </row>
    <row r="219" spans="1:11" s="344" customFormat="1">
      <c r="A219" s="174" t="s">
        <v>93</v>
      </c>
      <c r="B219" s="165">
        <v>2020</v>
      </c>
      <c r="C219" s="90" t="s">
        <v>126</v>
      </c>
      <c r="D219" s="315">
        <v>0</v>
      </c>
      <c r="E219" s="319">
        <v>1</v>
      </c>
      <c r="F219" s="325">
        <v>1</v>
      </c>
      <c r="G219" s="169">
        <f>SUM(D219:F219)</f>
        <v>2</v>
      </c>
      <c r="I219" s="138"/>
      <c r="J219" s="138"/>
      <c r="K219" s="138"/>
    </row>
    <row r="220" spans="1:11">
      <c r="A220" s="174" t="s">
        <v>93</v>
      </c>
      <c r="B220" s="165">
        <v>2020</v>
      </c>
      <c r="C220" s="159" t="s">
        <v>15</v>
      </c>
      <c r="D220" s="316">
        <v>2</v>
      </c>
      <c r="E220" s="320">
        <v>0</v>
      </c>
      <c r="F220" s="326">
        <v>0</v>
      </c>
      <c r="G220" s="169">
        <f>SUM(D220:F220)</f>
        <v>2</v>
      </c>
      <c r="I220" s="138"/>
      <c r="J220" s="138"/>
      <c r="K220" s="138"/>
    </row>
    <row r="221" spans="1:11">
      <c r="A221" s="174" t="s">
        <v>93</v>
      </c>
      <c r="B221" s="165">
        <v>2020</v>
      </c>
      <c r="C221" s="159" t="s">
        <v>20</v>
      </c>
      <c r="D221" s="316">
        <v>1</v>
      </c>
      <c r="E221" s="320">
        <v>0</v>
      </c>
      <c r="F221" s="326">
        <v>0</v>
      </c>
      <c r="G221" s="169">
        <f>SUM(D221:F221)</f>
        <v>1</v>
      </c>
      <c r="I221" s="138"/>
      <c r="J221" s="138"/>
      <c r="K221" s="138"/>
    </row>
    <row r="222" spans="1:11">
      <c r="A222" s="174" t="s">
        <v>93</v>
      </c>
      <c r="B222" s="165">
        <v>2020</v>
      </c>
      <c r="C222" s="159" t="s">
        <v>27</v>
      </c>
      <c r="D222" s="316">
        <v>0</v>
      </c>
      <c r="E222" s="320">
        <v>1</v>
      </c>
      <c r="F222" s="326">
        <v>1</v>
      </c>
      <c r="G222" s="169">
        <f>SUM(D222:F222)</f>
        <v>2</v>
      </c>
      <c r="I222" s="138"/>
      <c r="J222" s="138"/>
      <c r="K222" s="138"/>
    </row>
    <row r="223" spans="1:11">
      <c r="A223" s="174" t="s">
        <v>93</v>
      </c>
      <c r="B223" s="165">
        <v>2020</v>
      </c>
      <c r="C223" s="159" t="s">
        <v>10</v>
      </c>
      <c r="D223" s="316">
        <v>3</v>
      </c>
      <c r="E223" s="320">
        <v>2</v>
      </c>
      <c r="F223" s="326">
        <v>4</v>
      </c>
      <c r="G223" s="169">
        <f>SUM(D223:F223)</f>
        <v>9</v>
      </c>
      <c r="I223" s="138"/>
      <c r="J223" s="138"/>
      <c r="K223" s="138"/>
    </row>
    <row r="224" spans="1:11">
      <c r="A224" s="174" t="s">
        <v>131</v>
      </c>
      <c r="B224" s="165">
        <v>2000</v>
      </c>
      <c r="C224" s="90" t="s">
        <v>21</v>
      </c>
      <c r="D224" s="315">
        <v>0</v>
      </c>
      <c r="E224" s="321">
        <v>0</v>
      </c>
      <c r="F224" s="325">
        <v>0</v>
      </c>
      <c r="G224" s="169">
        <f>SUM(D224:F224)</f>
        <v>0</v>
      </c>
      <c r="I224" s="138"/>
      <c r="J224" s="138"/>
      <c r="K224" s="138"/>
    </row>
    <row r="225" spans="1:11">
      <c r="A225" s="174" t="s">
        <v>131</v>
      </c>
      <c r="B225" s="165">
        <v>2000</v>
      </c>
      <c r="C225" s="159" t="s">
        <v>6</v>
      </c>
      <c r="D225" s="316">
        <v>1</v>
      </c>
      <c r="E225" s="320">
        <v>0</v>
      </c>
      <c r="F225" s="326">
        <v>0</v>
      </c>
      <c r="G225" s="169">
        <f>SUM(D225:F225)</f>
        <v>1</v>
      </c>
      <c r="I225" s="138"/>
      <c r="J225" s="138"/>
      <c r="K225" s="138"/>
    </row>
    <row r="226" spans="1:11">
      <c r="A226" s="174" t="s">
        <v>131</v>
      </c>
      <c r="B226" s="165">
        <v>2000</v>
      </c>
      <c r="C226" s="159" t="s">
        <v>133</v>
      </c>
      <c r="D226" s="316">
        <v>4</v>
      </c>
      <c r="E226" s="320">
        <v>1</v>
      </c>
      <c r="F226" s="326">
        <v>3</v>
      </c>
      <c r="G226" s="169">
        <f>SUM(D226:F226)</f>
        <v>8</v>
      </c>
      <c r="I226" s="138"/>
      <c r="J226" s="138"/>
      <c r="K226" s="138"/>
    </row>
    <row r="227" spans="1:11">
      <c r="A227" s="174" t="s">
        <v>131</v>
      </c>
      <c r="B227" s="165">
        <v>2000</v>
      </c>
      <c r="C227" s="159" t="s">
        <v>28</v>
      </c>
      <c r="D227" s="316">
        <v>0</v>
      </c>
      <c r="E227" s="320">
        <v>0</v>
      </c>
      <c r="F227" s="326">
        <v>0</v>
      </c>
      <c r="G227" s="169">
        <f>SUM(D227:F227)</f>
        <v>0</v>
      </c>
      <c r="I227" s="138"/>
      <c r="J227" s="138"/>
      <c r="K227" s="138"/>
    </row>
    <row r="228" spans="1:11">
      <c r="A228" s="174" t="s">
        <v>131</v>
      </c>
      <c r="B228" s="165">
        <v>2000</v>
      </c>
      <c r="C228" s="159" t="s">
        <v>11</v>
      </c>
      <c r="D228" s="316">
        <v>0</v>
      </c>
      <c r="E228" s="320">
        <v>0</v>
      </c>
      <c r="F228" s="326">
        <v>0</v>
      </c>
      <c r="G228" s="169">
        <f>SUM(D228:F228)</f>
        <v>0</v>
      </c>
      <c r="I228" s="138"/>
      <c r="J228" s="138"/>
      <c r="K228" s="138"/>
    </row>
    <row r="229" spans="1:11">
      <c r="A229" s="174" t="s">
        <v>131</v>
      </c>
      <c r="B229" s="165">
        <v>2000</v>
      </c>
      <c r="C229" s="159" t="s">
        <v>17</v>
      </c>
      <c r="D229" s="316">
        <v>0</v>
      </c>
      <c r="E229" s="320">
        <v>0</v>
      </c>
      <c r="F229" s="326">
        <v>0</v>
      </c>
      <c r="G229" s="169">
        <f>SUM(D229:F229)</f>
        <v>0</v>
      </c>
      <c r="I229" s="138"/>
      <c r="J229" s="138"/>
      <c r="K229" s="138"/>
    </row>
    <row r="230" spans="1:11">
      <c r="A230" s="174" t="s">
        <v>131</v>
      </c>
      <c r="B230" s="165">
        <v>2000</v>
      </c>
      <c r="C230" s="90" t="s">
        <v>31</v>
      </c>
      <c r="D230" s="315">
        <v>0</v>
      </c>
      <c r="E230" s="319">
        <v>0</v>
      </c>
      <c r="F230" s="325">
        <v>0</v>
      </c>
      <c r="G230" s="169">
        <f>SUM(D230:F230)</f>
        <v>0</v>
      </c>
      <c r="I230" s="138"/>
      <c r="J230" s="138"/>
      <c r="K230" s="138"/>
    </row>
    <row r="231" spans="1:11">
      <c r="A231" s="174" t="s">
        <v>131</v>
      </c>
      <c r="B231" s="165">
        <v>2000</v>
      </c>
      <c r="C231" s="159" t="s">
        <v>12</v>
      </c>
      <c r="D231" s="316">
        <v>0</v>
      </c>
      <c r="E231" s="320">
        <v>0</v>
      </c>
      <c r="F231" s="326">
        <v>1</v>
      </c>
      <c r="G231" s="169">
        <f>SUM(D231:F231)</f>
        <v>1</v>
      </c>
      <c r="I231" s="138"/>
      <c r="J231" s="138"/>
      <c r="K231" s="138"/>
    </row>
    <row r="232" spans="1:11">
      <c r="A232" s="174" t="s">
        <v>131</v>
      </c>
      <c r="B232" s="165">
        <v>2000</v>
      </c>
      <c r="C232" s="159" t="s">
        <v>14</v>
      </c>
      <c r="D232" s="316">
        <v>5</v>
      </c>
      <c r="E232" s="320">
        <v>5</v>
      </c>
      <c r="F232" s="326">
        <v>0</v>
      </c>
      <c r="G232" s="169">
        <f>SUM(D232:F232)</f>
        <v>10</v>
      </c>
      <c r="I232" s="138"/>
      <c r="J232" s="138"/>
      <c r="K232" s="138"/>
    </row>
    <row r="233" spans="1:11">
      <c r="A233" s="174" t="s">
        <v>131</v>
      </c>
      <c r="B233" s="165">
        <v>2000</v>
      </c>
      <c r="C233" s="159" t="s">
        <v>26</v>
      </c>
      <c r="D233" s="316">
        <v>0</v>
      </c>
      <c r="E233" s="320">
        <v>0</v>
      </c>
      <c r="F233" s="326">
        <v>0</v>
      </c>
      <c r="G233" s="169">
        <f>SUM(D233:F233)</f>
        <v>0</v>
      </c>
      <c r="I233" s="138"/>
      <c r="J233" s="138"/>
      <c r="K233" s="138"/>
    </row>
    <row r="234" spans="1:11">
      <c r="A234" s="174" t="s">
        <v>131</v>
      </c>
      <c r="B234" s="165">
        <v>2000</v>
      </c>
      <c r="C234" s="159" t="s">
        <v>23</v>
      </c>
      <c r="D234" s="316">
        <v>0</v>
      </c>
      <c r="E234" s="320">
        <v>1</v>
      </c>
      <c r="F234" s="326">
        <v>1</v>
      </c>
      <c r="G234" s="169">
        <f>SUM(D234:F234)</f>
        <v>2</v>
      </c>
      <c r="I234" s="138"/>
      <c r="J234" s="138"/>
      <c r="K234" s="138"/>
    </row>
    <row r="235" spans="1:11">
      <c r="A235" s="174" t="s">
        <v>131</v>
      </c>
      <c r="B235" s="165">
        <v>2000</v>
      </c>
      <c r="C235" s="90" t="s">
        <v>120</v>
      </c>
      <c r="D235" s="315">
        <v>0</v>
      </c>
      <c r="E235" s="319">
        <v>0</v>
      </c>
      <c r="F235" s="325">
        <v>0</v>
      </c>
      <c r="G235" s="169">
        <f>SUM(D235:F235)</f>
        <v>0</v>
      </c>
      <c r="I235" s="138"/>
      <c r="J235" s="138"/>
      <c r="K235" s="138"/>
    </row>
    <row r="236" spans="1:11">
      <c r="A236" s="174" t="s">
        <v>131</v>
      </c>
      <c r="B236" s="165">
        <v>2000</v>
      </c>
      <c r="C236" s="90" t="s">
        <v>19</v>
      </c>
      <c r="D236" s="315">
        <v>0</v>
      </c>
      <c r="E236" s="319">
        <v>0</v>
      </c>
      <c r="F236" s="325">
        <v>0</v>
      </c>
      <c r="G236" s="169">
        <f>SUM(D236:F236)</f>
        <v>0</v>
      </c>
      <c r="I236" s="138"/>
      <c r="J236" s="138"/>
      <c r="K236" s="138"/>
    </row>
    <row r="237" spans="1:11">
      <c r="A237" s="174" t="s">
        <v>131</v>
      </c>
      <c r="B237" s="165">
        <v>2000</v>
      </c>
      <c r="C237" s="159" t="s">
        <v>35</v>
      </c>
      <c r="D237" s="316">
        <v>0</v>
      </c>
      <c r="E237" s="320">
        <v>0</v>
      </c>
      <c r="F237" s="326">
        <v>0</v>
      </c>
      <c r="G237" s="169">
        <f>SUM(D237:F237)</f>
        <v>0</v>
      </c>
      <c r="I237" s="138"/>
      <c r="J237" s="138"/>
      <c r="K237" s="138"/>
    </row>
    <row r="238" spans="1:11">
      <c r="A238" s="174" t="s">
        <v>131</v>
      </c>
      <c r="B238" s="165">
        <v>2000</v>
      </c>
      <c r="C238" s="159" t="s">
        <v>7</v>
      </c>
      <c r="D238" s="316">
        <v>3</v>
      </c>
      <c r="E238" s="320">
        <v>2</v>
      </c>
      <c r="F238" s="326">
        <v>2</v>
      </c>
      <c r="G238" s="169">
        <f>SUM(D238:F238)</f>
        <v>7</v>
      </c>
      <c r="I238" s="138"/>
      <c r="J238" s="138"/>
      <c r="K238" s="138"/>
    </row>
    <row r="239" spans="1:11">
      <c r="A239" s="174" t="s">
        <v>131</v>
      </c>
      <c r="B239" s="165">
        <v>2000</v>
      </c>
      <c r="C239" s="159" t="s">
        <v>78</v>
      </c>
      <c r="D239" s="316">
        <v>0</v>
      </c>
      <c r="E239" s="320">
        <v>0</v>
      </c>
      <c r="F239" s="326">
        <v>0</v>
      </c>
      <c r="G239" s="169">
        <f>SUM(D239:F239)</f>
        <v>0</v>
      </c>
      <c r="I239" s="138"/>
      <c r="J239" s="138"/>
      <c r="K239" s="138"/>
    </row>
    <row r="240" spans="1:11">
      <c r="A240" s="174" t="s">
        <v>131</v>
      </c>
      <c r="B240" s="165">
        <v>2000</v>
      </c>
      <c r="C240" s="159" t="s">
        <v>18</v>
      </c>
      <c r="D240" s="316">
        <v>2</v>
      </c>
      <c r="E240" s="320">
        <v>1</v>
      </c>
      <c r="F240" s="326">
        <v>1</v>
      </c>
      <c r="G240" s="169">
        <f>SUM(D240:F240)</f>
        <v>4</v>
      </c>
      <c r="I240" s="138"/>
      <c r="J240" s="138"/>
      <c r="K240" s="138"/>
    </row>
    <row r="241" spans="1:11">
      <c r="A241" s="174" t="s">
        <v>131</v>
      </c>
      <c r="B241" s="165">
        <v>2000</v>
      </c>
      <c r="C241" s="90" t="s">
        <v>39</v>
      </c>
      <c r="D241" s="315">
        <v>0</v>
      </c>
      <c r="E241" s="319">
        <v>0</v>
      </c>
      <c r="F241" s="325">
        <v>0</v>
      </c>
      <c r="G241" s="169">
        <f>SUM(D241:F241)</f>
        <v>0</v>
      </c>
      <c r="I241" s="138"/>
      <c r="J241" s="138"/>
      <c r="K241" s="138"/>
    </row>
    <row r="242" spans="1:11">
      <c r="A242" s="174" t="s">
        <v>131</v>
      </c>
      <c r="B242" s="165">
        <v>2000</v>
      </c>
      <c r="C242" s="159" t="s">
        <v>124</v>
      </c>
      <c r="D242" s="316">
        <v>0</v>
      </c>
      <c r="E242" s="320">
        <v>0</v>
      </c>
      <c r="F242" s="326">
        <v>0</v>
      </c>
      <c r="G242" s="169">
        <f>SUM(D242:F242)</f>
        <v>0</v>
      </c>
      <c r="I242" s="138"/>
      <c r="J242" s="138"/>
      <c r="K242" s="138"/>
    </row>
    <row r="243" spans="1:11">
      <c r="A243" s="174" t="s">
        <v>131</v>
      </c>
      <c r="B243" s="165">
        <v>2000</v>
      </c>
      <c r="C243" s="159" t="s">
        <v>16</v>
      </c>
      <c r="D243" s="316">
        <v>0</v>
      </c>
      <c r="E243" s="320">
        <v>0</v>
      </c>
      <c r="F243" s="326">
        <v>0</v>
      </c>
      <c r="G243" s="169">
        <f>SUM(D243:F243)</f>
        <v>0</v>
      </c>
      <c r="I243" s="138"/>
      <c r="J243" s="138"/>
      <c r="K243" s="138"/>
    </row>
    <row r="244" spans="1:11">
      <c r="A244" s="174" t="s">
        <v>131</v>
      </c>
      <c r="B244" s="165">
        <v>2000</v>
      </c>
      <c r="C244" s="159" t="s">
        <v>79</v>
      </c>
      <c r="D244" s="316">
        <v>0</v>
      </c>
      <c r="E244" s="320">
        <v>0</v>
      </c>
      <c r="F244" s="326">
        <v>0</v>
      </c>
      <c r="G244" s="169">
        <f>SUM(D244:F244)</f>
        <v>0</v>
      </c>
      <c r="I244" s="138"/>
      <c r="J244" s="138"/>
      <c r="K244" s="138"/>
    </row>
    <row r="245" spans="1:11">
      <c r="A245" s="174" t="s">
        <v>131</v>
      </c>
      <c r="B245" s="165">
        <v>2000</v>
      </c>
      <c r="C245" s="159" t="s">
        <v>25</v>
      </c>
      <c r="D245" s="316">
        <v>0</v>
      </c>
      <c r="E245" s="320">
        <v>0</v>
      </c>
      <c r="F245" s="326">
        <v>0</v>
      </c>
      <c r="G245" s="169">
        <f>SUM(D245:F245)</f>
        <v>0</v>
      </c>
      <c r="I245" s="138"/>
      <c r="J245" s="138"/>
      <c r="K245" s="138"/>
    </row>
    <row r="246" spans="1:11">
      <c r="A246" s="174" t="s">
        <v>131</v>
      </c>
      <c r="B246" s="165">
        <v>2000</v>
      </c>
      <c r="C246" s="90" t="s">
        <v>8</v>
      </c>
      <c r="D246" s="315">
        <v>3</v>
      </c>
      <c r="E246" s="319">
        <v>2</v>
      </c>
      <c r="F246" s="325">
        <v>3</v>
      </c>
      <c r="G246" s="169">
        <f>SUM(D246:F246)</f>
        <v>8</v>
      </c>
      <c r="I246" s="138"/>
      <c r="J246" s="138"/>
      <c r="K246" s="138"/>
    </row>
    <row r="247" spans="1:11">
      <c r="A247" s="174" t="s">
        <v>131</v>
      </c>
      <c r="B247" s="165">
        <v>2000</v>
      </c>
      <c r="C247" s="159" t="s">
        <v>38</v>
      </c>
      <c r="D247" s="316">
        <v>0</v>
      </c>
      <c r="E247" s="320">
        <v>0</v>
      </c>
      <c r="F247" s="326">
        <v>0</v>
      </c>
      <c r="G247" s="169">
        <f>SUM(D247:F247)</f>
        <v>0</v>
      </c>
      <c r="I247" s="138"/>
      <c r="J247" s="138"/>
      <c r="K247" s="138"/>
    </row>
    <row r="248" spans="1:11">
      <c r="A248" s="174" t="s">
        <v>131</v>
      </c>
      <c r="B248" s="165">
        <v>2000</v>
      </c>
      <c r="C248" s="159" t="s">
        <v>29</v>
      </c>
      <c r="D248" s="316">
        <v>0</v>
      </c>
      <c r="E248" s="320">
        <v>0</v>
      </c>
      <c r="F248" s="326">
        <v>0</v>
      </c>
      <c r="G248" s="169">
        <f>SUM(D248:F248)</f>
        <v>0</v>
      </c>
      <c r="I248" s="138"/>
      <c r="J248" s="138"/>
      <c r="K248" s="138"/>
    </row>
    <row r="249" spans="1:11">
      <c r="A249" s="174" t="s">
        <v>131</v>
      </c>
      <c r="B249" s="165">
        <v>2000</v>
      </c>
      <c r="C249" s="159" t="s">
        <v>37</v>
      </c>
      <c r="D249" s="316">
        <v>0</v>
      </c>
      <c r="E249" s="320">
        <v>0</v>
      </c>
      <c r="F249" s="326">
        <v>0</v>
      </c>
      <c r="G249" s="169">
        <f>SUM(D249:F249)</f>
        <v>0</v>
      </c>
      <c r="I249" s="138"/>
      <c r="J249" s="138"/>
      <c r="K249" s="138"/>
    </row>
    <row r="250" spans="1:11">
      <c r="A250" s="174" t="s">
        <v>131</v>
      </c>
      <c r="B250" s="165">
        <v>2000</v>
      </c>
      <c r="C250" s="159" t="s">
        <v>36</v>
      </c>
      <c r="D250" s="316">
        <v>0</v>
      </c>
      <c r="E250" s="320">
        <v>0</v>
      </c>
      <c r="F250" s="326">
        <v>0</v>
      </c>
      <c r="G250" s="169">
        <f>SUM(D250:F250)</f>
        <v>0</v>
      </c>
      <c r="I250" s="138"/>
      <c r="J250" s="138"/>
      <c r="K250" s="138"/>
    </row>
    <row r="251" spans="1:11">
      <c r="A251" s="174" t="s">
        <v>131</v>
      </c>
      <c r="B251" s="165">
        <v>2000</v>
      </c>
      <c r="C251" s="90" t="s">
        <v>5</v>
      </c>
      <c r="D251" s="315">
        <v>0</v>
      </c>
      <c r="E251" s="319">
        <v>0</v>
      </c>
      <c r="F251" s="325">
        <v>0</v>
      </c>
      <c r="G251" s="169">
        <f>SUM(D251:F251)</f>
        <v>0</v>
      </c>
      <c r="I251" s="138"/>
      <c r="J251" s="138"/>
      <c r="K251" s="138"/>
    </row>
    <row r="252" spans="1:11">
      <c r="A252" s="174" t="s">
        <v>131</v>
      </c>
      <c r="B252" s="165">
        <v>2000</v>
      </c>
      <c r="C252" s="159" t="s">
        <v>32</v>
      </c>
      <c r="D252" s="316">
        <v>0</v>
      </c>
      <c r="E252" s="320">
        <v>0</v>
      </c>
      <c r="F252" s="326">
        <v>0</v>
      </c>
      <c r="G252" s="169">
        <f>SUM(D252:F252)</f>
        <v>0</v>
      </c>
      <c r="I252" s="138"/>
      <c r="J252" s="138"/>
      <c r="K252" s="138"/>
    </row>
    <row r="253" spans="1:11">
      <c r="A253" s="174" t="s">
        <v>131</v>
      </c>
      <c r="B253" s="165">
        <v>2000</v>
      </c>
      <c r="C253" s="159" t="s">
        <v>77</v>
      </c>
      <c r="D253" s="316">
        <v>4</v>
      </c>
      <c r="E253" s="320">
        <v>3</v>
      </c>
      <c r="F253" s="326">
        <v>1</v>
      </c>
      <c r="G253" s="169">
        <f>SUM(D253:F253)</f>
        <v>8</v>
      </c>
      <c r="I253" s="138"/>
      <c r="J253" s="138"/>
      <c r="K253" s="138"/>
    </row>
    <row r="254" spans="1:11">
      <c r="A254" s="174" t="s">
        <v>131</v>
      </c>
      <c r="B254" s="165">
        <v>2000</v>
      </c>
      <c r="C254" s="159" t="s">
        <v>125</v>
      </c>
      <c r="D254" s="316">
        <v>1</v>
      </c>
      <c r="E254" s="320">
        <v>0</v>
      </c>
      <c r="F254" s="326">
        <v>0</v>
      </c>
      <c r="G254" s="169">
        <f>SUM(D254:F254)</f>
        <v>1</v>
      </c>
      <c r="I254" s="138"/>
      <c r="J254" s="138"/>
      <c r="K254" s="138"/>
    </row>
    <row r="255" spans="1:11" s="344" customFormat="1">
      <c r="A255" s="174" t="s">
        <v>131</v>
      </c>
      <c r="B255" s="165">
        <v>2000</v>
      </c>
      <c r="C255" s="159" t="s">
        <v>9</v>
      </c>
      <c r="D255" s="316">
        <v>0</v>
      </c>
      <c r="E255" s="320">
        <v>0</v>
      </c>
      <c r="F255" s="326">
        <v>0</v>
      </c>
      <c r="G255" s="169">
        <f>SUM(D255:F255)</f>
        <v>0</v>
      </c>
      <c r="I255" s="138"/>
      <c r="J255" s="138"/>
      <c r="K255" s="138"/>
    </row>
    <row r="256" spans="1:11">
      <c r="A256" s="174" t="s">
        <v>131</v>
      </c>
      <c r="B256" s="165">
        <v>2000</v>
      </c>
      <c r="C256" s="90" t="s">
        <v>126</v>
      </c>
      <c r="D256" s="315">
        <v>0</v>
      </c>
      <c r="E256" s="319">
        <v>0</v>
      </c>
      <c r="F256" s="325">
        <v>0</v>
      </c>
      <c r="G256" s="169">
        <f>SUM(D256:F256)</f>
        <v>0</v>
      </c>
      <c r="I256" s="138"/>
      <c r="J256" s="138"/>
      <c r="K256" s="138"/>
    </row>
    <row r="257" spans="1:11">
      <c r="A257" s="174" t="s">
        <v>131</v>
      </c>
      <c r="B257" s="165">
        <v>2000</v>
      </c>
      <c r="C257" s="159" t="s">
        <v>15</v>
      </c>
      <c r="D257" s="316">
        <v>0</v>
      </c>
      <c r="E257" s="320">
        <v>0</v>
      </c>
      <c r="F257" s="326">
        <v>0</v>
      </c>
      <c r="G257" s="169">
        <f>SUM(D257:F257)</f>
        <v>0</v>
      </c>
      <c r="I257" s="138"/>
      <c r="J257" s="138"/>
      <c r="K257" s="138"/>
    </row>
    <row r="258" spans="1:11">
      <c r="A258" s="174" t="s">
        <v>131</v>
      </c>
      <c r="B258" s="165">
        <v>2000</v>
      </c>
      <c r="C258" s="159" t="s">
        <v>20</v>
      </c>
      <c r="D258" s="316">
        <v>0</v>
      </c>
      <c r="E258" s="320">
        <v>0</v>
      </c>
      <c r="F258" s="326">
        <v>0</v>
      </c>
      <c r="G258" s="169">
        <f>SUM(D258:F258)</f>
        <v>0</v>
      </c>
      <c r="I258" s="138"/>
      <c r="J258" s="138"/>
      <c r="K258" s="138"/>
    </row>
    <row r="259" spans="1:11">
      <c r="A259" s="174" t="s">
        <v>131</v>
      </c>
      <c r="B259" s="165">
        <v>2000</v>
      </c>
      <c r="C259" s="159" t="s">
        <v>27</v>
      </c>
      <c r="D259" s="316">
        <v>5</v>
      </c>
      <c r="E259" s="320">
        <v>1</v>
      </c>
      <c r="F259" s="326">
        <v>1</v>
      </c>
      <c r="G259" s="169">
        <f>SUM(D259:F259)</f>
        <v>7</v>
      </c>
      <c r="I259" s="138"/>
      <c r="J259" s="138"/>
      <c r="K259" s="138"/>
    </row>
    <row r="260" spans="1:11">
      <c r="A260" s="174" t="s">
        <v>131</v>
      </c>
      <c r="B260" s="165">
        <v>2000</v>
      </c>
      <c r="C260" s="159" t="s">
        <v>10</v>
      </c>
      <c r="D260" s="316">
        <v>0</v>
      </c>
      <c r="E260" s="320">
        <v>0</v>
      </c>
      <c r="F260" s="326">
        <v>1</v>
      </c>
      <c r="G260" s="169">
        <f>SUM(D260:F260)</f>
        <v>1</v>
      </c>
      <c r="I260" s="138"/>
      <c r="J260" s="138"/>
      <c r="K260" s="138"/>
    </row>
    <row r="261" spans="1:11">
      <c r="A261" s="174" t="s">
        <v>131</v>
      </c>
      <c r="B261" s="165">
        <v>2004</v>
      </c>
      <c r="C261" s="90" t="s">
        <v>21</v>
      </c>
      <c r="D261" s="315">
        <v>0</v>
      </c>
      <c r="E261" s="321">
        <v>1</v>
      </c>
      <c r="F261" s="325">
        <v>0</v>
      </c>
      <c r="G261" s="169">
        <f>SUM(D261:F261)</f>
        <v>1</v>
      </c>
      <c r="I261" s="138"/>
      <c r="J261" s="138"/>
      <c r="K261" s="138"/>
    </row>
    <row r="262" spans="1:11">
      <c r="A262" s="174" t="s">
        <v>131</v>
      </c>
      <c r="B262" s="165">
        <v>2004</v>
      </c>
      <c r="C262" s="159" t="s">
        <v>6</v>
      </c>
      <c r="D262" s="316">
        <v>2</v>
      </c>
      <c r="E262" s="320">
        <v>0</v>
      </c>
      <c r="F262" s="326">
        <v>0</v>
      </c>
      <c r="G262" s="169">
        <f>SUM(D262:F262)</f>
        <v>2</v>
      </c>
      <c r="I262" s="138"/>
      <c r="J262" s="138"/>
      <c r="K262" s="138"/>
    </row>
    <row r="263" spans="1:11">
      <c r="A263" s="174" t="s">
        <v>131</v>
      </c>
      <c r="B263" s="165">
        <v>2004</v>
      </c>
      <c r="C263" s="159" t="s">
        <v>133</v>
      </c>
      <c r="D263" s="316">
        <v>3</v>
      </c>
      <c r="E263" s="320">
        <v>1</v>
      </c>
      <c r="F263" s="326">
        <v>1</v>
      </c>
      <c r="G263" s="169">
        <f>SUM(D263:F263)</f>
        <v>5</v>
      </c>
      <c r="I263" s="138"/>
      <c r="J263" s="138"/>
      <c r="K263" s="138"/>
    </row>
    <row r="264" spans="1:11">
      <c r="A264" s="174" t="s">
        <v>131</v>
      </c>
      <c r="B264" s="165">
        <v>2004</v>
      </c>
      <c r="C264" s="159" t="s">
        <v>28</v>
      </c>
      <c r="D264" s="316">
        <v>0</v>
      </c>
      <c r="E264" s="320">
        <v>0</v>
      </c>
      <c r="F264" s="326">
        <v>0</v>
      </c>
      <c r="G264" s="169">
        <f>SUM(D264:F264)</f>
        <v>0</v>
      </c>
      <c r="I264" s="138"/>
      <c r="J264" s="138"/>
      <c r="K264" s="138"/>
    </row>
    <row r="265" spans="1:11">
      <c r="A265" s="174" t="s">
        <v>131</v>
      </c>
      <c r="B265" s="165">
        <v>2004</v>
      </c>
      <c r="C265" s="159" t="s">
        <v>11</v>
      </c>
      <c r="D265" s="316">
        <v>0</v>
      </c>
      <c r="E265" s="320">
        <v>0</v>
      </c>
      <c r="F265" s="326">
        <v>0</v>
      </c>
      <c r="G265" s="169">
        <f>SUM(D265:F265)</f>
        <v>0</v>
      </c>
      <c r="I265" s="138"/>
      <c r="J265" s="138"/>
      <c r="K265" s="138"/>
    </row>
    <row r="266" spans="1:11">
      <c r="A266" s="174" t="s">
        <v>131</v>
      </c>
      <c r="B266" s="165">
        <v>2004</v>
      </c>
      <c r="C266" s="159" t="s">
        <v>17</v>
      </c>
      <c r="D266" s="316">
        <v>0</v>
      </c>
      <c r="E266" s="320">
        <v>0</v>
      </c>
      <c r="F266" s="326">
        <v>1</v>
      </c>
      <c r="G266" s="169">
        <f>SUM(D266:F266)</f>
        <v>1</v>
      </c>
      <c r="I266" s="138"/>
      <c r="J266" s="138"/>
      <c r="K266" s="138"/>
    </row>
    <row r="267" spans="1:11">
      <c r="A267" s="174" t="s">
        <v>131</v>
      </c>
      <c r="B267" s="165">
        <v>2004</v>
      </c>
      <c r="C267" s="90" t="s">
        <v>31</v>
      </c>
      <c r="D267" s="315">
        <v>1</v>
      </c>
      <c r="E267" s="319">
        <v>0</v>
      </c>
      <c r="F267" s="325">
        <v>0</v>
      </c>
      <c r="G267" s="169">
        <f>SUM(D267:F267)</f>
        <v>1</v>
      </c>
      <c r="I267" s="138"/>
      <c r="J267" s="138"/>
      <c r="K267" s="138"/>
    </row>
    <row r="268" spans="1:11">
      <c r="A268" s="174" t="s">
        <v>131</v>
      </c>
      <c r="B268" s="165">
        <v>2004</v>
      </c>
      <c r="C268" s="159" t="s">
        <v>12</v>
      </c>
      <c r="D268" s="316">
        <v>0</v>
      </c>
      <c r="E268" s="320">
        <v>1</v>
      </c>
      <c r="F268" s="326">
        <v>0</v>
      </c>
      <c r="G268" s="169">
        <f>SUM(D268:F268)</f>
        <v>1</v>
      </c>
      <c r="I268" s="138"/>
      <c r="J268" s="138"/>
      <c r="K268" s="138"/>
    </row>
    <row r="269" spans="1:11">
      <c r="A269" s="174" t="s">
        <v>131</v>
      </c>
      <c r="B269" s="165">
        <v>2004</v>
      </c>
      <c r="C269" s="159" t="s">
        <v>14</v>
      </c>
      <c r="D269" s="316">
        <v>6</v>
      </c>
      <c r="E269" s="320">
        <v>2</v>
      </c>
      <c r="F269" s="326">
        <v>1</v>
      </c>
      <c r="G269" s="169">
        <f>SUM(D269:F269)</f>
        <v>9</v>
      </c>
      <c r="I269" s="138"/>
      <c r="J269" s="138"/>
      <c r="K269" s="138"/>
    </row>
    <row r="270" spans="1:11">
      <c r="A270" s="174" t="s">
        <v>131</v>
      </c>
      <c r="B270" s="165">
        <v>2004</v>
      </c>
      <c r="C270" s="159" t="s">
        <v>26</v>
      </c>
      <c r="D270" s="316">
        <v>0</v>
      </c>
      <c r="E270" s="320">
        <v>0</v>
      </c>
      <c r="F270" s="326">
        <v>0</v>
      </c>
      <c r="G270" s="169">
        <f>SUM(D270:F270)</f>
        <v>0</v>
      </c>
      <c r="I270" s="138"/>
      <c r="J270" s="138"/>
      <c r="K270" s="138"/>
    </row>
    <row r="271" spans="1:11">
      <c r="A271" s="174" t="s">
        <v>131</v>
      </c>
      <c r="B271" s="165">
        <v>2004</v>
      </c>
      <c r="C271" s="159" t="s">
        <v>23</v>
      </c>
      <c r="D271" s="316">
        <v>0</v>
      </c>
      <c r="E271" s="320">
        <v>3</v>
      </c>
      <c r="F271" s="326">
        <v>0</v>
      </c>
      <c r="G271" s="169">
        <f>SUM(D271:F271)</f>
        <v>3</v>
      </c>
      <c r="I271" s="138"/>
      <c r="J271" s="138"/>
      <c r="K271" s="138"/>
    </row>
    <row r="272" spans="1:11">
      <c r="A272" s="174" t="s">
        <v>131</v>
      </c>
      <c r="B272" s="165">
        <v>2004</v>
      </c>
      <c r="C272" s="90" t="s">
        <v>120</v>
      </c>
      <c r="D272" s="315">
        <v>0</v>
      </c>
      <c r="E272" s="319">
        <v>0</v>
      </c>
      <c r="F272" s="325">
        <v>0</v>
      </c>
      <c r="G272" s="169">
        <f>SUM(D272:F272)</f>
        <v>0</v>
      </c>
      <c r="I272" s="138"/>
      <c r="J272" s="138"/>
      <c r="K272" s="138"/>
    </row>
    <row r="273" spans="1:11">
      <c r="A273" s="174" t="s">
        <v>131</v>
      </c>
      <c r="B273" s="165">
        <v>2004</v>
      </c>
      <c r="C273" s="90" t="s">
        <v>19</v>
      </c>
      <c r="D273" s="315">
        <v>0</v>
      </c>
      <c r="E273" s="319">
        <v>0</v>
      </c>
      <c r="F273" s="325">
        <v>0</v>
      </c>
      <c r="G273" s="169">
        <f>SUM(D273:F273)</f>
        <v>0</v>
      </c>
      <c r="I273" s="138"/>
      <c r="J273" s="138"/>
      <c r="K273" s="138"/>
    </row>
    <row r="274" spans="1:11">
      <c r="A274" s="174" t="s">
        <v>131</v>
      </c>
      <c r="B274" s="165">
        <v>2004</v>
      </c>
      <c r="C274" s="159" t="s">
        <v>35</v>
      </c>
      <c r="D274" s="316">
        <v>0</v>
      </c>
      <c r="E274" s="320">
        <v>0</v>
      </c>
      <c r="F274" s="326">
        <v>0</v>
      </c>
      <c r="G274" s="169">
        <f>SUM(D274:F274)</f>
        <v>0</v>
      </c>
      <c r="I274" s="138"/>
      <c r="J274" s="138"/>
      <c r="K274" s="138"/>
    </row>
    <row r="275" spans="1:11">
      <c r="A275" s="174" t="s">
        <v>131</v>
      </c>
      <c r="B275" s="165">
        <v>2004</v>
      </c>
      <c r="C275" s="159" t="s">
        <v>7</v>
      </c>
      <c r="D275" s="316">
        <v>1</v>
      </c>
      <c r="E275" s="320">
        <v>0</v>
      </c>
      <c r="F275" s="326">
        <v>3</v>
      </c>
      <c r="G275" s="169">
        <f>SUM(D275:F275)</f>
        <v>4</v>
      </c>
      <c r="I275" s="138"/>
      <c r="J275" s="138"/>
      <c r="K275" s="138"/>
    </row>
    <row r="276" spans="1:11">
      <c r="A276" s="174" t="s">
        <v>131</v>
      </c>
      <c r="B276" s="165">
        <v>2004</v>
      </c>
      <c r="C276" s="159" t="s">
        <v>78</v>
      </c>
      <c r="D276" s="316">
        <v>0</v>
      </c>
      <c r="E276" s="320">
        <v>0</v>
      </c>
      <c r="F276" s="326">
        <v>0</v>
      </c>
      <c r="G276" s="169">
        <f>SUM(D276:F276)</f>
        <v>0</v>
      </c>
      <c r="I276" s="138"/>
      <c r="J276" s="138"/>
      <c r="K276" s="138"/>
    </row>
    <row r="277" spans="1:11">
      <c r="A277" s="174" t="s">
        <v>131</v>
      </c>
      <c r="B277" s="165">
        <v>2004</v>
      </c>
      <c r="C277" s="159" t="s">
        <v>18</v>
      </c>
      <c r="D277" s="316">
        <v>1</v>
      </c>
      <c r="E277" s="320">
        <v>1</v>
      </c>
      <c r="F277" s="326">
        <v>3</v>
      </c>
      <c r="G277" s="169">
        <f>SUM(D277:F277)</f>
        <v>5</v>
      </c>
      <c r="I277" s="138"/>
      <c r="J277" s="138"/>
      <c r="K277" s="138"/>
    </row>
    <row r="278" spans="1:11">
      <c r="A278" s="174" t="s">
        <v>131</v>
      </c>
      <c r="B278" s="165">
        <v>2004</v>
      </c>
      <c r="C278" s="90" t="s">
        <v>39</v>
      </c>
      <c r="D278" s="315">
        <v>0</v>
      </c>
      <c r="E278" s="319">
        <v>0</v>
      </c>
      <c r="F278" s="325">
        <v>0</v>
      </c>
      <c r="G278" s="169">
        <f>SUM(D278:F278)</f>
        <v>0</v>
      </c>
      <c r="I278" s="138"/>
      <c r="J278" s="138"/>
      <c r="K278" s="138"/>
    </row>
    <row r="279" spans="1:11">
      <c r="A279" s="174" t="s">
        <v>131</v>
      </c>
      <c r="B279" s="165">
        <v>2004</v>
      </c>
      <c r="C279" s="159" t="s">
        <v>124</v>
      </c>
      <c r="D279" s="316">
        <v>0</v>
      </c>
      <c r="E279" s="320">
        <v>0</v>
      </c>
      <c r="F279" s="326">
        <v>0</v>
      </c>
      <c r="G279" s="169">
        <f>SUM(D279:F279)</f>
        <v>0</v>
      </c>
      <c r="I279" s="138"/>
      <c r="J279" s="138"/>
      <c r="K279" s="138"/>
    </row>
    <row r="280" spans="1:11">
      <c r="A280" s="174" t="s">
        <v>131</v>
      </c>
      <c r="B280" s="165">
        <v>2004</v>
      </c>
      <c r="C280" s="159" t="s">
        <v>16</v>
      </c>
      <c r="D280" s="316">
        <v>0</v>
      </c>
      <c r="E280" s="320">
        <v>0</v>
      </c>
      <c r="F280" s="326">
        <v>0</v>
      </c>
      <c r="G280" s="169">
        <f>SUM(D280:F280)</f>
        <v>0</v>
      </c>
      <c r="I280" s="138"/>
      <c r="J280" s="138"/>
      <c r="K280" s="138"/>
    </row>
    <row r="281" spans="1:11">
      <c r="A281" s="174" t="s">
        <v>131</v>
      </c>
      <c r="B281" s="165">
        <v>2004</v>
      </c>
      <c r="C281" s="159" t="s">
        <v>79</v>
      </c>
      <c r="D281" s="316">
        <v>0</v>
      </c>
      <c r="E281" s="320">
        <v>0</v>
      </c>
      <c r="F281" s="326">
        <v>0</v>
      </c>
      <c r="G281" s="169">
        <f>SUM(D281:F281)</f>
        <v>0</v>
      </c>
      <c r="I281" s="138"/>
      <c r="J281" s="138"/>
      <c r="K281" s="138"/>
    </row>
    <row r="282" spans="1:11">
      <c r="A282" s="174" t="s">
        <v>131</v>
      </c>
      <c r="B282" s="165">
        <v>2004</v>
      </c>
      <c r="C282" s="159" t="s">
        <v>25</v>
      </c>
      <c r="D282" s="316">
        <v>0</v>
      </c>
      <c r="E282" s="320">
        <v>1</v>
      </c>
      <c r="F282" s="326">
        <v>0</v>
      </c>
      <c r="G282" s="169">
        <f>SUM(D282:F282)</f>
        <v>1</v>
      </c>
      <c r="I282" s="138"/>
      <c r="J282" s="138"/>
      <c r="K282" s="138"/>
    </row>
    <row r="283" spans="1:11">
      <c r="A283" s="174" t="s">
        <v>131</v>
      </c>
      <c r="B283" s="165">
        <v>2004</v>
      </c>
      <c r="C283" s="90" t="s">
        <v>8</v>
      </c>
      <c r="D283" s="315">
        <v>4</v>
      </c>
      <c r="E283" s="319">
        <v>3</v>
      </c>
      <c r="F283" s="325">
        <v>2</v>
      </c>
      <c r="G283" s="169">
        <f>SUM(D283:F283)</f>
        <v>9</v>
      </c>
      <c r="I283" s="138"/>
      <c r="J283" s="138"/>
      <c r="K283" s="138"/>
    </row>
    <row r="284" spans="1:11">
      <c r="A284" s="174" t="s">
        <v>131</v>
      </c>
      <c r="B284" s="165">
        <v>2004</v>
      </c>
      <c r="C284" s="159" t="s">
        <v>38</v>
      </c>
      <c r="D284" s="316">
        <v>0</v>
      </c>
      <c r="E284" s="320">
        <v>0</v>
      </c>
      <c r="F284" s="326">
        <v>0</v>
      </c>
      <c r="G284" s="169">
        <f>SUM(D284:F284)</f>
        <v>0</v>
      </c>
      <c r="I284" s="138"/>
      <c r="J284" s="138"/>
      <c r="K284" s="138"/>
    </row>
    <row r="285" spans="1:11">
      <c r="A285" s="174" t="s">
        <v>131</v>
      </c>
      <c r="B285" s="165">
        <v>2004</v>
      </c>
      <c r="C285" s="159" t="s">
        <v>29</v>
      </c>
      <c r="D285" s="316">
        <v>0</v>
      </c>
      <c r="E285" s="320">
        <v>0</v>
      </c>
      <c r="F285" s="326">
        <v>0</v>
      </c>
      <c r="G285" s="169">
        <f>SUM(D285:F285)</f>
        <v>0</v>
      </c>
      <c r="I285" s="138"/>
      <c r="J285" s="138"/>
      <c r="K285" s="138"/>
    </row>
    <row r="286" spans="1:11">
      <c r="A286" s="174" t="s">
        <v>131</v>
      </c>
      <c r="B286" s="165">
        <v>2004</v>
      </c>
      <c r="C286" s="159" t="s">
        <v>37</v>
      </c>
      <c r="D286" s="316">
        <v>0</v>
      </c>
      <c r="E286" s="320">
        <v>0</v>
      </c>
      <c r="F286" s="326">
        <v>0</v>
      </c>
      <c r="G286" s="169">
        <f>SUM(D286:F286)</f>
        <v>0</v>
      </c>
      <c r="I286" s="138"/>
      <c r="J286" s="138"/>
      <c r="K286" s="138"/>
    </row>
    <row r="287" spans="1:11">
      <c r="A287" s="174" t="s">
        <v>131</v>
      </c>
      <c r="B287" s="165">
        <v>2004</v>
      </c>
      <c r="C287" s="159" t="s">
        <v>36</v>
      </c>
      <c r="D287" s="316">
        <v>0</v>
      </c>
      <c r="E287" s="320">
        <v>0</v>
      </c>
      <c r="F287" s="326">
        <v>0</v>
      </c>
      <c r="G287" s="169">
        <f>SUM(D287:F287)</f>
        <v>0</v>
      </c>
      <c r="I287" s="138"/>
      <c r="J287" s="138"/>
      <c r="K287" s="138"/>
    </row>
    <row r="288" spans="1:11">
      <c r="A288" s="174" t="s">
        <v>131</v>
      </c>
      <c r="B288" s="165">
        <v>2004</v>
      </c>
      <c r="C288" s="90" t="s">
        <v>5</v>
      </c>
      <c r="D288" s="315">
        <v>1</v>
      </c>
      <c r="E288" s="319">
        <v>1</v>
      </c>
      <c r="F288" s="325">
        <v>0</v>
      </c>
      <c r="G288" s="169">
        <f>SUM(D288:F288)</f>
        <v>2</v>
      </c>
      <c r="I288" s="138"/>
      <c r="J288" s="138"/>
      <c r="K288" s="138"/>
    </row>
    <row r="289" spans="1:11">
      <c r="A289" s="174" t="s">
        <v>131</v>
      </c>
      <c r="B289" s="165">
        <v>2004</v>
      </c>
      <c r="C289" s="159" t="s">
        <v>32</v>
      </c>
      <c r="D289" s="316">
        <v>0</v>
      </c>
      <c r="E289" s="320">
        <v>0</v>
      </c>
      <c r="F289" s="326">
        <v>0</v>
      </c>
      <c r="G289" s="169">
        <f>SUM(D289:F289)</f>
        <v>0</v>
      </c>
      <c r="I289" s="138"/>
      <c r="J289" s="138"/>
      <c r="K289" s="138"/>
    </row>
    <row r="290" spans="1:11" s="344" customFormat="1">
      <c r="A290" s="174" t="s">
        <v>131</v>
      </c>
      <c r="B290" s="165">
        <v>2004</v>
      </c>
      <c r="C290" s="159" t="s">
        <v>77</v>
      </c>
      <c r="D290" s="316">
        <v>3</v>
      </c>
      <c r="E290" s="320">
        <v>1</v>
      </c>
      <c r="F290" s="326">
        <v>2</v>
      </c>
      <c r="G290" s="169">
        <f>SUM(D290:F290)</f>
        <v>6</v>
      </c>
      <c r="I290" s="138"/>
      <c r="J290" s="138"/>
      <c r="K290" s="138"/>
    </row>
    <row r="291" spans="1:11">
      <c r="A291" s="174" t="s">
        <v>131</v>
      </c>
      <c r="B291" s="165">
        <v>2004</v>
      </c>
      <c r="C291" s="159" t="s">
        <v>125</v>
      </c>
      <c r="D291" s="316">
        <v>2</v>
      </c>
      <c r="E291" s="320">
        <v>0</v>
      </c>
      <c r="F291" s="326">
        <v>0</v>
      </c>
      <c r="G291" s="169">
        <f>SUM(D291:F291)</f>
        <v>2</v>
      </c>
      <c r="I291" s="138"/>
      <c r="J291" s="138"/>
      <c r="K291" s="138"/>
    </row>
    <row r="292" spans="1:11">
      <c r="A292" s="174" t="s">
        <v>131</v>
      </c>
      <c r="B292" s="165">
        <v>2004</v>
      </c>
      <c r="C292" s="159" t="s">
        <v>9</v>
      </c>
      <c r="D292" s="316">
        <v>1</v>
      </c>
      <c r="E292" s="320">
        <v>0</v>
      </c>
      <c r="F292" s="326">
        <v>0</v>
      </c>
      <c r="G292" s="169">
        <f>SUM(D292:F292)</f>
        <v>1</v>
      </c>
      <c r="I292" s="138"/>
      <c r="J292" s="138"/>
      <c r="K292" s="138"/>
    </row>
    <row r="293" spans="1:11">
      <c r="A293" s="174" t="s">
        <v>131</v>
      </c>
      <c r="B293" s="165">
        <v>2004</v>
      </c>
      <c r="C293" s="90" t="s">
        <v>126</v>
      </c>
      <c r="D293" s="315">
        <v>0</v>
      </c>
      <c r="E293" s="319">
        <v>0</v>
      </c>
      <c r="F293" s="325">
        <v>0</v>
      </c>
      <c r="G293" s="169">
        <f>SUM(D293:F293)</f>
        <v>0</v>
      </c>
      <c r="I293" s="138"/>
      <c r="J293" s="138"/>
      <c r="K293" s="138"/>
    </row>
    <row r="294" spans="1:11">
      <c r="A294" s="174" t="s">
        <v>131</v>
      </c>
      <c r="B294" s="165">
        <v>2004</v>
      </c>
      <c r="C294" s="159" t="s">
        <v>15</v>
      </c>
      <c r="D294" s="316">
        <v>1</v>
      </c>
      <c r="E294" s="320">
        <v>0</v>
      </c>
      <c r="F294" s="326">
        <v>0</v>
      </c>
      <c r="G294" s="169">
        <f>SUM(D294:F294)</f>
        <v>1</v>
      </c>
      <c r="I294" s="138"/>
      <c r="J294" s="138"/>
      <c r="K294" s="138"/>
    </row>
    <row r="295" spans="1:11">
      <c r="A295" s="174" t="s">
        <v>131</v>
      </c>
      <c r="B295" s="165">
        <v>2004</v>
      </c>
      <c r="C295" s="159" t="s">
        <v>20</v>
      </c>
      <c r="D295" s="316">
        <v>0</v>
      </c>
      <c r="E295" s="320">
        <v>0</v>
      </c>
      <c r="F295" s="326">
        <v>0</v>
      </c>
      <c r="G295" s="169">
        <f>SUM(D295:F295)</f>
        <v>0</v>
      </c>
      <c r="I295" s="138"/>
      <c r="J295" s="138"/>
      <c r="K295" s="138"/>
    </row>
    <row r="296" spans="1:11">
      <c r="A296" s="174" t="s">
        <v>131</v>
      </c>
      <c r="B296" s="165">
        <v>2004</v>
      </c>
      <c r="C296" s="159" t="s">
        <v>27</v>
      </c>
      <c r="D296" s="316">
        <v>5</v>
      </c>
      <c r="E296" s="320">
        <v>3</v>
      </c>
      <c r="F296" s="326">
        <v>0</v>
      </c>
      <c r="G296" s="169">
        <f>SUM(D296:F296)</f>
        <v>8</v>
      </c>
      <c r="I296" s="138"/>
      <c r="J296" s="138"/>
      <c r="K296" s="138"/>
    </row>
    <row r="297" spans="1:11">
      <c r="A297" s="174" t="s">
        <v>131</v>
      </c>
      <c r="B297" s="165">
        <v>2004</v>
      </c>
      <c r="C297" s="159" t="s">
        <v>10</v>
      </c>
      <c r="D297" s="316">
        <v>1</v>
      </c>
      <c r="E297" s="320">
        <v>0</v>
      </c>
      <c r="F297" s="326">
        <v>0</v>
      </c>
      <c r="G297" s="169">
        <f>SUM(D297:F297)</f>
        <v>1</v>
      </c>
      <c r="I297" s="138"/>
      <c r="J297" s="138"/>
      <c r="K297" s="138"/>
    </row>
    <row r="298" spans="1:11">
      <c r="A298" s="174" t="s">
        <v>131</v>
      </c>
      <c r="B298" s="165">
        <v>2008</v>
      </c>
      <c r="C298" s="90" t="s">
        <v>21</v>
      </c>
      <c r="D298" s="315">
        <v>1</v>
      </c>
      <c r="E298" s="321">
        <v>1</v>
      </c>
      <c r="F298" s="325">
        <v>1</v>
      </c>
      <c r="G298" s="169">
        <f>SUM(D298:F298)</f>
        <v>3</v>
      </c>
      <c r="I298" s="138"/>
      <c r="J298" s="138"/>
      <c r="K298" s="138"/>
    </row>
    <row r="299" spans="1:11">
      <c r="A299" s="174" t="s">
        <v>131</v>
      </c>
      <c r="B299" s="165">
        <v>2008</v>
      </c>
      <c r="C299" s="159" t="s">
        <v>6</v>
      </c>
      <c r="D299" s="316">
        <v>0</v>
      </c>
      <c r="E299" s="320">
        <v>1</v>
      </c>
      <c r="F299" s="326">
        <v>3</v>
      </c>
      <c r="G299" s="169">
        <f>SUM(D299:F299)</f>
        <v>4</v>
      </c>
      <c r="I299" s="138"/>
      <c r="J299" s="138"/>
      <c r="K299" s="138"/>
    </row>
    <row r="300" spans="1:11">
      <c r="A300" s="174" t="s">
        <v>131</v>
      </c>
      <c r="B300" s="165">
        <v>2008</v>
      </c>
      <c r="C300" s="159" t="s">
        <v>133</v>
      </c>
      <c r="D300" s="316">
        <v>3</v>
      </c>
      <c r="E300" s="320">
        <v>2</v>
      </c>
      <c r="F300" s="326">
        <v>3</v>
      </c>
      <c r="G300" s="169">
        <f>SUM(D300:F300)</f>
        <v>8</v>
      </c>
      <c r="I300" s="138"/>
      <c r="J300" s="138"/>
      <c r="K300" s="138"/>
    </row>
    <row r="301" spans="1:11">
      <c r="A301" s="174" t="s">
        <v>131</v>
      </c>
      <c r="B301" s="165">
        <v>2008</v>
      </c>
      <c r="C301" s="159" t="s">
        <v>28</v>
      </c>
      <c r="D301" s="316">
        <v>0</v>
      </c>
      <c r="E301" s="320">
        <v>0</v>
      </c>
      <c r="F301" s="326">
        <v>0</v>
      </c>
      <c r="G301" s="169">
        <f>SUM(D301:F301)</f>
        <v>0</v>
      </c>
      <c r="I301" s="138"/>
      <c r="J301" s="138"/>
      <c r="K301" s="138"/>
    </row>
    <row r="302" spans="1:11">
      <c r="A302" s="174" t="s">
        <v>131</v>
      </c>
      <c r="B302" s="165">
        <v>2008</v>
      </c>
      <c r="C302" s="159" t="s">
        <v>11</v>
      </c>
      <c r="D302" s="316">
        <v>0</v>
      </c>
      <c r="E302" s="320">
        <v>0</v>
      </c>
      <c r="F302" s="326">
        <v>0</v>
      </c>
      <c r="G302" s="169">
        <f>SUM(D302:F302)</f>
        <v>0</v>
      </c>
      <c r="I302" s="138"/>
      <c r="J302" s="138"/>
      <c r="K302" s="138"/>
    </row>
    <row r="303" spans="1:11">
      <c r="A303" s="174" t="s">
        <v>131</v>
      </c>
      <c r="B303" s="165">
        <v>2008</v>
      </c>
      <c r="C303" s="159" t="s">
        <v>17</v>
      </c>
      <c r="D303" s="316">
        <v>2</v>
      </c>
      <c r="E303" s="320">
        <v>1</v>
      </c>
      <c r="F303" s="326">
        <v>1</v>
      </c>
      <c r="G303" s="169">
        <f>SUM(D303:F303)</f>
        <v>4</v>
      </c>
      <c r="I303" s="138"/>
      <c r="J303" s="138"/>
      <c r="K303" s="138"/>
    </row>
    <row r="304" spans="1:11">
      <c r="A304" s="174" t="s">
        <v>131</v>
      </c>
      <c r="B304" s="165">
        <v>2008</v>
      </c>
      <c r="C304" s="90" t="s">
        <v>31</v>
      </c>
      <c r="D304" s="315">
        <v>1</v>
      </c>
      <c r="E304" s="319">
        <v>0</v>
      </c>
      <c r="F304" s="325">
        <v>0</v>
      </c>
      <c r="G304" s="169">
        <f>SUM(D304:F304)</f>
        <v>1</v>
      </c>
      <c r="I304" s="138"/>
      <c r="J304" s="138"/>
      <c r="K304" s="138"/>
    </row>
    <row r="305" spans="1:11">
      <c r="A305" s="174" t="s">
        <v>131</v>
      </c>
      <c r="B305" s="165">
        <v>2008</v>
      </c>
      <c r="C305" s="159" t="s">
        <v>12</v>
      </c>
      <c r="D305" s="316">
        <v>0</v>
      </c>
      <c r="E305" s="320">
        <v>0</v>
      </c>
      <c r="F305" s="326">
        <v>1</v>
      </c>
      <c r="G305" s="169">
        <f>SUM(D305:F305)</f>
        <v>1</v>
      </c>
      <c r="I305" s="138"/>
      <c r="J305" s="138"/>
      <c r="K305" s="138"/>
    </row>
    <row r="306" spans="1:11">
      <c r="A306" s="174" t="s">
        <v>131</v>
      </c>
      <c r="B306" s="165">
        <v>2008</v>
      </c>
      <c r="C306" s="159" t="s">
        <v>14</v>
      </c>
      <c r="D306" s="316">
        <v>7</v>
      </c>
      <c r="E306" s="320">
        <v>1</v>
      </c>
      <c r="F306" s="326">
        <v>3</v>
      </c>
      <c r="G306" s="169">
        <f>SUM(D306:F306)</f>
        <v>11</v>
      </c>
      <c r="I306" s="138"/>
      <c r="J306" s="138"/>
      <c r="K306" s="138"/>
    </row>
    <row r="307" spans="1:11">
      <c r="A307" s="174" t="s">
        <v>131</v>
      </c>
      <c r="B307" s="165">
        <v>2008</v>
      </c>
      <c r="C307" s="159" t="s">
        <v>26</v>
      </c>
      <c r="D307" s="316">
        <v>0</v>
      </c>
      <c r="E307" s="320">
        <v>0</v>
      </c>
      <c r="F307" s="326">
        <v>0</v>
      </c>
      <c r="G307" s="169">
        <f>SUM(D307:F307)</f>
        <v>0</v>
      </c>
      <c r="I307" s="138"/>
      <c r="J307" s="138"/>
      <c r="K307" s="138"/>
    </row>
    <row r="308" spans="1:11">
      <c r="A308" s="174" t="s">
        <v>131</v>
      </c>
      <c r="B308" s="165">
        <v>2008</v>
      </c>
      <c r="C308" s="159" t="s">
        <v>23</v>
      </c>
      <c r="D308" s="316">
        <v>1</v>
      </c>
      <c r="E308" s="320">
        <v>1</v>
      </c>
      <c r="F308" s="326">
        <v>0</v>
      </c>
      <c r="G308" s="169">
        <f>SUM(D308:F308)</f>
        <v>2</v>
      </c>
      <c r="I308" s="138"/>
      <c r="J308" s="138"/>
      <c r="K308" s="138"/>
    </row>
    <row r="309" spans="1:11">
      <c r="A309" s="174" t="s">
        <v>131</v>
      </c>
      <c r="B309" s="165">
        <v>2008</v>
      </c>
      <c r="C309" s="90" t="s">
        <v>19</v>
      </c>
      <c r="D309" s="315">
        <v>0</v>
      </c>
      <c r="E309" s="319">
        <v>0</v>
      </c>
      <c r="F309" s="325">
        <v>0</v>
      </c>
      <c r="G309" s="169">
        <f>SUM(D309:F309)</f>
        <v>0</v>
      </c>
      <c r="I309" s="138"/>
      <c r="J309" s="138"/>
      <c r="K309" s="138"/>
    </row>
    <row r="310" spans="1:11">
      <c r="A310" s="174" t="s">
        <v>131</v>
      </c>
      <c r="B310" s="165">
        <v>2008</v>
      </c>
      <c r="C310" s="90" t="s">
        <v>120</v>
      </c>
      <c r="D310" s="315">
        <v>0</v>
      </c>
      <c r="E310" s="319">
        <v>1</v>
      </c>
      <c r="F310" s="325">
        <v>0</v>
      </c>
      <c r="G310" s="169">
        <f>SUM(D310:F310)</f>
        <v>1</v>
      </c>
      <c r="I310" s="138"/>
      <c r="J310" s="138"/>
      <c r="K310" s="138"/>
    </row>
    <row r="311" spans="1:11">
      <c r="A311" s="174" t="s">
        <v>131</v>
      </c>
      <c r="B311" s="165">
        <v>2008</v>
      </c>
      <c r="C311" s="159" t="s">
        <v>35</v>
      </c>
      <c r="D311" s="316">
        <v>0</v>
      </c>
      <c r="E311" s="320">
        <v>0</v>
      </c>
      <c r="F311" s="326">
        <v>0</v>
      </c>
      <c r="G311" s="169">
        <f>SUM(D311:F311)</f>
        <v>0</v>
      </c>
      <c r="I311" s="138"/>
      <c r="J311" s="138"/>
      <c r="K311" s="138"/>
    </row>
    <row r="312" spans="1:11">
      <c r="A312" s="174" t="s">
        <v>131</v>
      </c>
      <c r="B312" s="165">
        <v>2008</v>
      </c>
      <c r="C312" s="159" t="s">
        <v>7</v>
      </c>
      <c r="D312" s="316">
        <v>11</v>
      </c>
      <c r="E312" s="320">
        <v>2</v>
      </c>
      <c r="F312" s="326">
        <v>5</v>
      </c>
      <c r="G312" s="169">
        <f>SUM(D312:F312)</f>
        <v>18</v>
      </c>
      <c r="I312" s="138"/>
      <c r="J312" s="138"/>
      <c r="K312" s="138"/>
    </row>
    <row r="313" spans="1:11">
      <c r="A313" s="174" t="s">
        <v>131</v>
      </c>
      <c r="B313" s="165">
        <v>2008</v>
      </c>
      <c r="C313" s="159" t="s">
        <v>78</v>
      </c>
      <c r="D313" s="316">
        <v>0</v>
      </c>
      <c r="E313" s="320">
        <v>0</v>
      </c>
      <c r="F313" s="326">
        <v>0</v>
      </c>
      <c r="G313" s="169">
        <f>SUM(D313:F313)</f>
        <v>0</v>
      </c>
      <c r="I313" s="138"/>
      <c r="J313" s="138"/>
      <c r="K313" s="138"/>
    </row>
    <row r="314" spans="1:11">
      <c r="A314" s="174" t="s">
        <v>131</v>
      </c>
      <c r="B314" s="165">
        <v>2008</v>
      </c>
      <c r="C314" s="159" t="s">
        <v>18</v>
      </c>
      <c r="D314" s="316">
        <v>3</v>
      </c>
      <c r="E314" s="320">
        <v>0</v>
      </c>
      <c r="F314" s="326">
        <v>1</v>
      </c>
      <c r="G314" s="169">
        <f>SUM(D314:F314)</f>
        <v>4</v>
      </c>
      <c r="I314" s="138"/>
      <c r="J314" s="138"/>
      <c r="K314" s="138"/>
    </row>
    <row r="315" spans="1:11">
      <c r="A315" s="174" t="s">
        <v>131</v>
      </c>
      <c r="B315" s="165">
        <v>2008</v>
      </c>
      <c r="C315" s="90" t="s">
        <v>39</v>
      </c>
      <c r="D315" s="315">
        <v>0</v>
      </c>
      <c r="E315" s="319">
        <v>0</v>
      </c>
      <c r="F315" s="325">
        <v>0</v>
      </c>
      <c r="G315" s="169">
        <f>SUM(D315:F315)</f>
        <v>0</v>
      </c>
      <c r="I315" s="138"/>
      <c r="J315" s="138"/>
      <c r="K315" s="138"/>
    </row>
    <row r="316" spans="1:11">
      <c r="A316" s="174" t="s">
        <v>131</v>
      </c>
      <c r="B316" s="165">
        <v>2008</v>
      </c>
      <c r="C316" s="159" t="s">
        <v>124</v>
      </c>
      <c r="D316" s="316">
        <v>0</v>
      </c>
      <c r="E316" s="320">
        <v>0</v>
      </c>
      <c r="F316" s="326">
        <v>0</v>
      </c>
      <c r="G316" s="169">
        <f>SUM(D316:F316)</f>
        <v>0</v>
      </c>
      <c r="I316" s="138"/>
      <c r="J316" s="138"/>
      <c r="K316" s="138"/>
    </row>
    <row r="317" spans="1:11">
      <c r="A317" s="174" t="s">
        <v>131</v>
      </c>
      <c r="B317" s="165">
        <v>2008</v>
      </c>
      <c r="C317" s="159" t="s">
        <v>16</v>
      </c>
      <c r="D317" s="316">
        <v>1</v>
      </c>
      <c r="E317" s="320">
        <v>1</v>
      </c>
      <c r="F317" s="326">
        <v>0</v>
      </c>
      <c r="G317" s="169">
        <f>SUM(D317:F317)</f>
        <v>2</v>
      </c>
      <c r="I317" s="138"/>
      <c r="J317" s="138"/>
      <c r="K317" s="138"/>
    </row>
    <row r="318" spans="1:11">
      <c r="A318" s="174" t="s">
        <v>131</v>
      </c>
      <c r="B318" s="165">
        <v>2008</v>
      </c>
      <c r="C318" s="159" t="s">
        <v>79</v>
      </c>
      <c r="D318" s="316">
        <v>0</v>
      </c>
      <c r="E318" s="320">
        <v>0</v>
      </c>
      <c r="F318" s="326">
        <v>0</v>
      </c>
      <c r="G318" s="169">
        <f>SUM(D318:F318)</f>
        <v>0</v>
      </c>
      <c r="I318" s="138"/>
      <c r="J318" s="138"/>
      <c r="K318" s="138"/>
    </row>
    <row r="319" spans="1:11">
      <c r="A319" s="174" t="s">
        <v>131</v>
      </c>
      <c r="B319" s="165">
        <v>2008</v>
      </c>
      <c r="C319" s="159" t="s">
        <v>25</v>
      </c>
      <c r="D319" s="316">
        <v>1</v>
      </c>
      <c r="E319" s="320">
        <v>0</v>
      </c>
      <c r="F319" s="326">
        <v>1</v>
      </c>
      <c r="G319" s="169">
        <f>SUM(D319:F319)</f>
        <v>2</v>
      </c>
      <c r="I319" s="138"/>
      <c r="J319" s="138"/>
      <c r="K319" s="138"/>
    </row>
    <row r="320" spans="1:11">
      <c r="A320" s="174" t="s">
        <v>131</v>
      </c>
      <c r="B320" s="165">
        <v>2008</v>
      </c>
      <c r="C320" s="90" t="s">
        <v>8</v>
      </c>
      <c r="D320" s="315">
        <v>5</v>
      </c>
      <c r="E320" s="319">
        <v>2</v>
      </c>
      <c r="F320" s="325">
        <v>1</v>
      </c>
      <c r="G320" s="169">
        <f>SUM(D320:F320)</f>
        <v>8</v>
      </c>
      <c r="I320" s="138"/>
      <c r="J320" s="138"/>
      <c r="K320" s="138"/>
    </row>
    <row r="321" spans="1:11">
      <c r="A321" s="174" t="s">
        <v>131</v>
      </c>
      <c r="B321" s="165">
        <v>2008</v>
      </c>
      <c r="C321" s="159" t="s">
        <v>38</v>
      </c>
      <c r="D321" s="316">
        <v>0</v>
      </c>
      <c r="E321" s="320">
        <v>0</v>
      </c>
      <c r="F321" s="326">
        <v>0</v>
      </c>
      <c r="G321" s="169">
        <f>SUM(D321:F321)</f>
        <v>0</v>
      </c>
      <c r="I321" s="138"/>
      <c r="J321" s="138"/>
      <c r="K321" s="138"/>
    </row>
    <row r="322" spans="1:11">
      <c r="A322" s="174" t="s">
        <v>131</v>
      </c>
      <c r="B322" s="165">
        <v>2008</v>
      </c>
      <c r="C322" s="159" t="s">
        <v>29</v>
      </c>
      <c r="D322" s="316">
        <v>0</v>
      </c>
      <c r="E322" s="320">
        <v>0</v>
      </c>
      <c r="F322" s="326">
        <v>0</v>
      </c>
      <c r="G322" s="169">
        <f>SUM(D322:F322)</f>
        <v>0</v>
      </c>
      <c r="I322" s="138"/>
      <c r="J322" s="138"/>
      <c r="K322" s="138"/>
    </row>
    <row r="323" spans="1:11">
      <c r="A323" s="174" t="s">
        <v>131</v>
      </c>
      <c r="B323" s="165">
        <v>2008</v>
      </c>
      <c r="C323" s="159" t="s">
        <v>37</v>
      </c>
      <c r="D323" s="316">
        <v>0</v>
      </c>
      <c r="E323" s="320">
        <v>0</v>
      </c>
      <c r="F323" s="326">
        <v>0</v>
      </c>
      <c r="G323" s="169">
        <f>SUM(D323:F323)</f>
        <v>0</v>
      </c>
      <c r="I323" s="138"/>
      <c r="J323" s="138"/>
      <c r="K323" s="138"/>
    </row>
    <row r="324" spans="1:11">
      <c r="A324" s="174" t="s">
        <v>131</v>
      </c>
      <c r="B324" s="165">
        <v>2008</v>
      </c>
      <c r="C324" s="159" t="s">
        <v>36</v>
      </c>
      <c r="D324" s="316">
        <v>0</v>
      </c>
      <c r="E324" s="320">
        <v>0</v>
      </c>
      <c r="F324" s="326">
        <v>0</v>
      </c>
      <c r="G324" s="169">
        <f>SUM(D324:F324)</f>
        <v>0</v>
      </c>
      <c r="I324" s="138"/>
      <c r="J324" s="138"/>
      <c r="K324" s="138"/>
    </row>
    <row r="325" spans="1:11" s="344" customFormat="1">
      <c r="A325" s="174" t="s">
        <v>131</v>
      </c>
      <c r="B325" s="165">
        <v>2008</v>
      </c>
      <c r="C325" s="90" t="s">
        <v>5</v>
      </c>
      <c r="D325" s="315">
        <v>1</v>
      </c>
      <c r="E325" s="319">
        <v>3</v>
      </c>
      <c r="F325" s="325">
        <v>3</v>
      </c>
      <c r="G325" s="169">
        <f>SUM(D325:F325)</f>
        <v>7</v>
      </c>
      <c r="I325" s="138"/>
      <c r="J325" s="138"/>
      <c r="K325" s="138"/>
    </row>
    <row r="326" spans="1:11">
      <c r="A326" s="174" t="s">
        <v>131</v>
      </c>
      <c r="B326" s="165">
        <v>2008</v>
      </c>
      <c r="C326" s="159" t="s">
        <v>32</v>
      </c>
      <c r="D326" s="316">
        <v>0</v>
      </c>
      <c r="E326" s="320">
        <v>0</v>
      </c>
      <c r="F326" s="326">
        <v>0</v>
      </c>
      <c r="G326" s="169">
        <f>SUM(D326:F326)</f>
        <v>0</v>
      </c>
      <c r="I326" s="138"/>
      <c r="J326" s="138"/>
      <c r="K326" s="138"/>
    </row>
    <row r="327" spans="1:11">
      <c r="A327" s="174" t="s">
        <v>131</v>
      </c>
      <c r="B327" s="165">
        <v>2008</v>
      </c>
      <c r="C327" s="159" t="s">
        <v>77</v>
      </c>
      <c r="D327" s="316">
        <v>4</v>
      </c>
      <c r="E327" s="320">
        <v>2</v>
      </c>
      <c r="F327" s="326">
        <v>2</v>
      </c>
      <c r="G327" s="169">
        <f>SUM(D327:F327)</f>
        <v>8</v>
      </c>
      <c r="I327" s="138"/>
      <c r="J327" s="138"/>
      <c r="K327" s="138"/>
    </row>
    <row r="328" spans="1:11">
      <c r="A328" s="174" t="s">
        <v>131</v>
      </c>
      <c r="B328" s="165">
        <v>2008</v>
      </c>
      <c r="C328" s="159" t="s">
        <v>125</v>
      </c>
      <c r="D328" s="316">
        <v>1</v>
      </c>
      <c r="E328" s="320">
        <v>0</v>
      </c>
      <c r="F328" s="326">
        <v>1</v>
      </c>
      <c r="G328" s="169">
        <f>SUM(D328:F328)</f>
        <v>2</v>
      </c>
      <c r="I328" s="138"/>
      <c r="J328" s="138"/>
      <c r="K328" s="138"/>
    </row>
    <row r="329" spans="1:11">
      <c r="A329" s="174" t="s">
        <v>131</v>
      </c>
      <c r="B329" s="165">
        <v>2008</v>
      </c>
      <c r="C329" s="159" t="s">
        <v>9</v>
      </c>
      <c r="D329" s="316">
        <v>0</v>
      </c>
      <c r="E329" s="320">
        <v>0</v>
      </c>
      <c r="F329" s="326">
        <v>1</v>
      </c>
      <c r="G329" s="169">
        <f>SUM(D329:F329)</f>
        <v>1</v>
      </c>
      <c r="I329" s="138"/>
      <c r="J329" s="138"/>
      <c r="K329" s="138"/>
    </row>
    <row r="330" spans="1:11">
      <c r="A330" s="174" t="s">
        <v>131</v>
      </c>
      <c r="B330" s="165">
        <v>2008</v>
      </c>
      <c r="C330" s="90" t="s">
        <v>126</v>
      </c>
      <c r="D330" s="315">
        <v>0</v>
      </c>
      <c r="E330" s="319">
        <v>0</v>
      </c>
      <c r="F330" s="325">
        <v>0</v>
      </c>
      <c r="G330" s="169">
        <f>SUM(D330:F330)</f>
        <v>0</v>
      </c>
      <c r="I330" s="138"/>
      <c r="J330" s="138"/>
      <c r="K330" s="138"/>
    </row>
    <row r="331" spans="1:11">
      <c r="A331" s="174" t="s">
        <v>131</v>
      </c>
      <c r="B331" s="165">
        <v>2008</v>
      </c>
      <c r="C331" s="159" t="s">
        <v>15</v>
      </c>
      <c r="D331" s="316">
        <v>0</v>
      </c>
      <c r="E331" s="320">
        <v>1</v>
      </c>
      <c r="F331" s="326">
        <v>2</v>
      </c>
      <c r="G331" s="169">
        <f>SUM(D331:F331)</f>
        <v>3</v>
      </c>
      <c r="I331" s="138"/>
      <c r="J331" s="138"/>
      <c r="K331" s="138"/>
    </row>
    <row r="332" spans="1:11">
      <c r="A332" s="174" t="s">
        <v>131</v>
      </c>
      <c r="B332" s="165">
        <v>2008</v>
      </c>
      <c r="C332" s="159" t="s">
        <v>20</v>
      </c>
      <c r="D332" s="316">
        <v>0</v>
      </c>
      <c r="E332" s="320">
        <v>0</v>
      </c>
      <c r="F332" s="326">
        <v>0</v>
      </c>
      <c r="G332" s="169">
        <f>SUM(D332:F332)</f>
        <v>0</v>
      </c>
      <c r="I332" s="138"/>
      <c r="J332" s="138"/>
      <c r="K332" s="138"/>
    </row>
    <row r="333" spans="1:11">
      <c r="A333" s="174" t="s">
        <v>131</v>
      </c>
      <c r="B333" s="165">
        <v>2008</v>
      </c>
      <c r="C333" s="159" t="s">
        <v>27</v>
      </c>
      <c r="D333" s="316">
        <v>5</v>
      </c>
      <c r="E333" s="320">
        <v>1</v>
      </c>
      <c r="F333" s="326">
        <v>0</v>
      </c>
      <c r="G333" s="169">
        <f>SUM(D333:F333)</f>
        <v>6</v>
      </c>
      <c r="I333" s="138"/>
      <c r="J333" s="138"/>
      <c r="K333" s="138"/>
    </row>
    <row r="334" spans="1:11">
      <c r="A334" s="174" t="s">
        <v>131</v>
      </c>
      <c r="B334" s="165">
        <v>2008</v>
      </c>
      <c r="C334" s="159" t="s">
        <v>10</v>
      </c>
      <c r="D334" s="316">
        <v>1</v>
      </c>
      <c r="E334" s="320">
        <v>2</v>
      </c>
      <c r="F334" s="326">
        <v>1</v>
      </c>
      <c r="G334" s="169">
        <f>SUM(D334:F334)</f>
        <v>4</v>
      </c>
      <c r="I334" s="138"/>
      <c r="J334" s="138"/>
      <c r="K334" s="138"/>
    </row>
    <row r="335" spans="1:11">
      <c r="A335" s="174" t="s">
        <v>131</v>
      </c>
      <c r="B335" s="165">
        <v>2012</v>
      </c>
      <c r="C335" s="90" t="s">
        <v>21</v>
      </c>
      <c r="D335" s="315">
        <v>0</v>
      </c>
      <c r="E335" s="321">
        <v>1</v>
      </c>
      <c r="F335" s="325">
        <v>1</v>
      </c>
      <c r="G335" s="169">
        <f>SUM(D335:F335)</f>
        <v>2</v>
      </c>
      <c r="I335" s="138"/>
      <c r="J335" s="138"/>
      <c r="K335" s="138"/>
    </row>
    <row r="336" spans="1:11">
      <c r="A336" s="174" t="s">
        <v>131</v>
      </c>
      <c r="B336" s="165">
        <v>2012</v>
      </c>
      <c r="C336" s="159" t="s">
        <v>6</v>
      </c>
      <c r="D336" s="316">
        <v>2</v>
      </c>
      <c r="E336" s="320">
        <v>4</v>
      </c>
      <c r="F336" s="326">
        <v>4</v>
      </c>
      <c r="G336" s="169">
        <f>SUM(D336:F336)</f>
        <v>10</v>
      </c>
      <c r="I336" s="138"/>
      <c r="J336" s="138"/>
      <c r="K336" s="138"/>
    </row>
    <row r="337" spans="1:11">
      <c r="A337" s="174" t="s">
        <v>131</v>
      </c>
      <c r="B337" s="165">
        <v>2012</v>
      </c>
      <c r="C337" s="159" t="s">
        <v>133</v>
      </c>
      <c r="D337" s="316">
        <v>5</v>
      </c>
      <c r="E337" s="320">
        <v>2</v>
      </c>
      <c r="F337" s="326">
        <v>1</v>
      </c>
      <c r="G337" s="169">
        <f>SUM(D337:F337)</f>
        <v>8</v>
      </c>
      <c r="I337" s="138"/>
      <c r="J337" s="138"/>
      <c r="K337" s="138"/>
    </row>
    <row r="338" spans="1:11">
      <c r="A338" s="174" t="s">
        <v>131</v>
      </c>
      <c r="B338" s="165">
        <v>2012</v>
      </c>
      <c r="C338" s="159" t="s">
        <v>28</v>
      </c>
      <c r="D338" s="316">
        <v>0</v>
      </c>
      <c r="E338" s="320">
        <v>0</v>
      </c>
      <c r="F338" s="326">
        <v>0</v>
      </c>
      <c r="G338" s="169">
        <f>SUM(D338:F338)</f>
        <v>0</v>
      </c>
      <c r="I338" s="138"/>
      <c r="J338" s="138"/>
      <c r="K338" s="138"/>
    </row>
    <row r="339" spans="1:11">
      <c r="A339" s="174" t="s">
        <v>131</v>
      </c>
      <c r="B339" s="165">
        <v>2012</v>
      </c>
      <c r="C339" s="159" t="s">
        <v>11</v>
      </c>
      <c r="D339" s="316">
        <v>0</v>
      </c>
      <c r="E339" s="320">
        <v>0</v>
      </c>
      <c r="F339" s="326">
        <v>0</v>
      </c>
      <c r="G339" s="169">
        <f>SUM(D339:F339)</f>
        <v>0</v>
      </c>
      <c r="I339" s="138"/>
      <c r="J339" s="138"/>
      <c r="K339" s="138"/>
    </row>
    <row r="340" spans="1:11">
      <c r="A340" s="174" t="s">
        <v>131</v>
      </c>
      <c r="B340" s="165">
        <v>2012</v>
      </c>
      <c r="C340" s="159" t="s">
        <v>17</v>
      </c>
      <c r="D340" s="316">
        <v>1</v>
      </c>
      <c r="E340" s="320">
        <v>1</v>
      </c>
      <c r="F340" s="326">
        <v>1</v>
      </c>
      <c r="G340" s="169">
        <f>SUM(D340:F340)</f>
        <v>3</v>
      </c>
      <c r="I340" s="138"/>
      <c r="J340" s="138"/>
      <c r="K340" s="138"/>
    </row>
    <row r="341" spans="1:11">
      <c r="A341" s="174" t="s">
        <v>131</v>
      </c>
      <c r="B341" s="165">
        <v>2012</v>
      </c>
      <c r="C341" s="90" t="s">
        <v>31</v>
      </c>
      <c r="D341" s="315">
        <v>0</v>
      </c>
      <c r="E341" s="319">
        <v>0</v>
      </c>
      <c r="F341" s="325">
        <v>0</v>
      </c>
      <c r="G341" s="169">
        <f>SUM(D341:F341)</f>
        <v>0</v>
      </c>
      <c r="I341" s="138"/>
      <c r="J341" s="138"/>
      <c r="K341" s="138"/>
    </row>
    <row r="342" spans="1:11">
      <c r="A342" s="174" t="s">
        <v>131</v>
      </c>
      <c r="B342" s="165">
        <v>2012</v>
      </c>
      <c r="C342" s="159" t="s">
        <v>12</v>
      </c>
      <c r="D342" s="316">
        <v>0</v>
      </c>
      <c r="E342" s="320">
        <v>2</v>
      </c>
      <c r="F342" s="326">
        <v>1</v>
      </c>
      <c r="G342" s="169">
        <f>SUM(D342:F342)</f>
        <v>3</v>
      </c>
      <c r="I342" s="138"/>
      <c r="J342" s="138"/>
      <c r="K342" s="138"/>
    </row>
    <row r="343" spans="1:11">
      <c r="A343" s="174" t="s">
        <v>131</v>
      </c>
      <c r="B343" s="165">
        <v>2012</v>
      </c>
      <c r="C343" s="159" t="s">
        <v>14</v>
      </c>
      <c r="D343" s="316">
        <v>6</v>
      </c>
      <c r="E343" s="320">
        <v>3</v>
      </c>
      <c r="F343" s="326">
        <v>1</v>
      </c>
      <c r="G343" s="169">
        <f>SUM(D343:F343)</f>
        <v>10</v>
      </c>
      <c r="I343" s="138"/>
      <c r="J343" s="138"/>
      <c r="K343" s="138"/>
    </row>
    <row r="344" spans="1:11">
      <c r="A344" s="174" t="s">
        <v>131</v>
      </c>
      <c r="B344" s="165">
        <v>2012</v>
      </c>
      <c r="C344" s="159" t="s">
        <v>26</v>
      </c>
      <c r="D344" s="316">
        <v>0</v>
      </c>
      <c r="E344" s="320">
        <v>0</v>
      </c>
      <c r="F344" s="326">
        <v>0</v>
      </c>
      <c r="G344" s="169">
        <f>SUM(D344:F344)</f>
        <v>0</v>
      </c>
      <c r="I344" s="138"/>
      <c r="J344" s="138"/>
      <c r="K344" s="138"/>
    </row>
    <row r="345" spans="1:11">
      <c r="A345" s="174" t="s">
        <v>131</v>
      </c>
      <c r="B345" s="165">
        <v>2012</v>
      </c>
      <c r="C345" s="159" t="s">
        <v>23</v>
      </c>
      <c r="D345" s="316">
        <v>2</v>
      </c>
      <c r="E345" s="320">
        <v>0</v>
      </c>
      <c r="F345" s="326">
        <v>1</v>
      </c>
      <c r="G345" s="169">
        <f>SUM(D345:F345)</f>
        <v>3</v>
      </c>
      <c r="I345" s="138"/>
      <c r="J345" s="138"/>
      <c r="K345" s="138"/>
    </row>
    <row r="346" spans="1:11">
      <c r="A346" s="174" t="s">
        <v>131</v>
      </c>
      <c r="B346" s="165">
        <v>2012</v>
      </c>
      <c r="C346" s="90" t="s">
        <v>19</v>
      </c>
      <c r="D346" s="315">
        <v>0</v>
      </c>
      <c r="E346" s="319">
        <v>0</v>
      </c>
      <c r="F346" s="325">
        <v>0</v>
      </c>
      <c r="G346" s="169">
        <f>SUM(D346:F346)</f>
        <v>0</v>
      </c>
      <c r="I346" s="138"/>
      <c r="J346" s="138"/>
      <c r="K346" s="138"/>
    </row>
    <row r="347" spans="1:11">
      <c r="A347" s="174" t="s">
        <v>131</v>
      </c>
      <c r="B347" s="165">
        <v>2012</v>
      </c>
      <c r="C347" s="90" t="s">
        <v>120</v>
      </c>
      <c r="D347" s="315">
        <v>0</v>
      </c>
      <c r="E347" s="319">
        <v>0</v>
      </c>
      <c r="F347" s="325">
        <v>0</v>
      </c>
      <c r="G347" s="169">
        <f>SUM(D347:F347)</f>
        <v>0</v>
      </c>
      <c r="I347" s="138"/>
      <c r="J347" s="138"/>
      <c r="K347" s="138"/>
    </row>
    <row r="348" spans="1:11">
      <c r="A348" s="174" t="s">
        <v>131</v>
      </c>
      <c r="B348" s="165">
        <v>2012</v>
      </c>
      <c r="C348" s="159" t="s">
        <v>35</v>
      </c>
      <c r="D348" s="316">
        <v>0</v>
      </c>
      <c r="E348" s="320">
        <v>0</v>
      </c>
      <c r="F348" s="326">
        <v>0</v>
      </c>
      <c r="G348" s="169">
        <f>SUM(D348:F348)</f>
        <v>0</v>
      </c>
      <c r="I348" s="138"/>
      <c r="J348" s="138"/>
      <c r="K348" s="138"/>
    </row>
    <row r="349" spans="1:11">
      <c r="A349" s="174" t="s">
        <v>131</v>
      </c>
      <c r="B349" s="165">
        <v>2012</v>
      </c>
      <c r="C349" s="159" t="s">
        <v>7</v>
      </c>
      <c r="D349" s="316">
        <v>5</v>
      </c>
      <c r="E349" s="320">
        <v>4</v>
      </c>
      <c r="F349" s="326">
        <v>3</v>
      </c>
      <c r="G349" s="169">
        <f>SUM(D349:F349)</f>
        <v>12</v>
      </c>
      <c r="I349" s="138"/>
      <c r="J349" s="138"/>
      <c r="K349" s="138"/>
    </row>
    <row r="350" spans="1:11">
      <c r="A350" s="174" t="s">
        <v>131</v>
      </c>
      <c r="B350" s="165">
        <v>2012</v>
      </c>
      <c r="C350" s="159" t="s">
        <v>78</v>
      </c>
      <c r="D350" s="316">
        <v>0</v>
      </c>
      <c r="E350" s="320">
        <v>0</v>
      </c>
      <c r="F350" s="326">
        <v>0</v>
      </c>
      <c r="G350" s="169">
        <f>SUM(D350:F350)</f>
        <v>0</v>
      </c>
      <c r="I350" s="138"/>
      <c r="J350" s="138"/>
      <c r="K350" s="138"/>
    </row>
    <row r="351" spans="1:11">
      <c r="A351" s="174" t="s">
        <v>131</v>
      </c>
      <c r="B351" s="165">
        <v>2012</v>
      </c>
      <c r="C351" s="159" t="s">
        <v>18</v>
      </c>
      <c r="D351" s="316">
        <v>0</v>
      </c>
      <c r="E351" s="320">
        <v>1</v>
      </c>
      <c r="F351" s="326">
        <v>1</v>
      </c>
      <c r="G351" s="169">
        <f>SUM(D351:F351)</f>
        <v>2</v>
      </c>
      <c r="I351" s="138"/>
      <c r="J351" s="138"/>
      <c r="K351" s="138"/>
    </row>
    <row r="352" spans="1:11">
      <c r="A352" s="174" t="s">
        <v>131</v>
      </c>
      <c r="B352" s="165">
        <v>2012</v>
      </c>
      <c r="C352" s="90" t="s">
        <v>39</v>
      </c>
      <c r="D352" s="315">
        <v>0</v>
      </c>
      <c r="E352" s="319">
        <v>0</v>
      </c>
      <c r="F352" s="325">
        <v>0</v>
      </c>
      <c r="G352" s="169">
        <f>SUM(D352:F352)</f>
        <v>0</v>
      </c>
      <c r="I352" s="138"/>
      <c r="J352" s="138"/>
      <c r="K352" s="138"/>
    </row>
    <row r="353" spans="1:11">
      <c r="A353" s="174" t="s">
        <v>131</v>
      </c>
      <c r="B353" s="165">
        <v>2012</v>
      </c>
      <c r="C353" s="159" t="s">
        <v>124</v>
      </c>
      <c r="D353" s="316">
        <v>0</v>
      </c>
      <c r="E353" s="320">
        <v>1</v>
      </c>
      <c r="F353" s="326">
        <v>0</v>
      </c>
      <c r="G353" s="169">
        <f>SUM(D353:F353)</f>
        <v>1</v>
      </c>
      <c r="I353" s="138"/>
      <c r="J353" s="138"/>
      <c r="K353" s="138"/>
    </row>
    <row r="354" spans="1:11">
      <c r="A354" s="174" t="s">
        <v>131</v>
      </c>
      <c r="B354" s="165">
        <v>2012</v>
      </c>
      <c r="C354" s="159" t="s">
        <v>16</v>
      </c>
      <c r="D354" s="316">
        <v>0</v>
      </c>
      <c r="E354" s="320">
        <v>1</v>
      </c>
      <c r="F354" s="326">
        <v>0</v>
      </c>
      <c r="G354" s="169">
        <f>SUM(D354:F354)</f>
        <v>1</v>
      </c>
      <c r="I354" s="138"/>
      <c r="J354" s="138"/>
      <c r="K354" s="138"/>
    </row>
    <row r="355" spans="1:11">
      <c r="A355" s="174" t="s">
        <v>131</v>
      </c>
      <c r="B355" s="165">
        <v>2012</v>
      </c>
      <c r="C355" s="159" t="s">
        <v>79</v>
      </c>
      <c r="D355" s="316">
        <v>0</v>
      </c>
      <c r="E355" s="320">
        <v>0</v>
      </c>
      <c r="F355" s="326">
        <v>0</v>
      </c>
      <c r="G355" s="169">
        <f>SUM(D355:F355)</f>
        <v>0</v>
      </c>
      <c r="I355" s="138"/>
      <c r="J355" s="138"/>
      <c r="K355" s="138"/>
    </row>
    <row r="356" spans="1:11">
      <c r="A356" s="174" t="s">
        <v>131</v>
      </c>
      <c r="B356" s="165">
        <v>2012</v>
      </c>
      <c r="C356" s="159" t="s">
        <v>25</v>
      </c>
      <c r="D356" s="316">
        <v>1</v>
      </c>
      <c r="E356" s="320">
        <v>0</v>
      </c>
      <c r="F356" s="326">
        <v>0</v>
      </c>
      <c r="G356" s="169">
        <f>SUM(D356:F356)</f>
        <v>1</v>
      </c>
      <c r="I356" s="138"/>
      <c r="J356" s="138"/>
      <c r="K356" s="138"/>
    </row>
    <row r="357" spans="1:11">
      <c r="A357" s="174" t="s">
        <v>131</v>
      </c>
      <c r="B357" s="165">
        <v>2012</v>
      </c>
      <c r="C357" s="90" t="s">
        <v>8</v>
      </c>
      <c r="D357" s="315">
        <v>2</v>
      </c>
      <c r="E357" s="319">
        <v>2</v>
      </c>
      <c r="F357" s="325">
        <v>3</v>
      </c>
      <c r="G357" s="169">
        <f>SUM(D357:F357)</f>
        <v>7</v>
      </c>
      <c r="I357" s="138"/>
      <c r="J357" s="138"/>
      <c r="K357" s="138"/>
    </row>
    <row r="358" spans="1:11">
      <c r="A358" s="174" t="s">
        <v>131</v>
      </c>
      <c r="B358" s="165">
        <v>2012</v>
      </c>
      <c r="C358" s="159" t="s">
        <v>38</v>
      </c>
      <c r="D358" s="316">
        <v>0</v>
      </c>
      <c r="E358" s="320">
        <v>0</v>
      </c>
      <c r="F358" s="326">
        <v>0</v>
      </c>
      <c r="G358" s="169">
        <f>SUM(D358:F358)</f>
        <v>0</v>
      </c>
      <c r="I358" s="138"/>
      <c r="J358" s="138"/>
      <c r="K358" s="138"/>
    </row>
    <row r="359" spans="1:11" s="344" customFormat="1">
      <c r="A359" s="174" t="s">
        <v>131</v>
      </c>
      <c r="B359" s="165">
        <v>2012</v>
      </c>
      <c r="C359" s="159" t="s">
        <v>29</v>
      </c>
      <c r="D359" s="316">
        <v>0</v>
      </c>
      <c r="E359" s="320">
        <v>0</v>
      </c>
      <c r="F359" s="326">
        <v>0</v>
      </c>
      <c r="G359" s="169">
        <f>SUM(D359:F359)</f>
        <v>0</v>
      </c>
      <c r="I359" s="138"/>
      <c r="J359" s="138"/>
      <c r="K359" s="138"/>
    </row>
    <row r="360" spans="1:11">
      <c r="A360" s="174" t="s">
        <v>131</v>
      </c>
      <c r="B360" s="165">
        <v>2012</v>
      </c>
      <c r="C360" s="159" t="s">
        <v>37</v>
      </c>
      <c r="D360" s="316">
        <v>0</v>
      </c>
      <c r="E360" s="320">
        <v>0</v>
      </c>
      <c r="F360" s="326">
        <v>0</v>
      </c>
      <c r="G360" s="169">
        <f>SUM(D360:F360)</f>
        <v>0</v>
      </c>
      <c r="I360" s="138"/>
      <c r="J360" s="138"/>
      <c r="K360" s="138"/>
    </row>
    <row r="361" spans="1:11">
      <c r="A361" s="174" t="s">
        <v>131</v>
      </c>
      <c r="B361" s="165">
        <v>2012</v>
      </c>
      <c r="C361" s="159" t="s">
        <v>36</v>
      </c>
      <c r="D361" s="316">
        <v>0</v>
      </c>
      <c r="E361" s="320">
        <v>0</v>
      </c>
      <c r="F361" s="326">
        <v>0</v>
      </c>
      <c r="G361" s="169">
        <f>SUM(D361:F361)</f>
        <v>0</v>
      </c>
      <c r="I361" s="138"/>
      <c r="J361" s="138"/>
      <c r="K361" s="138"/>
    </row>
    <row r="362" spans="1:11">
      <c r="A362" s="174" t="s">
        <v>131</v>
      </c>
      <c r="B362" s="165">
        <v>2012</v>
      </c>
      <c r="C362" s="90" t="s">
        <v>5</v>
      </c>
      <c r="D362" s="315">
        <v>4</v>
      </c>
      <c r="E362" s="319">
        <v>2</v>
      </c>
      <c r="F362" s="325">
        <v>3</v>
      </c>
      <c r="G362" s="169">
        <f>SUM(D362:F362)</f>
        <v>9</v>
      </c>
      <c r="I362" s="138"/>
      <c r="J362" s="138"/>
      <c r="K362" s="138"/>
    </row>
    <row r="363" spans="1:11">
      <c r="A363" s="174" t="s">
        <v>131</v>
      </c>
      <c r="B363" s="165">
        <v>2012</v>
      </c>
      <c r="C363" s="159" t="s">
        <v>32</v>
      </c>
      <c r="D363" s="316">
        <v>0</v>
      </c>
      <c r="E363" s="320">
        <v>1</v>
      </c>
      <c r="F363" s="326">
        <v>1</v>
      </c>
      <c r="G363" s="169">
        <f>SUM(D363:F363)</f>
        <v>2</v>
      </c>
      <c r="I363" s="138"/>
      <c r="J363" s="138"/>
      <c r="K363" s="138"/>
    </row>
    <row r="364" spans="1:11">
      <c r="A364" s="174" t="s">
        <v>131</v>
      </c>
      <c r="B364" s="165">
        <v>2012</v>
      </c>
      <c r="C364" s="159" t="s">
        <v>77</v>
      </c>
      <c r="D364" s="316">
        <v>4</v>
      </c>
      <c r="E364" s="320">
        <v>2</v>
      </c>
      <c r="F364" s="326">
        <v>0</v>
      </c>
      <c r="G364" s="169">
        <f>SUM(D364:F364)</f>
        <v>6</v>
      </c>
      <c r="I364" s="138"/>
      <c r="J364" s="138"/>
      <c r="K364" s="138"/>
    </row>
    <row r="365" spans="1:11">
      <c r="A365" s="174" t="s">
        <v>131</v>
      </c>
      <c r="B365" s="165">
        <v>2012</v>
      </c>
      <c r="C365" s="159" t="s">
        <v>125</v>
      </c>
      <c r="D365" s="316">
        <v>1</v>
      </c>
      <c r="E365" s="320">
        <v>1</v>
      </c>
      <c r="F365" s="326">
        <v>1</v>
      </c>
      <c r="G365" s="169">
        <f>SUM(D365:F365)</f>
        <v>3</v>
      </c>
      <c r="I365" s="138"/>
      <c r="J365" s="138"/>
      <c r="K365" s="138"/>
    </row>
    <row r="366" spans="1:11">
      <c r="A366" s="174" t="s">
        <v>131</v>
      </c>
      <c r="B366" s="165">
        <v>2012</v>
      </c>
      <c r="C366" s="159" t="s">
        <v>9</v>
      </c>
      <c r="D366" s="316">
        <v>0</v>
      </c>
      <c r="E366" s="320">
        <v>0</v>
      </c>
      <c r="F366" s="326">
        <v>1</v>
      </c>
      <c r="G366" s="169">
        <f>SUM(D366:F366)</f>
        <v>1</v>
      </c>
      <c r="I366" s="138"/>
      <c r="J366" s="138"/>
      <c r="K366" s="138"/>
    </row>
    <row r="367" spans="1:11">
      <c r="A367" s="174" t="s">
        <v>131</v>
      </c>
      <c r="B367" s="165">
        <v>2012</v>
      </c>
      <c r="C367" s="90" t="s">
        <v>126</v>
      </c>
      <c r="D367" s="315">
        <v>0</v>
      </c>
      <c r="E367" s="319">
        <v>0</v>
      </c>
      <c r="F367" s="325">
        <v>0</v>
      </c>
      <c r="G367" s="169">
        <f>SUM(D367:F367)</f>
        <v>0</v>
      </c>
      <c r="I367" s="138"/>
      <c r="J367" s="138"/>
      <c r="K367" s="138"/>
    </row>
    <row r="368" spans="1:11">
      <c r="A368" s="174" t="s">
        <v>131</v>
      </c>
      <c r="B368" s="165">
        <v>2012</v>
      </c>
      <c r="C368" s="159" t="s">
        <v>15</v>
      </c>
      <c r="D368" s="316">
        <v>0</v>
      </c>
      <c r="E368" s="320">
        <v>0</v>
      </c>
      <c r="F368" s="326">
        <v>0</v>
      </c>
      <c r="G368" s="169">
        <f>SUM(D368:F368)</f>
        <v>0</v>
      </c>
      <c r="I368" s="138"/>
      <c r="J368" s="138"/>
      <c r="K368" s="138"/>
    </row>
    <row r="369" spans="1:11">
      <c r="A369" s="174" t="s">
        <v>131</v>
      </c>
      <c r="B369" s="165">
        <v>2012</v>
      </c>
      <c r="C369" s="159" t="s">
        <v>20</v>
      </c>
      <c r="D369" s="316">
        <v>0</v>
      </c>
      <c r="E369" s="320">
        <v>0</v>
      </c>
      <c r="F369" s="326">
        <v>0</v>
      </c>
      <c r="G369" s="169">
        <f>SUM(D369:F369)</f>
        <v>0</v>
      </c>
      <c r="I369" s="138"/>
      <c r="J369" s="138"/>
      <c r="K369" s="138"/>
    </row>
    <row r="370" spans="1:11">
      <c r="A370" s="174" t="s">
        <v>131</v>
      </c>
      <c r="B370" s="165">
        <v>2012</v>
      </c>
      <c r="C370" s="159" t="s">
        <v>27</v>
      </c>
      <c r="D370" s="316">
        <v>5</v>
      </c>
      <c r="E370" s="320">
        <v>2</v>
      </c>
      <c r="F370" s="326">
        <v>0</v>
      </c>
      <c r="G370" s="169">
        <f>SUM(D370:F370)</f>
        <v>7</v>
      </c>
      <c r="I370" s="138"/>
      <c r="J370" s="138"/>
      <c r="K370" s="138"/>
    </row>
    <row r="371" spans="1:11">
      <c r="A371" s="174" t="s">
        <v>131</v>
      </c>
      <c r="B371" s="165">
        <v>2012</v>
      </c>
      <c r="C371" s="159" t="s">
        <v>10</v>
      </c>
      <c r="D371" s="316">
        <v>0</v>
      </c>
      <c r="E371" s="320">
        <v>1</v>
      </c>
      <c r="F371" s="326">
        <v>0</v>
      </c>
      <c r="G371" s="169">
        <f>SUM(D371:F371)</f>
        <v>1</v>
      </c>
      <c r="I371" s="138"/>
      <c r="J371" s="138"/>
      <c r="K371" s="138"/>
    </row>
    <row r="372" spans="1:11">
      <c r="A372" s="174" t="s">
        <v>131</v>
      </c>
      <c r="B372" s="165">
        <v>2016</v>
      </c>
      <c r="C372" s="90" t="s">
        <v>21</v>
      </c>
      <c r="D372" s="315">
        <v>0</v>
      </c>
      <c r="E372" s="321">
        <v>0</v>
      </c>
      <c r="F372" s="325">
        <v>0</v>
      </c>
      <c r="G372" s="169">
        <f>SUM(D372:F372)</f>
        <v>0</v>
      </c>
      <c r="I372" s="138"/>
      <c r="J372" s="138"/>
      <c r="K372" s="138"/>
    </row>
    <row r="373" spans="1:11">
      <c r="A373" s="174" t="s">
        <v>131</v>
      </c>
      <c r="B373" s="165">
        <v>2016</v>
      </c>
      <c r="C373" s="159" t="s">
        <v>6</v>
      </c>
      <c r="D373" s="316">
        <v>2</v>
      </c>
      <c r="E373" s="320">
        <v>2</v>
      </c>
      <c r="F373" s="326">
        <v>2</v>
      </c>
      <c r="G373" s="169">
        <f>SUM(D373:F373)</f>
        <v>6</v>
      </c>
      <c r="I373" s="138"/>
      <c r="J373" s="138"/>
      <c r="K373" s="138"/>
    </row>
    <row r="374" spans="1:11">
      <c r="A374" s="174" t="s">
        <v>131</v>
      </c>
      <c r="B374" s="165">
        <v>2016</v>
      </c>
      <c r="C374" s="159" t="s">
        <v>133</v>
      </c>
      <c r="D374" s="316">
        <v>2</v>
      </c>
      <c r="E374" s="320">
        <v>0</v>
      </c>
      <c r="F374" s="326">
        <v>1</v>
      </c>
      <c r="G374" s="169">
        <f>SUM(D374:F374)</f>
        <v>3</v>
      </c>
      <c r="I374" s="138"/>
      <c r="J374" s="138"/>
      <c r="K374" s="138"/>
    </row>
    <row r="375" spans="1:11">
      <c r="A375" s="174" t="s">
        <v>131</v>
      </c>
      <c r="B375" s="165">
        <v>2016</v>
      </c>
      <c r="C375" s="159" t="s">
        <v>28</v>
      </c>
      <c r="D375" s="316">
        <v>0</v>
      </c>
      <c r="E375" s="320">
        <v>0</v>
      </c>
      <c r="F375" s="326">
        <v>0</v>
      </c>
      <c r="G375" s="169">
        <f>SUM(D375:F375)</f>
        <v>0</v>
      </c>
      <c r="I375" s="138"/>
      <c r="J375" s="138"/>
      <c r="K375" s="138"/>
    </row>
    <row r="376" spans="1:11">
      <c r="A376" s="174" t="s">
        <v>131</v>
      </c>
      <c r="B376" s="165">
        <v>2016</v>
      </c>
      <c r="C376" s="159" t="s">
        <v>11</v>
      </c>
      <c r="D376" s="316">
        <v>0</v>
      </c>
      <c r="E376" s="320">
        <v>0</v>
      </c>
      <c r="F376" s="326">
        <v>0</v>
      </c>
      <c r="G376" s="169">
        <f>SUM(D376:F376)</f>
        <v>0</v>
      </c>
      <c r="I376" s="138"/>
      <c r="J376" s="138"/>
      <c r="K376" s="138"/>
    </row>
    <row r="377" spans="1:11">
      <c r="A377" s="174" t="s">
        <v>131</v>
      </c>
      <c r="B377" s="165">
        <v>2016</v>
      </c>
      <c r="C377" s="159" t="s">
        <v>17</v>
      </c>
      <c r="D377" s="316">
        <v>1</v>
      </c>
      <c r="E377" s="320">
        <v>1</v>
      </c>
      <c r="F377" s="326">
        <v>1</v>
      </c>
      <c r="G377" s="169">
        <f>SUM(D377:F377)</f>
        <v>3</v>
      </c>
      <c r="I377" s="138"/>
      <c r="J377" s="138"/>
      <c r="K377" s="138"/>
    </row>
    <row r="378" spans="1:11">
      <c r="A378" s="174" t="s">
        <v>131</v>
      </c>
      <c r="B378" s="165">
        <v>2016</v>
      </c>
      <c r="C378" s="90" t="s">
        <v>31</v>
      </c>
      <c r="D378" s="315">
        <v>0</v>
      </c>
      <c r="E378" s="319">
        <v>0</v>
      </c>
      <c r="F378" s="325">
        <v>0</v>
      </c>
      <c r="G378" s="169">
        <f>SUM(D378:F378)</f>
        <v>0</v>
      </c>
      <c r="I378" s="138"/>
      <c r="J378" s="138"/>
      <c r="K378" s="138"/>
    </row>
    <row r="379" spans="1:11">
      <c r="A379" s="174" t="s">
        <v>131</v>
      </c>
      <c r="B379" s="165">
        <v>2016</v>
      </c>
      <c r="C379" s="159" t="s">
        <v>12</v>
      </c>
      <c r="D379" s="316">
        <v>0</v>
      </c>
      <c r="E379" s="320">
        <v>2</v>
      </c>
      <c r="F379" s="326">
        <v>1</v>
      </c>
      <c r="G379" s="169">
        <f>SUM(D379:F379)</f>
        <v>3</v>
      </c>
      <c r="I379" s="138"/>
      <c r="J379" s="138"/>
      <c r="K379" s="138"/>
    </row>
    <row r="380" spans="1:11">
      <c r="A380" s="174" t="s">
        <v>131</v>
      </c>
      <c r="B380" s="165">
        <v>2016</v>
      </c>
      <c r="C380" s="159" t="s">
        <v>14</v>
      </c>
      <c r="D380" s="316">
        <v>6</v>
      </c>
      <c r="E380" s="320">
        <v>3</v>
      </c>
      <c r="F380" s="326">
        <v>1</v>
      </c>
      <c r="G380" s="169">
        <f>SUM(D380:F380)</f>
        <v>10</v>
      </c>
      <c r="I380" s="138"/>
      <c r="J380" s="138"/>
      <c r="K380" s="138"/>
    </row>
    <row r="381" spans="1:11">
      <c r="A381" s="174" t="s">
        <v>131</v>
      </c>
      <c r="B381" s="165">
        <v>2016</v>
      </c>
      <c r="C381" s="159" t="s">
        <v>26</v>
      </c>
      <c r="D381" s="316">
        <v>0</v>
      </c>
      <c r="E381" s="320">
        <v>0</v>
      </c>
      <c r="F381" s="326">
        <v>0</v>
      </c>
      <c r="G381" s="169">
        <f>SUM(D381:F381)</f>
        <v>0</v>
      </c>
      <c r="I381" s="138"/>
      <c r="J381" s="138"/>
      <c r="K381" s="138"/>
    </row>
    <row r="382" spans="1:11">
      <c r="A382" s="174" t="s">
        <v>131</v>
      </c>
      <c r="B382" s="165">
        <v>2016</v>
      </c>
      <c r="C382" s="159" t="s">
        <v>23</v>
      </c>
      <c r="D382" s="316">
        <v>2</v>
      </c>
      <c r="E382" s="320">
        <v>0</v>
      </c>
      <c r="F382" s="326">
        <v>1</v>
      </c>
      <c r="G382" s="169">
        <f>SUM(D382:F382)</f>
        <v>3</v>
      </c>
      <c r="I382" s="138"/>
      <c r="J382" s="138"/>
      <c r="K382" s="138"/>
    </row>
    <row r="383" spans="1:11">
      <c r="A383" s="174" t="s">
        <v>131</v>
      </c>
      <c r="B383" s="165">
        <v>2016</v>
      </c>
      <c r="C383" s="90" t="s">
        <v>19</v>
      </c>
      <c r="D383" s="315">
        <v>0</v>
      </c>
      <c r="E383" s="319">
        <v>0</v>
      </c>
      <c r="F383" s="325">
        <v>0</v>
      </c>
      <c r="G383" s="169">
        <f>SUM(D383:F383)</f>
        <v>0</v>
      </c>
      <c r="I383" s="138"/>
      <c r="J383" s="138"/>
      <c r="K383" s="138"/>
    </row>
    <row r="384" spans="1:11">
      <c r="A384" s="174" t="s">
        <v>131</v>
      </c>
      <c r="B384" s="165">
        <v>2016</v>
      </c>
      <c r="C384" s="90" t="s">
        <v>120</v>
      </c>
      <c r="D384" s="315">
        <v>0</v>
      </c>
      <c r="E384" s="319">
        <v>0</v>
      </c>
      <c r="F384" s="325">
        <v>0</v>
      </c>
      <c r="G384" s="169">
        <f>SUM(D384:F384)</f>
        <v>0</v>
      </c>
      <c r="I384" s="138"/>
      <c r="J384" s="138"/>
      <c r="K384" s="138"/>
    </row>
    <row r="385" spans="1:11">
      <c r="A385" s="174" t="s">
        <v>131</v>
      </c>
      <c r="B385" s="165">
        <v>2016</v>
      </c>
      <c r="C385" s="159" t="s">
        <v>35</v>
      </c>
      <c r="D385" s="316">
        <v>0</v>
      </c>
      <c r="E385" s="320">
        <v>0</v>
      </c>
      <c r="F385" s="326">
        <v>0</v>
      </c>
      <c r="G385" s="169">
        <f>SUM(D385:F385)</f>
        <v>0</v>
      </c>
      <c r="I385" s="138"/>
      <c r="J385" s="138"/>
      <c r="K385" s="138"/>
    </row>
    <row r="386" spans="1:11">
      <c r="A386" s="174" t="s">
        <v>131</v>
      </c>
      <c r="B386" s="165">
        <v>2016</v>
      </c>
      <c r="C386" s="159" t="s">
        <v>7</v>
      </c>
      <c r="D386" s="316">
        <v>5</v>
      </c>
      <c r="E386" s="320">
        <v>4</v>
      </c>
      <c r="F386" s="326">
        <v>3</v>
      </c>
      <c r="G386" s="169">
        <f>SUM(D386:F386)</f>
        <v>12</v>
      </c>
      <c r="I386" s="138"/>
      <c r="J386" s="138"/>
      <c r="K386" s="138"/>
    </row>
    <row r="387" spans="1:11">
      <c r="A387" s="174" t="s">
        <v>131</v>
      </c>
      <c r="B387" s="165">
        <v>2016</v>
      </c>
      <c r="C387" s="159" t="s">
        <v>78</v>
      </c>
      <c r="D387" s="316">
        <v>0</v>
      </c>
      <c r="E387" s="320">
        <v>0</v>
      </c>
      <c r="F387" s="326">
        <v>0</v>
      </c>
      <c r="G387" s="169">
        <f>SUM(D387:F387)</f>
        <v>0</v>
      </c>
      <c r="I387" s="138"/>
      <c r="J387" s="138"/>
      <c r="K387" s="138"/>
    </row>
    <row r="388" spans="1:11">
      <c r="A388" s="174" t="s">
        <v>131</v>
      </c>
      <c r="B388" s="165">
        <v>2016</v>
      </c>
      <c r="C388" s="159" t="s">
        <v>18</v>
      </c>
      <c r="D388" s="316">
        <v>0</v>
      </c>
      <c r="E388" s="320">
        <v>1</v>
      </c>
      <c r="F388" s="326">
        <v>1</v>
      </c>
      <c r="G388" s="169">
        <f>SUM(D388:F388)</f>
        <v>2</v>
      </c>
      <c r="I388" s="138"/>
      <c r="J388" s="138"/>
      <c r="K388" s="138"/>
    </row>
    <row r="389" spans="1:11">
      <c r="A389" s="174" t="s">
        <v>131</v>
      </c>
      <c r="B389" s="165">
        <v>2016</v>
      </c>
      <c r="C389" s="90" t="s">
        <v>39</v>
      </c>
      <c r="D389" s="315">
        <v>0</v>
      </c>
      <c r="E389" s="319">
        <v>0</v>
      </c>
      <c r="F389" s="325">
        <v>0</v>
      </c>
      <c r="G389" s="169">
        <f>SUM(D389:F389)</f>
        <v>0</v>
      </c>
      <c r="I389" s="138"/>
      <c r="J389" s="138"/>
      <c r="K389" s="138"/>
    </row>
    <row r="390" spans="1:11">
      <c r="A390" s="174" t="s">
        <v>131</v>
      </c>
      <c r="B390" s="165">
        <v>2016</v>
      </c>
      <c r="C390" s="159" t="s">
        <v>124</v>
      </c>
      <c r="D390" s="316">
        <v>0</v>
      </c>
      <c r="E390" s="320">
        <v>1</v>
      </c>
      <c r="F390" s="326">
        <v>0</v>
      </c>
      <c r="G390" s="169">
        <f>SUM(D390:F390)</f>
        <v>1</v>
      </c>
      <c r="I390" s="138"/>
      <c r="J390" s="138"/>
      <c r="K390" s="138"/>
    </row>
    <row r="391" spans="1:11">
      <c r="A391" s="174" t="s">
        <v>131</v>
      </c>
      <c r="B391" s="165">
        <v>2016</v>
      </c>
      <c r="C391" s="159" t="s">
        <v>16</v>
      </c>
      <c r="D391" s="316">
        <v>0</v>
      </c>
      <c r="E391" s="320">
        <v>1</v>
      </c>
      <c r="F391" s="326">
        <v>0</v>
      </c>
      <c r="G391" s="169">
        <f>SUM(D391:F391)</f>
        <v>1</v>
      </c>
      <c r="I391" s="138"/>
      <c r="J391" s="138"/>
      <c r="K391" s="138"/>
    </row>
    <row r="392" spans="1:11">
      <c r="A392" s="174" t="s">
        <v>131</v>
      </c>
      <c r="B392" s="165">
        <v>2016</v>
      </c>
      <c r="C392" s="159" t="s">
        <v>79</v>
      </c>
      <c r="D392" s="316">
        <v>0</v>
      </c>
      <c r="E392" s="320">
        <v>0</v>
      </c>
      <c r="F392" s="326">
        <v>0</v>
      </c>
      <c r="G392" s="169">
        <f>SUM(D392:F392)</f>
        <v>0</v>
      </c>
      <c r="I392" s="138"/>
      <c r="J392" s="138"/>
      <c r="K392" s="138"/>
    </row>
    <row r="393" spans="1:11" s="344" customFormat="1">
      <c r="A393" s="174" t="s">
        <v>131</v>
      </c>
      <c r="B393" s="165">
        <v>2016</v>
      </c>
      <c r="C393" s="159" t="s">
        <v>25</v>
      </c>
      <c r="D393" s="316">
        <v>1</v>
      </c>
      <c r="E393" s="320">
        <v>0</v>
      </c>
      <c r="F393" s="326">
        <v>0</v>
      </c>
      <c r="G393" s="169">
        <f>SUM(D393:F393)</f>
        <v>1</v>
      </c>
      <c r="I393" s="138"/>
      <c r="J393" s="138"/>
      <c r="K393" s="138"/>
    </row>
    <row r="394" spans="1:11">
      <c r="A394" s="174" t="s">
        <v>131</v>
      </c>
      <c r="B394" s="165">
        <v>2016</v>
      </c>
      <c r="C394" s="90" t="s">
        <v>8</v>
      </c>
      <c r="D394" s="315">
        <v>2</v>
      </c>
      <c r="E394" s="319">
        <v>2</v>
      </c>
      <c r="F394" s="325">
        <v>3</v>
      </c>
      <c r="G394" s="169">
        <f>SUM(D394:F394)</f>
        <v>7</v>
      </c>
      <c r="I394" s="138"/>
      <c r="J394" s="138"/>
      <c r="K394" s="138"/>
    </row>
    <row r="395" spans="1:11">
      <c r="A395" s="174" t="s">
        <v>131</v>
      </c>
      <c r="B395" s="165">
        <v>2016</v>
      </c>
      <c r="C395" s="159" t="s">
        <v>38</v>
      </c>
      <c r="D395" s="316">
        <v>0</v>
      </c>
      <c r="E395" s="320">
        <v>0</v>
      </c>
      <c r="F395" s="326">
        <v>0</v>
      </c>
      <c r="G395" s="169">
        <f>SUM(D395:F395)</f>
        <v>0</v>
      </c>
      <c r="I395" s="138"/>
      <c r="J395" s="138"/>
      <c r="K395" s="138"/>
    </row>
    <row r="396" spans="1:11">
      <c r="A396" s="174" t="s">
        <v>131</v>
      </c>
      <c r="B396" s="165">
        <v>2016</v>
      </c>
      <c r="C396" s="159" t="s">
        <v>29</v>
      </c>
      <c r="D396" s="316">
        <v>0</v>
      </c>
      <c r="E396" s="320">
        <v>0</v>
      </c>
      <c r="F396" s="326">
        <v>0</v>
      </c>
      <c r="G396" s="169">
        <f>SUM(D396:F396)</f>
        <v>0</v>
      </c>
      <c r="I396" s="138"/>
      <c r="J396" s="138"/>
      <c r="K396" s="138"/>
    </row>
    <row r="397" spans="1:11">
      <c r="A397" s="174" t="s">
        <v>131</v>
      </c>
      <c r="B397" s="165">
        <v>2016</v>
      </c>
      <c r="C397" s="159" t="s">
        <v>37</v>
      </c>
      <c r="D397" s="316">
        <v>0</v>
      </c>
      <c r="E397" s="320">
        <v>0</v>
      </c>
      <c r="F397" s="326">
        <v>0</v>
      </c>
      <c r="G397" s="169">
        <f>SUM(D397:F397)</f>
        <v>0</v>
      </c>
      <c r="I397" s="138"/>
      <c r="J397" s="138"/>
      <c r="K397" s="138"/>
    </row>
    <row r="398" spans="1:11">
      <c r="A398" s="174" t="s">
        <v>131</v>
      </c>
      <c r="B398" s="165">
        <v>2016</v>
      </c>
      <c r="C398" s="159" t="s">
        <v>36</v>
      </c>
      <c r="D398" s="316">
        <v>0</v>
      </c>
      <c r="E398" s="320">
        <v>0</v>
      </c>
      <c r="F398" s="326">
        <v>0</v>
      </c>
      <c r="G398" s="169">
        <f>SUM(D398:F398)</f>
        <v>0</v>
      </c>
      <c r="I398" s="138"/>
      <c r="J398" s="138"/>
      <c r="K398" s="138"/>
    </row>
    <row r="399" spans="1:11">
      <c r="A399" s="174" t="s">
        <v>131</v>
      </c>
      <c r="B399" s="165">
        <v>2016</v>
      </c>
      <c r="C399" s="90" t="s">
        <v>5</v>
      </c>
      <c r="D399" s="315">
        <v>4</v>
      </c>
      <c r="E399" s="319">
        <v>2</v>
      </c>
      <c r="F399" s="325">
        <v>3</v>
      </c>
      <c r="G399" s="169">
        <f>SUM(D399:F399)</f>
        <v>9</v>
      </c>
      <c r="I399" s="138"/>
      <c r="J399" s="138"/>
      <c r="K399" s="138"/>
    </row>
    <row r="400" spans="1:11">
      <c r="A400" s="174" t="s">
        <v>131</v>
      </c>
      <c r="B400" s="165">
        <v>2016</v>
      </c>
      <c r="C400" s="159" t="s">
        <v>32</v>
      </c>
      <c r="D400" s="316">
        <v>0</v>
      </c>
      <c r="E400" s="320">
        <v>1</v>
      </c>
      <c r="F400" s="326">
        <v>1</v>
      </c>
      <c r="G400" s="169">
        <f>SUM(D400:F400)</f>
        <v>2</v>
      </c>
      <c r="I400" s="138"/>
      <c r="J400" s="138"/>
      <c r="K400" s="138"/>
    </row>
    <row r="401" spans="1:11">
      <c r="A401" s="174" t="s">
        <v>131</v>
      </c>
      <c r="B401" s="165">
        <v>2016</v>
      </c>
      <c r="C401" s="159" t="s">
        <v>77</v>
      </c>
      <c r="D401" s="316">
        <v>4</v>
      </c>
      <c r="E401" s="320">
        <v>2</v>
      </c>
      <c r="F401" s="326">
        <v>0</v>
      </c>
      <c r="G401" s="169">
        <f>SUM(D401:F401)</f>
        <v>6</v>
      </c>
      <c r="I401" s="138"/>
      <c r="J401" s="138"/>
      <c r="K401" s="138"/>
    </row>
    <row r="402" spans="1:11">
      <c r="A402" s="174" t="s">
        <v>131</v>
      </c>
      <c r="B402" s="165">
        <v>2016</v>
      </c>
      <c r="C402" s="159" t="s">
        <v>125</v>
      </c>
      <c r="D402" s="316">
        <v>1</v>
      </c>
      <c r="E402" s="320">
        <v>1</v>
      </c>
      <c r="F402" s="326">
        <v>1</v>
      </c>
      <c r="G402" s="169">
        <f>SUM(D402:F402)</f>
        <v>3</v>
      </c>
      <c r="I402" s="138"/>
      <c r="J402" s="138"/>
      <c r="K402" s="138"/>
    </row>
    <row r="403" spans="1:11">
      <c r="A403" s="174" t="s">
        <v>131</v>
      </c>
      <c r="B403" s="165">
        <v>2016</v>
      </c>
      <c r="C403" s="159" t="s">
        <v>9</v>
      </c>
      <c r="D403" s="316">
        <v>0</v>
      </c>
      <c r="E403" s="320">
        <v>0</v>
      </c>
      <c r="F403" s="326">
        <v>1</v>
      </c>
      <c r="G403" s="169">
        <f>SUM(D403:F403)</f>
        <v>1</v>
      </c>
      <c r="I403" s="138"/>
      <c r="J403" s="138"/>
      <c r="K403" s="138"/>
    </row>
    <row r="404" spans="1:11">
      <c r="A404" s="174" t="s">
        <v>131</v>
      </c>
      <c r="B404" s="165">
        <v>2016</v>
      </c>
      <c r="C404" s="90" t="s">
        <v>126</v>
      </c>
      <c r="D404" s="315">
        <v>0</v>
      </c>
      <c r="E404" s="319">
        <v>0</v>
      </c>
      <c r="F404" s="325">
        <v>0</v>
      </c>
      <c r="G404" s="169">
        <f>SUM(D404:F404)</f>
        <v>0</v>
      </c>
      <c r="I404" s="138"/>
      <c r="J404" s="138"/>
      <c r="K404" s="138"/>
    </row>
    <row r="405" spans="1:11">
      <c r="A405" s="174" t="s">
        <v>131</v>
      </c>
      <c r="B405" s="165">
        <v>2016</v>
      </c>
      <c r="C405" s="159" t="s">
        <v>15</v>
      </c>
      <c r="D405" s="316">
        <v>0</v>
      </c>
      <c r="E405" s="320">
        <v>0</v>
      </c>
      <c r="F405" s="326">
        <v>0</v>
      </c>
      <c r="G405" s="169">
        <f>SUM(D405:F405)</f>
        <v>0</v>
      </c>
      <c r="I405" s="138"/>
      <c r="J405" s="138"/>
      <c r="K405" s="138"/>
    </row>
    <row r="406" spans="1:11">
      <c r="A406" s="174" t="s">
        <v>131</v>
      </c>
      <c r="B406" s="165">
        <v>2016</v>
      </c>
      <c r="C406" s="159" t="s">
        <v>20</v>
      </c>
      <c r="D406" s="316">
        <v>0</v>
      </c>
      <c r="E406" s="320">
        <v>0</v>
      </c>
      <c r="F406" s="326">
        <v>0</v>
      </c>
      <c r="G406" s="169">
        <f>SUM(D406:F406)</f>
        <v>0</v>
      </c>
      <c r="I406" s="138"/>
      <c r="J406" s="138"/>
      <c r="K406" s="138"/>
    </row>
    <row r="407" spans="1:11">
      <c r="A407" s="174" t="s">
        <v>131</v>
      </c>
      <c r="B407" s="165">
        <v>2016</v>
      </c>
      <c r="C407" s="159" t="s">
        <v>27</v>
      </c>
      <c r="D407" s="316">
        <v>5</v>
      </c>
      <c r="E407" s="320">
        <v>2</v>
      </c>
      <c r="F407" s="326">
        <v>0</v>
      </c>
      <c r="G407" s="169">
        <f>SUM(D407:F407)</f>
        <v>7</v>
      </c>
      <c r="I407" s="138"/>
      <c r="J407" s="138"/>
      <c r="K407" s="138"/>
    </row>
    <row r="408" spans="1:11">
      <c r="A408" s="174" t="s">
        <v>131</v>
      </c>
      <c r="B408" s="165">
        <v>2016</v>
      </c>
      <c r="C408" s="159" t="s">
        <v>10</v>
      </c>
      <c r="D408" s="316">
        <v>0</v>
      </c>
      <c r="E408" s="320">
        <v>1</v>
      </c>
      <c r="F408" s="326">
        <v>0</v>
      </c>
      <c r="G408" s="169">
        <f>SUM(D408:F408)</f>
        <v>1</v>
      </c>
      <c r="I408" s="138"/>
      <c r="J408" s="138"/>
      <c r="K408" s="138"/>
    </row>
    <row r="409" spans="1:11">
      <c r="A409" s="174" t="s">
        <v>131</v>
      </c>
      <c r="B409" s="165">
        <v>2020</v>
      </c>
      <c r="C409" s="90" t="s">
        <v>21</v>
      </c>
      <c r="D409" s="315">
        <v>0</v>
      </c>
      <c r="E409" s="321">
        <v>0</v>
      </c>
      <c r="F409" s="325">
        <v>0</v>
      </c>
      <c r="G409" s="169">
        <f>SUM(D409:F409)</f>
        <v>0</v>
      </c>
      <c r="I409" s="138"/>
      <c r="J409" s="138"/>
      <c r="K409" s="138"/>
    </row>
    <row r="410" spans="1:11">
      <c r="A410" s="174" t="s">
        <v>131</v>
      </c>
      <c r="B410" s="165">
        <v>2020</v>
      </c>
      <c r="C410" s="159" t="s">
        <v>6</v>
      </c>
      <c r="D410" s="316">
        <v>2</v>
      </c>
      <c r="E410" s="320">
        <v>2</v>
      </c>
      <c r="F410" s="326">
        <v>2</v>
      </c>
      <c r="G410" s="169">
        <f>SUM(D410:F410)</f>
        <v>6</v>
      </c>
      <c r="I410" s="138"/>
      <c r="J410" s="138"/>
      <c r="K410" s="138"/>
    </row>
    <row r="411" spans="1:11">
      <c r="A411" s="174" t="s">
        <v>131</v>
      </c>
      <c r="B411" s="165">
        <v>2020</v>
      </c>
      <c r="C411" s="159" t="s">
        <v>133</v>
      </c>
      <c r="D411" s="316">
        <v>2</v>
      </c>
      <c r="E411" s="320">
        <v>4</v>
      </c>
      <c r="F411" s="326">
        <v>1</v>
      </c>
      <c r="G411" s="169">
        <f>SUM(D411:F411)</f>
        <v>7</v>
      </c>
      <c r="I411" s="138"/>
      <c r="J411" s="138"/>
      <c r="K411" s="138"/>
    </row>
    <row r="412" spans="1:11">
      <c r="A412" s="174" t="s">
        <v>131</v>
      </c>
      <c r="B412" s="165">
        <v>2020</v>
      </c>
      <c r="C412" s="159" t="s">
        <v>28</v>
      </c>
      <c r="D412" s="316">
        <v>0</v>
      </c>
      <c r="E412" s="320">
        <v>0</v>
      </c>
      <c r="F412" s="326">
        <v>0</v>
      </c>
      <c r="G412" s="169">
        <v>0</v>
      </c>
      <c r="I412" s="138"/>
      <c r="J412" s="138"/>
      <c r="K412" s="138"/>
    </row>
    <row r="413" spans="1:11">
      <c r="A413" s="174" t="s">
        <v>131</v>
      </c>
      <c r="B413" s="165">
        <v>2020</v>
      </c>
      <c r="C413" s="159" t="s">
        <v>11</v>
      </c>
      <c r="D413" s="316">
        <v>0</v>
      </c>
      <c r="E413" s="320">
        <v>0</v>
      </c>
      <c r="F413" s="326">
        <v>0</v>
      </c>
      <c r="G413" s="169">
        <f>SUM(D413:F413)</f>
        <v>0</v>
      </c>
      <c r="I413" s="138"/>
      <c r="J413" s="138"/>
      <c r="K413" s="138"/>
    </row>
    <row r="414" spans="1:11">
      <c r="A414" s="174" t="s">
        <v>131</v>
      </c>
      <c r="B414" s="165">
        <v>2020</v>
      </c>
      <c r="C414" s="159" t="s">
        <v>17</v>
      </c>
      <c r="D414" s="316">
        <v>0</v>
      </c>
      <c r="E414" s="320">
        <v>2</v>
      </c>
      <c r="F414" s="326">
        <v>0</v>
      </c>
      <c r="G414" s="169">
        <f>SUM(D414:F414)</f>
        <v>2</v>
      </c>
      <c r="I414" s="138"/>
      <c r="J414" s="138"/>
      <c r="K414" s="138"/>
    </row>
    <row r="415" spans="1:11">
      <c r="A415" s="174" t="s">
        <v>131</v>
      </c>
      <c r="B415" s="165">
        <v>2020</v>
      </c>
      <c r="C415" s="90" t="s">
        <v>31</v>
      </c>
      <c r="D415" s="315">
        <v>1</v>
      </c>
      <c r="E415" s="319">
        <v>2</v>
      </c>
      <c r="F415" s="325">
        <v>0</v>
      </c>
      <c r="G415" s="169">
        <f>SUM(D415:F415)</f>
        <v>3</v>
      </c>
      <c r="I415" s="138"/>
      <c r="J415" s="138"/>
      <c r="K415" s="138"/>
    </row>
    <row r="416" spans="1:11">
      <c r="A416" s="174" t="s">
        <v>131</v>
      </c>
      <c r="B416" s="165">
        <v>2020</v>
      </c>
      <c r="C416" s="159" t="s">
        <v>12</v>
      </c>
      <c r="D416" s="316">
        <v>1</v>
      </c>
      <c r="E416" s="320">
        <v>0</v>
      </c>
      <c r="F416" s="326">
        <v>0</v>
      </c>
      <c r="G416" s="169">
        <f>SUM(D416:F416)</f>
        <v>1</v>
      </c>
      <c r="I416" s="138"/>
      <c r="J416" s="138"/>
      <c r="K416" s="138"/>
    </row>
    <row r="417" spans="1:11">
      <c r="A417" s="174" t="s">
        <v>131</v>
      </c>
      <c r="B417" s="165">
        <v>2020</v>
      </c>
      <c r="C417" s="159" t="s">
        <v>14</v>
      </c>
      <c r="D417" s="316">
        <v>7</v>
      </c>
      <c r="E417" s="320">
        <v>5</v>
      </c>
      <c r="F417" s="326">
        <v>0</v>
      </c>
      <c r="G417" s="169">
        <f>SUM(D417:F417)</f>
        <v>12</v>
      </c>
      <c r="I417" s="138"/>
      <c r="J417" s="138"/>
      <c r="K417" s="138"/>
    </row>
    <row r="418" spans="1:11">
      <c r="A418" s="174" t="s">
        <v>131</v>
      </c>
      <c r="B418" s="165">
        <v>2020</v>
      </c>
      <c r="C418" s="159" t="s">
        <v>26</v>
      </c>
      <c r="D418" s="316">
        <v>0</v>
      </c>
      <c r="E418" s="320">
        <v>0</v>
      </c>
      <c r="F418" s="326">
        <v>0</v>
      </c>
      <c r="G418" s="169">
        <f>SUM(D418:F418)</f>
        <v>0</v>
      </c>
      <c r="I418" s="138"/>
      <c r="J418" s="138"/>
      <c r="K418" s="138"/>
    </row>
    <row r="419" spans="1:11">
      <c r="A419" s="174" t="s">
        <v>131</v>
      </c>
      <c r="B419" s="165">
        <v>2020</v>
      </c>
      <c r="C419" s="159" t="s">
        <v>23</v>
      </c>
      <c r="D419" s="316">
        <v>1</v>
      </c>
      <c r="E419" s="320">
        <v>0</v>
      </c>
      <c r="F419" s="326">
        <v>0</v>
      </c>
      <c r="G419" s="169">
        <f>SUM(D419:F419)</f>
        <v>1</v>
      </c>
      <c r="I419" s="138"/>
      <c r="J419" s="138"/>
      <c r="K419" s="138"/>
    </row>
    <row r="420" spans="1:11">
      <c r="A420" s="174" t="s">
        <v>131</v>
      </c>
      <c r="B420" s="165">
        <v>2020</v>
      </c>
      <c r="C420" s="90" t="s">
        <v>19</v>
      </c>
      <c r="D420" s="315">
        <v>0</v>
      </c>
      <c r="E420" s="319">
        <v>0</v>
      </c>
      <c r="F420" s="325">
        <v>0</v>
      </c>
      <c r="G420" s="169">
        <f>SUM(D420:F420)</f>
        <v>0</v>
      </c>
      <c r="I420" s="138"/>
      <c r="J420" s="138"/>
      <c r="K420" s="138"/>
    </row>
    <row r="421" spans="1:11">
      <c r="A421" s="174" t="s">
        <v>131</v>
      </c>
      <c r="B421" s="165">
        <v>2020</v>
      </c>
      <c r="C421" s="90" t="s">
        <v>120</v>
      </c>
      <c r="D421" s="315">
        <v>0</v>
      </c>
      <c r="E421" s="319">
        <v>0</v>
      </c>
      <c r="F421" s="325">
        <v>0</v>
      </c>
      <c r="G421" s="169">
        <f>SUM(D421:F421)</f>
        <v>0</v>
      </c>
      <c r="I421" s="138"/>
      <c r="J421" s="138"/>
      <c r="K421" s="138"/>
    </row>
    <row r="422" spans="1:11">
      <c r="A422" s="174" t="s">
        <v>131</v>
      </c>
      <c r="B422" s="165">
        <v>2020</v>
      </c>
      <c r="C422" s="159" t="s">
        <v>35</v>
      </c>
      <c r="D422" s="316">
        <v>0</v>
      </c>
      <c r="E422" s="320">
        <v>0</v>
      </c>
      <c r="F422" s="326">
        <v>0</v>
      </c>
      <c r="G422" s="169">
        <f>SUM(D422:F422)</f>
        <v>0</v>
      </c>
      <c r="I422" s="138"/>
      <c r="J422" s="138"/>
      <c r="K422" s="138"/>
    </row>
    <row r="423" spans="1:11">
      <c r="A423" s="174" t="s">
        <v>131</v>
      </c>
      <c r="B423" s="165">
        <v>2020</v>
      </c>
      <c r="C423" s="159" t="s">
        <v>7</v>
      </c>
      <c r="D423" s="316">
        <v>4</v>
      </c>
      <c r="E423" s="320">
        <v>5</v>
      </c>
      <c r="F423" s="326">
        <v>2</v>
      </c>
      <c r="G423" s="169">
        <f>SUM(D423:F423)</f>
        <v>11</v>
      </c>
      <c r="I423" s="138"/>
      <c r="J423" s="138"/>
      <c r="K423" s="138"/>
    </row>
    <row r="424" spans="1:11">
      <c r="A424" s="174" t="s">
        <v>131</v>
      </c>
      <c r="B424" s="165">
        <v>2020</v>
      </c>
      <c r="C424" s="159" t="s">
        <v>78</v>
      </c>
      <c r="D424" s="316">
        <v>0</v>
      </c>
      <c r="E424" s="320">
        <v>0</v>
      </c>
      <c r="F424" s="326">
        <v>0</v>
      </c>
      <c r="G424" s="169">
        <f>SUM(D424:F424)</f>
        <v>0</v>
      </c>
      <c r="I424" s="138"/>
      <c r="J424" s="138"/>
      <c r="K424" s="138"/>
    </row>
    <row r="425" spans="1:11">
      <c r="A425" s="174" t="s">
        <v>131</v>
      </c>
      <c r="B425" s="165">
        <v>2020</v>
      </c>
      <c r="C425" s="159" t="s">
        <v>18</v>
      </c>
      <c r="D425" s="316">
        <v>0</v>
      </c>
      <c r="E425" s="320">
        <v>0</v>
      </c>
      <c r="F425" s="326">
        <v>0</v>
      </c>
      <c r="G425" s="169">
        <f>SUM(D425:F425)</f>
        <v>0</v>
      </c>
      <c r="I425" s="138"/>
      <c r="J425" s="138"/>
      <c r="K425" s="138"/>
    </row>
    <row r="426" spans="1:11">
      <c r="A426" s="174" t="s">
        <v>131</v>
      </c>
      <c r="B426" s="165">
        <v>2020</v>
      </c>
      <c r="C426" s="90" t="s">
        <v>39</v>
      </c>
      <c r="D426" s="315">
        <v>0</v>
      </c>
      <c r="E426" s="319">
        <v>1</v>
      </c>
      <c r="F426" s="325">
        <v>1</v>
      </c>
      <c r="G426" s="169">
        <f>SUM(D426:F426)</f>
        <v>2</v>
      </c>
      <c r="I426" s="138"/>
      <c r="J426" s="138"/>
      <c r="K426" s="138"/>
    </row>
    <row r="427" spans="1:11" s="344" customFormat="1">
      <c r="A427" s="174" t="s">
        <v>131</v>
      </c>
      <c r="B427" s="165">
        <v>2020</v>
      </c>
      <c r="C427" s="159" t="s">
        <v>124</v>
      </c>
      <c r="D427" s="316">
        <v>0</v>
      </c>
      <c r="E427" s="320">
        <v>0</v>
      </c>
      <c r="F427" s="326">
        <v>0</v>
      </c>
      <c r="G427" s="169">
        <f>SUM(D427:F427)</f>
        <v>0</v>
      </c>
      <c r="I427" s="138"/>
      <c r="J427" s="138"/>
      <c r="K427" s="138"/>
    </row>
    <row r="428" spans="1:11">
      <c r="A428" s="174" t="s">
        <v>131</v>
      </c>
      <c r="B428" s="165">
        <v>2020</v>
      </c>
      <c r="C428" s="159" t="s">
        <v>16</v>
      </c>
      <c r="D428" s="316">
        <v>1</v>
      </c>
      <c r="E428" s="320">
        <v>0</v>
      </c>
      <c r="F428" s="326">
        <v>2</v>
      </c>
      <c r="G428" s="169">
        <f>SUM(D428:F428)</f>
        <v>3</v>
      </c>
      <c r="I428" s="138"/>
      <c r="J428" s="138"/>
      <c r="K428" s="138"/>
    </row>
    <row r="429" spans="1:11">
      <c r="A429" s="174" t="s">
        <v>131</v>
      </c>
      <c r="B429" s="165">
        <v>2020</v>
      </c>
      <c r="C429" s="159" t="s">
        <v>79</v>
      </c>
      <c r="D429" s="316">
        <v>0</v>
      </c>
      <c r="E429" s="320">
        <v>0</v>
      </c>
      <c r="F429" s="326">
        <v>0</v>
      </c>
      <c r="G429" s="169">
        <f>SUM(D429:F429)</f>
        <v>0</v>
      </c>
      <c r="I429" s="138"/>
      <c r="J429" s="138"/>
      <c r="K429" s="138"/>
    </row>
    <row r="430" spans="1:11">
      <c r="A430" s="174" t="s">
        <v>131</v>
      </c>
      <c r="B430" s="165">
        <v>2020</v>
      </c>
      <c r="C430" s="159" t="s">
        <v>25</v>
      </c>
      <c r="D430" s="316">
        <v>1</v>
      </c>
      <c r="E430" s="320">
        <v>0</v>
      </c>
      <c r="F430" s="326">
        <v>1</v>
      </c>
      <c r="G430" s="169">
        <f>SUM(D430:F430)</f>
        <v>2</v>
      </c>
      <c r="I430" s="138"/>
      <c r="J430" s="138"/>
      <c r="K430" s="138"/>
    </row>
    <row r="431" spans="1:11">
      <c r="A431" s="174" t="s">
        <v>131</v>
      </c>
      <c r="B431" s="165">
        <v>2020</v>
      </c>
      <c r="C431" s="90" t="s">
        <v>8</v>
      </c>
      <c r="D431" s="315">
        <v>4</v>
      </c>
      <c r="E431" s="319">
        <v>1</v>
      </c>
      <c r="F431" s="325">
        <v>6</v>
      </c>
      <c r="G431" s="169">
        <f>SUM(D431:F431)</f>
        <v>11</v>
      </c>
      <c r="I431" s="138"/>
      <c r="J431" s="138"/>
      <c r="K431" s="138"/>
    </row>
    <row r="432" spans="1:11">
      <c r="A432" s="174" t="s">
        <v>131</v>
      </c>
      <c r="B432" s="165">
        <v>2020</v>
      </c>
      <c r="C432" s="159" t="s">
        <v>38</v>
      </c>
      <c r="D432" s="316">
        <v>0</v>
      </c>
      <c r="E432" s="320">
        <v>0</v>
      </c>
      <c r="F432" s="326">
        <v>0</v>
      </c>
      <c r="G432" s="169">
        <f>SUM(D432:F432)</f>
        <v>0</v>
      </c>
      <c r="I432" s="138"/>
      <c r="J432" s="138"/>
      <c r="K432" s="138"/>
    </row>
    <row r="433" spans="1:11">
      <c r="A433" s="174" t="s">
        <v>131</v>
      </c>
      <c r="B433" s="165">
        <v>2020</v>
      </c>
      <c r="C433" s="159" t="s">
        <v>29</v>
      </c>
      <c r="D433" s="316">
        <v>0</v>
      </c>
      <c r="E433" s="320">
        <v>0</v>
      </c>
      <c r="F433" s="326">
        <v>0</v>
      </c>
      <c r="G433" s="169">
        <f>SUM(D433:F433)</f>
        <v>0</v>
      </c>
      <c r="I433" s="138"/>
      <c r="J433" s="138"/>
      <c r="K433" s="138"/>
    </row>
    <row r="434" spans="1:11">
      <c r="A434" s="174" t="s">
        <v>131</v>
      </c>
      <c r="B434" s="165">
        <v>2020</v>
      </c>
      <c r="C434" s="159" t="s">
        <v>37</v>
      </c>
      <c r="D434" s="316">
        <v>0</v>
      </c>
      <c r="E434" s="320">
        <v>0</v>
      </c>
      <c r="F434" s="326">
        <v>0</v>
      </c>
      <c r="G434" s="169">
        <f>SUM(D434:F434)</f>
        <v>0</v>
      </c>
      <c r="I434" s="138"/>
      <c r="J434" s="138"/>
      <c r="K434" s="138"/>
    </row>
    <row r="435" spans="1:11">
      <c r="A435" s="174" t="s">
        <v>131</v>
      </c>
      <c r="B435" s="165">
        <v>2020</v>
      </c>
      <c r="C435" s="159" t="s">
        <v>36</v>
      </c>
      <c r="D435" s="316">
        <v>0</v>
      </c>
      <c r="E435" s="320">
        <v>0</v>
      </c>
      <c r="F435" s="326">
        <v>0</v>
      </c>
      <c r="G435" s="169">
        <f>SUM(D435:F435)</f>
        <v>0</v>
      </c>
      <c r="I435" s="138"/>
      <c r="J435" s="138"/>
      <c r="K435" s="138"/>
    </row>
    <row r="436" spans="1:11">
      <c r="A436" s="174" t="s">
        <v>131</v>
      </c>
      <c r="B436" s="165">
        <v>2020</v>
      </c>
      <c r="C436" s="90" t="s">
        <v>5</v>
      </c>
      <c r="D436" s="315">
        <v>3</v>
      </c>
      <c r="E436" s="319">
        <v>2</v>
      </c>
      <c r="F436" s="325">
        <v>1</v>
      </c>
      <c r="G436" s="169">
        <f>SUM(D436:F436)</f>
        <v>6</v>
      </c>
      <c r="I436" s="138"/>
      <c r="J436" s="138"/>
      <c r="K436" s="138"/>
    </row>
    <row r="437" spans="1:11">
      <c r="A437" s="174" t="s">
        <v>131</v>
      </c>
      <c r="B437" s="165">
        <v>2020</v>
      </c>
      <c r="C437" s="159" t="s">
        <v>32</v>
      </c>
      <c r="D437" s="316">
        <v>0</v>
      </c>
      <c r="E437" s="320">
        <v>2</v>
      </c>
      <c r="F437" s="326">
        <v>0</v>
      </c>
      <c r="G437" s="169">
        <f>SUM(D437:F437)</f>
        <v>2</v>
      </c>
      <c r="I437" s="138"/>
      <c r="J437" s="138"/>
      <c r="K437" s="138"/>
    </row>
    <row r="438" spans="1:11">
      <c r="A438" s="174" t="s">
        <v>131</v>
      </c>
      <c r="B438" s="165">
        <v>2020</v>
      </c>
      <c r="C438" s="159" t="s">
        <v>77</v>
      </c>
      <c r="D438" s="316">
        <v>4</v>
      </c>
      <c r="E438" s="320">
        <v>3</v>
      </c>
      <c r="F438" s="326">
        <v>0</v>
      </c>
      <c r="G438" s="169">
        <f>SUM(D438:F438)</f>
        <v>7</v>
      </c>
      <c r="I438" s="138"/>
      <c r="J438" s="138"/>
      <c r="K438" s="138"/>
    </row>
    <row r="439" spans="1:11">
      <c r="A439" s="174" t="s">
        <v>131</v>
      </c>
      <c r="B439" s="165">
        <v>2020</v>
      </c>
      <c r="C439" s="159" t="s">
        <v>125</v>
      </c>
      <c r="D439" s="316">
        <v>0</v>
      </c>
      <c r="E439" s="320">
        <v>0</v>
      </c>
      <c r="F439" s="326">
        <v>1</v>
      </c>
      <c r="G439" s="169">
        <f>SUM(D439:F439)</f>
        <v>1</v>
      </c>
      <c r="I439" s="138"/>
      <c r="J439" s="138"/>
      <c r="K439" s="138"/>
    </row>
    <row r="440" spans="1:11">
      <c r="A440" s="174" t="s">
        <v>131</v>
      </c>
      <c r="B440" s="165">
        <v>2020</v>
      </c>
      <c r="C440" s="159" t="s">
        <v>9</v>
      </c>
      <c r="D440" s="316">
        <v>0</v>
      </c>
      <c r="E440" s="320">
        <v>0</v>
      </c>
      <c r="F440" s="326">
        <v>0</v>
      </c>
      <c r="G440" s="169">
        <f>SUM(D440:F440)</f>
        <v>0</v>
      </c>
      <c r="I440" s="138"/>
      <c r="J440" s="138"/>
      <c r="K440" s="138"/>
    </row>
    <row r="441" spans="1:11">
      <c r="A441" s="174" t="s">
        <v>131</v>
      </c>
      <c r="B441" s="165">
        <v>2020</v>
      </c>
      <c r="C441" s="90" t="s">
        <v>126</v>
      </c>
      <c r="D441" s="315">
        <v>0</v>
      </c>
      <c r="E441" s="319">
        <v>0</v>
      </c>
      <c r="F441" s="325">
        <v>0</v>
      </c>
      <c r="G441" s="169">
        <f>SUM(D441:F441)</f>
        <v>0</v>
      </c>
      <c r="I441" s="138"/>
      <c r="J441" s="138"/>
      <c r="K441" s="138"/>
    </row>
    <row r="442" spans="1:11">
      <c r="A442" s="174" t="s">
        <v>131</v>
      </c>
      <c r="B442" s="165">
        <v>2020</v>
      </c>
      <c r="C442" s="159" t="s">
        <v>15</v>
      </c>
      <c r="D442" s="316">
        <v>0</v>
      </c>
      <c r="E442" s="320">
        <v>0</v>
      </c>
      <c r="F442" s="326">
        <v>0</v>
      </c>
      <c r="G442" s="169">
        <f>SUM(D442:F442)</f>
        <v>0</v>
      </c>
      <c r="I442" s="138"/>
      <c r="J442" s="138"/>
      <c r="K442" s="138"/>
    </row>
    <row r="443" spans="1:11">
      <c r="A443" s="174" t="s">
        <v>131</v>
      </c>
      <c r="B443" s="165">
        <v>2020</v>
      </c>
      <c r="C443" s="159" t="s">
        <v>20</v>
      </c>
      <c r="D443" s="316">
        <v>0</v>
      </c>
      <c r="E443" s="320">
        <v>0</v>
      </c>
      <c r="F443" s="326">
        <v>0</v>
      </c>
      <c r="G443" s="169">
        <f>SUM(D443:F443)</f>
        <v>0</v>
      </c>
      <c r="I443" s="138"/>
      <c r="J443" s="138"/>
      <c r="K443" s="138"/>
    </row>
    <row r="444" spans="1:11">
      <c r="A444" s="174" t="s">
        <v>131</v>
      </c>
      <c r="B444" s="165">
        <v>2020</v>
      </c>
      <c r="C444" s="159" t="s">
        <v>27</v>
      </c>
      <c r="D444" s="316">
        <v>7</v>
      </c>
      <c r="E444" s="320">
        <v>1</v>
      </c>
      <c r="F444" s="326">
        <v>0</v>
      </c>
      <c r="G444" s="169">
        <f>SUM(D444:F444)</f>
        <v>8</v>
      </c>
      <c r="I444" s="138"/>
      <c r="J444" s="138"/>
      <c r="K444" s="138"/>
    </row>
    <row r="445" spans="1:11">
      <c r="A445" s="174" t="s">
        <v>131</v>
      </c>
      <c r="B445" s="165">
        <v>2020</v>
      </c>
      <c r="C445" s="159" t="s">
        <v>10</v>
      </c>
      <c r="D445" s="316">
        <v>0</v>
      </c>
      <c r="E445" s="320">
        <v>2</v>
      </c>
      <c r="F445" s="326">
        <v>2</v>
      </c>
      <c r="G445" s="169">
        <f>SUM(D445:F445)</f>
        <v>4</v>
      </c>
      <c r="I445" s="138"/>
      <c r="J445" s="138"/>
      <c r="K445" s="138"/>
    </row>
    <row r="446" spans="1:11">
      <c r="A446" s="174" t="s">
        <v>134</v>
      </c>
      <c r="B446" s="165">
        <v>2000</v>
      </c>
      <c r="C446" s="90" t="s">
        <v>21</v>
      </c>
      <c r="D446" s="315">
        <v>0</v>
      </c>
      <c r="E446" s="321">
        <v>0</v>
      </c>
      <c r="F446" s="325">
        <v>0</v>
      </c>
      <c r="G446" s="169">
        <f>SUM(D446:F446)</f>
        <v>0</v>
      </c>
      <c r="I446" s="138"/>
      <c r="J446" s="138"/>
      <c r="K446" s="138"/>
    </row>
    <row r="447" spans="1:11">
      <c r="A447" s="174" t="s">
        <v>134</v>
      </c>
      <c r="B447" s="165">
        <v>2000</v>
      </c>
      <c r="C447" s="159" t="s">
        <v>6</v>
      </c>
      <c r="D447" s="316">
        <v>3</v>
      </c>
      <c r="E447" s="320">
        <v>4</v>
      </c>
      <c r="F447" s="326">
        <v>6</v>
      </c>
      <c r="G447" s="169">
        <f>SUM(D447:F447)</f>
        <v>13</v>
      </c>
      <c r="I447" s="138"/>
      <c r="J447" s="138"/>
      <c r="K447" s="138"/>
    </row>
    <row r="448" spans="1:11">
      <c r="A448" s="174" t="s">
        <v>134</v>
      </c>
      <c r="B448" s="165">
        <v>2000</v>
      </c>
      <c r="C448" s="159" t="s">
        <v>133</v>
      </c>
      <c r="D448" s="316">
        <v>0</v>
      </c>
      <c r="E448" s="320">
        <v>0</v>
      </c>
      <c r="F448" s="326">
        <v>0</v>
      </c>
      <c r="G448" s="169">
        <f>SUM(D448:F448)</f>
        <v>0</v>
      </c>
      <c r="I448" s="138"/>
      <c r="J448" s="138"/>
      <c r="K448" s="138"/>
    </row>
    <row r="449" spans="1:11">
      <c r="A449" s="174" t="s">
        <v>134</v>
      </c>
      <c r="B449" s="165">
        <v>2000</v>
      </c>
      <c r="C449" s="159" t="s">
        <v>28</v>
      </c>
      <c r="D449" s="316">
        <v>0</v>
      </c>
      <c r="E449" s="320">
        <v>0</v>
      </c>
      <c r="F449" s="326">
        <v>0</v>
      </c>
      <c r="G449" s="169">
        <v>0</v>
      </c>
      <c r="I449" s="138"/>
      <c r="J449" s="138"/>
      <c r="K449" s="138"/>
    </row>
    <row r="450" spans="1:11">
      <c r="A450" s="174" t="s">
        <v>134</v>
      </c>
      <c r="B450" s="165">
        <v>2000</v>
      </c>
      <c r="C450" s="159" t="s">
        <v>11</v>
      </c>
      <c r="D450" s="316">
        <v>0</v>
      </c>
      <c r="E450" s="320">
        <v>0</v>
      </c>
      <c r="F450" s="326">
        <v>0</v>
      </c>
      <c r="G450" s="169">
        <f>SUM(D450:F450)</f>
        <v>0</v>
      </c>
      <c r="I450" s="138"/>
      <c r="J450" s="138"/>
      <c r="K450" s="138"/>
    </row>
    <row r="451" spans="1:11">
      <c r="A451" s="174" t="s">
        <v>134</v>
      </c>
      <c r="B451" s="165">
        <v>2000</v>
      </c>
      <c r="C451" s="159" t="s">
        <v>17</v>
      </c>
      <c r="D451" s="316">
        <v>2</v>
      </c>
      <c r="E451" s="320">
        <v>3</v>
      </c>
      <c r="F451" s="326">
        <v>2</v>
      </c>
      <c r="G451" s="169">
        <f>SUM(D451:F451)</f>
        <v>7</v>
      </c>
      <c r="I451" s="138"/>
      <c r="J451" s="138"/>
      <c r="K451" s="138"/>
    </row>
    <row r="452" spans="1:11">
      <c r="A452" s="174" t="s">
        <v>134</v>
      </c>
      <c r="B452" s="165">
        <v>2000</v>
      </c>
      <c r="C452" s="90" t="s">
        <v>31</v>
      </c>
      <c r="D452" s="315">
        <v>0</v>
      </c>
      <c r="E452" s="319">
        <v>1</v>
      </c>
      <c r="F452" s="325">
        <v>0</v>
      </c>
      <c r="G452" s="169">
        <f>SUM(D452:F452)</f>
        <v>1</v>
      </c>
      <c r="I452" s="138"/>
      <c r="J452" s="138"/>
      <c r="K452" s="138"/>
    </row>
    <row r="453" spans="1:11">
      <c r="A453" s="174" t="s">
        <v>134</v>
      </c>
      <c r="B453" s="165">
        <v>2000</v>
      </c>
      <c r="C453" s="159" t="s">
        <v>12</v>
      </c>
      <c r="D453" s="316">
        <v>1</v>
      </c>
      <c r="E453" s="320">
        <v>1</v>
      </c>
      <c r="F453" s="326">
        <v>2</v>
      </c>
      <c r="G453" s="169">
        <f>SUM(D453:F453)</f>
        <v>4</v>
      </c>
      <c r="I453" s="138"/>
      <c r="J453" s="138"/>
      <c r="K453" s="138"/>
    </row>
    <row r="454" spans="1:11">
      <c r="A454" s="174" t="s">
        <v>134</v>
      </c>
      <c r="B454" s="165">
        <v>2000</v>
      </c>
      <c r="C454" s="159" t="s">
        <v>14</v>
      </c>
      <c r="D454" s="316">
        <v>2</v>
      </c>
      <c r="E454" s="320">
        <v>1</v>
      </c>
      <c r="F454" s="326">
        <v>2</v>
      </c>
      <c r="G454" s="169">
        <f>SUM(D454:F454)</f>
        <v>5</v>
      </c>
      <c r="I454" s="138"/>
      <c r="J454" s="138"/>
      <c r="K454" s="138"/>
    </row>
    <row r="455" spans="1:11">
      <c r="A455" s="174" t="s">
        <v>134</v>
      </c>
      <c r="B455" s="165">
        <v>2000</v>
      </c>
      <c r="C455" s="159" t="s">
        <v>26</v>
      </c>
      <c r="D455" s="316">
        <v>0</v>
      </c>
      <c r="E455" s="320">
        <v>0</v>
      </c>
      <c r="F455" s="326">
        <v>0</v>
      </c>
      <c r="G455" s="169">
        <f>SUM(D455:F455)</f>
        <v>0</v>
      </c>
      <c r="I455" s="138"/>
      <c r="J455" s="138"/>
      <c r="K455" s="138"/>
    </row>
    <row r="456" spans="1:11">
      <c r="A456" s="174" t="s">
        <v>134</v>
      </c>
      <c r="B456" s="165">
        <v>2000</v>
      </c>
      <c r="C456" s="159" t="s">
        <v>23</v>
      </c>
      <c r="D456" s="316">
        <v>3</v>
      </c>
      <c r="E456" s="320">
        <v>0</v>
      </c>
      <c r="F456" s="326">
        <v>1</v>
      </c>
      <c r="G456" s="169">
        <f>SUM(D456:F456)</f>
        <v>4</v>
      </c>
      <c r="I456" s="138"/>
      <c r="J456" s="138"/>
      <c r="K456" s="138"/>
    </row>
    <row r="457" spans="1:11">
      <c r="A457" s="174" t="s">
        <v>134</v>
      </c>
      <c r="B457" s="165">
        <v>2000</v>
      </c>
      <c r="C457" s="90" t="s">
        <v>19</v>
      </c>
      <c r="D457" s="315">
        <v>0</v>
      </c>
      <c r="E457" s="319">
        <v>0</v>
      </c>
      <c r="F457" s="325">
        <v>0</v>
      </c>
      <c r="G457" s="169">
        <f>SUM(D457:F457)</f>
        <v>0</v>
      </c>
      <c r="I457" s="138"/>
      <c r="J457" s="138"/>
      <c r="K457" s="138"/>
    </row>
    <row r="458" spans="1:11">
      <c r="A458" s="174" t="s">
        <v>134</v>
      </c>
      <c r="B458" s="165">
        <v>2000</v>
      </c>
      <c r="C458" s="90" t="s">
        <v>120</v>
      </c>
      <c r="D458" s="315">
        <v>0</v>
      </c>
      <c r="E458" s="319">
        <v>0</v>
      </c>
      <c r="F458" s="325">
        <v>0</v>
      </c>
      <c r="G458" s="169">
        <f>SUM(D458:F458)</f>
        <v>0</v>
      </c>
      <c r="I458" s="138"/>
      <c r="J458" s="138"/>
      <c r="K458" s="138"/>
    </row>
    <row r="459" spans="1:11">
      <c r="A459" s="174" t="s">
        <v>134</v>
      </c>
      <c r="B459" s="165">
        <v>2000</v>
      </c>
      <c r="C459" s="159" t="s">
        <v>35</v>
      </c>
      <c r="D459" s="316">
        <v>0</v>
      </c>
      <c r="E459" s="320">
        <v>0</v>
      </c>
      <c r="F459" s="326">
        <v>0</v>
      </c>
      <c r="G459" s="169">
        <f>SUM(D459:F459)</f>
        <v>0</v>
      </c>
      <c r="I459" s="138"/>
      <c r="J459" s="138"/>
      <c r="K459" s="138"/>
    </row>
    <row r="460" spans="1:11">
      <c r="A460" s="174" t="s">
        <v>134</v>
      </c>
      <c r="B460" s="165">
        <v>2000</v>
      </c>
      <c r="C460" s="159" t="s">
        <v>7</v>
      </c>
      <c r="D460" s="316">
        <v>9</v>
      </c>
      <c r="E460" s="320">
        <v>5</v>
      </c>
      <c r="F460" s="326">
        <v>6</v>
      </c>
      <c r="G460" s="169">
        <f>SUM(D460:F460)</f>
        <v>20</v>
      </c>
      <c r="I460" s="138"/>
      <c r="J460" s="138"/>
      <c r="K460" s="138"/>
    </row>
    <row r="461" spans="1:11" s="344" customFormat="1">
      <c r="A461" s="174" t="s">
        <v>134</v>
      </c>
      <c r="B461" s="165">
        <v>2000</v>
      </c>
      <c r="C461" s="159" t="s">
        <v>78</v>
      </c>
      <c r="D461" s="316">
        <v>1</v>
      </c>
      <c r="E461" s="320">
        <v>0</v>
      </c>
      <c r="F461" s="326">
        <v>0</v>
      </c>
      <c r="G461" s="169">
        <f>SUM(D461:F461)</f>
        <v>1</v>
      </c>
      <c r="I461" s="138"/>
      <c r="J461" s="138"/>
      <c r="K461" s="138"/>
    </row>
    <row r="462" spans="1:11">
      <c r="A462" s="174" t="s">
        <v>134</v>
      </c>
      <c r="B462" s="165">
        <v>2000</v>
      </c>
      <c r="C462" s="159" t="s">
        <v>18</v>
      </c>
      <c r="D462" s="316">
        <v>0</v>
      </c>
      <c r="E462" s="320">
        <v>1</v>
      </c>
      <c r="F462" s="326">
        <v>2</v>
      </c>
      <c r="G462" s="169">
        <f>SUM(D462:F462)</f>
        <v>3</v>
      </c>
      <c r="I462" s="138"/>
      <c r="J462" s="138"/>
      <c r="K462" s="138"/>
    </row>
    <row r="463" spans="1:11">
      <c r="A463" s="174" t="s">
        <v>134</v>
      </c>
      <c r="B463" s="165">
        <v>2000</v>
      </c>
      <c r="C463" s="90" t="s">
        <v>39</v>
      </c>
      <c r="D463" s="315">
        <v>0</v>
      </c>
      <c r="E463" s="319">
        <v>0</v>
      </c>
      <c r="F463" s="325">
        <v>0</v>
      </c>
      <c r="G463" s="169">
        <f>SUM(D463:F463)</f>
        <v>0</v>
      </c>
      <c r="I463" s="138"/>
      <c r="J463" s="138"/>
      <c r="K463" s="138"/>
    </row>
    <row r="464" spans="1:11">
      <c r="A464" s="174" t="s">
        <v>134</v>
      </c>
      <c r="B464" s="165">
        <v>2000</v>
      </c>
      <c r="C464" s="159" t="s">
        <v>124</v>
      </c>
      <c r="D464" s="316">
        <v>1</v>
      </c>
      <c r="E464" s="320">
        <v>0</v>
      </c>
      <c r="F464" s="326">
        <v>0</v>
      </c>
      <c r="G464" s="169">
        <f>SUM(D464:F464)</f>
        <v>1</v>
      </c>
      <c r="I464" s="138"/>
      <c r="J464" s="138"/>
      <c r="K464" s="138"/>
    </row>
    <row r="465" spans="1:11">
      <c r="A465" s="174" t="s">
        <v>134</v>
      </c>
      <c r="B465" s="165">
        <v>2000</v>
      </c>
      <c r="C465" s="159" t="s">
        <v>16</v>
      </c>
      <c r="D465" s="316">
        <v>0</v>
      </c>
      <c r="E465" s="320">
        <v>0</v>
      </c>
      <c r="F465" s="326">
        <v>2</v>
      </c>
      <c r="G465" s="169">
        <f>SUM(D465:F465)</f>
        <v>2</v>
      </c>
      <c r="I465" s="138"/>
      <c r="J465" s="138"/>
      <c r="K465" s="138"/>
    </row>
    <row r="466" spans="1:11">
      <c r="A466" s="174" t="s">
        <v>134</v>
      </c>
      <c r="B466" s="165">
        <v>2000</v>
      </c>
      <c r="C466" s="159" t="s">
        <v>79</v>
      </c>
      <c r="D466" s="316">
        <v>0</v>
      </c>
      <c r="E466" s="320">
        <v>0</v>
      </c>
      <c r="F466" s="326">
        <v>0</v>
      </c>
      <c r="G466" s="169">
        <f>SUM(D466:F466)</f>
        <v>0</v>
      </c>
      <c r="I466" s="138"/>
      <c r="J466" s="138"/>
      <c r="K466" s="138"/>
    </row>
    <row r="467" spans="1:11">
      <c r="A467" s="174" t="s">
        <v>134</v>
      </c>
      <c r="B467" s="165">
        <v>2000</v>
      </c>
      <c r="C467" s="159" t="s">
        <v>25</v>
      </c>
      <c r="D467" s="316">
        <v>0</v>
      </c>
      <c r="E467" s="320">
        <v>0</v>
      </c>
      <c r="F467" s="326">
        <v>0</v>
      </c>
      <c r="G467" s="169">
        <f>SUM(D467:F467)</f>
        <v>0</v>
      </c>
      <c r="I467" s="138"/>
      <c r="J467" s="138"/>
      <c r="K467" s="138"/>
    </row>
    <row r="468" spans="1:11">
      <c r="A468" s="174" t="s">
        <v>134</v>
      </c>
      <c r="B468" s="165">
        <v>2000</v>
      </c>
      <c r="C468" s="90" t="s">
        <v>8</v>
      </c>
      <c r="D468" s="315">
        <v>1</v>
      </c>
      <c r="E468" s="319">
        <v>3</v>
      </c>
      <c r="F468" s="325">
        <v>1</v>
      </c>
      <c r="G468" s="169">
        <f>SUM(D468:F468)</f>
        <v>5</v>
      </c>
      <c r="I468" s="138"/>
      <c r="J468" s="138"/>
      <c r="K468" s="138"/>
    </row>
    <row r="469" spans="1:11">
      <c r="A469" s="174" t="s">
        <v>134</v>
      </c>
      <c r="B469" s="165">
        <v>2000</v>
      </c>
      <c r="C469" s="159" t="s">
        <v>38</v>
      </c>
      <c r="D469" s="316">
        <v>0</v>
      </c>
      <c r="E469" s="320">
        <v>0</v>
      </c>
      <c r="F469" s="326">
        <v>0</v>
      </c>
      <c r="G469" s="169">
        <f>SUM(D469:F469)</f>
        <v>0</v>
      </c>
      <c r="I469" s="138"/>
      <c r="J469" s="138"/>
      <c r="K469" s="138"/>
    </row>
    <row r="470" spans="1:11">
      <c r="A470" s="174" t="s">
        <v>134</v>
      </c>
      <c r="B470" s="165">
        <v>2000</v>
      </c>
      <c r="C470" s="159" t="s">
        <v>29</v>
      </c>
      <c r="D470" s="316">
        <v>0</v>
      </c>
      <c r="E470" s="320">
        <v>0</v>
      </c>
      <c r="F470" s="326">
        <v>0</v>
      </c>
      <c r="G470" s="169">
        <f>SUM(D470:F470)</f>
        <v>0</v>
      </c>
      <c r="I470" s="138"/>
      <c r="J470" s="138"/>
      <c r="K470" s="138"/>
    </row>
    <row r="471" spans="1:11">
      <c r="A471" s="174" t="s">
        <v>134</v>
      </c>
      <c r="B471" s="165">
        <v>2000</v>
      </c>
      <c r="C471" s="159" t="s">
        <v>37</v>
      </c>
      <c r="D471" s="316">
        <v>0</v>
      </c>
      <c r="E471" s="320">
        <v>0</v>
      </c>
      <c r="F471" s="326">
        <v>0</v>
      </c>
      <c r="G471" s="169">
        <f>SUM(D471:F471)</f>
        <v>0</v>
      </c>
      <c r="I471" s="138"/>
      <c r="J471" s="138"/>
      <c r="K471" s="138"/>
    </row>
    <row r="472" spans="1:11">
      <c r="A472" s="174" t="s">
        <v>134</v>
      </c>
      <c r="B472" s="165">
        <v>2000</v>
      </c>
      <c r="C472" s="159" t="s">
        <v>36</v>
      </c>
      <c r="D472" s="316">
        <v>0</v>
      </c>
      <c r="E472" s="320">
        <v>0</v>
      </c>
      <c r="F472" s="326">
        <v>0</v>
      </c>
      <c r="G472" s="169">
        <f>SUM(D472:F472)</f>
        <v>0</v>
      </c>
      <c r="I472" s="138"/>
      <c r="J472" s="138"/>
      <c r="K472" s="138"/>
    </row>
    <row r="473" spans="1:11">
      <c r="A473" s="174" t="s">
        <v>134</v>
      </c>
      <c r="B473" s="165">
        <v>2000</v>
      </c>
      <c r="C473" s="90" t="s">
        <v>5</v>
      </c>
      <c r="D473" s="315">
        <v>0</v>
      </c>
      <c r="E473" s="319">
        <v>1</v>
      </c>
      <c r="F473" s="325">
        <v>1</v>
      </c>
      <c r="G473" s="169">
        <f>SUM(D473:F473)</f>
        <v>2</v>
      </c>
      <c r="I473" s="138"/>
      <c r="J473" s="138"/>
      <c r="K473" s="138"/>
    </row>
    <row r="474" spans="1:11">
      <c r="A474" s="174" t="s">
        <v>134</v>
      </c>
      <c r="B474" s="165">
        <v>2000</v>
      </c>
      <c r="C474" s="159" t="s">
        <v>32</v>
      </c>
      <c r="D474" s="316">
        <v>2</v>
      </c>
      <c r="E474" s="320">
        <v>0</v>
      </c>
      <c r="F474" s="326">
        <v>0</v>
      </c>
      <c r="G474" s="169">
        <f>SUM(D474:F474)</f>
        <v>2</v>
      </c>
      <c r="I474" s="138"/>
      <c r="J474" s="138"/>
      <c r="K474" s="138"/>
    </row>
    <row r="475" spans="1:11">
      <c r="A475" s="174" t="s">
        <v>134</v>
      </c>
      <c r="B475" s="165">
        <v>2000</v>
      </c>
      <c r="C475" s="159" t="s">
        <v>77</v>
      </c>
      <c r="D475" s="316">
        <v>0</v>
      </c>
      <c r="E475" s="320">
        <v>0</v>
      </c>
      <c r="F475" s="326">
        <v>0</v>
      </c>
      <c r="G475" s="169">
        <f>SUM(D475:F475)</f>
        <v>0</v>
      </c>
      <c r="I475" s="138"/>
      <c r="J475" s="138"/>
      <c r="K475" s="138"/>
    </row>
    <row r="476" spans="1:11">
      <c r="A476" s="174" t="s">
        <v>134</v>
      </c>
      <c r="B476" s="165">
        <v>2000</v>
      </c>
      <c r="C476" s="159" t="s">
        <v>125</v>
      </c>
      <c r="D476" s="316">
        <v>0</v>
      </c>
      <c r="E476" s="320">
        <v>1</v>
      </c>
      <c r="F476" s="326">
        <v>0</v>
      </c>
      <c r="G476" s="169">
        <f>SUM(D476:F476)</f>
        <v>1</v>
      </c>
      <c r="I476" s="138"/>
      <c r="J476" s="138"/>
      <c r="K476" s="138"/>
    </row>
    <row r="477" spans="1:11">
      <c r="A477" s="174" t="s">
        <v>134</v>
      </c>
      <c r="B477" s="165">
        <v>2000</v>
      </c>
      <c r="C477" s="159" t="s">
        <v>9</v>
      </c>
      <c r="D477" s="316">
        <v>1</v>
      </c>
      <c r="E477" s="320">
        <v>1</v>
      </c>
      <c r="F477" s="326">
        <v>0</v>
      </c>
      <c r="G477" s="169">
        <f>SUM(D477:F477)</f>
        <v>2</v>
      </c>
      <c r="I477" s="138"/>
      <c r="J477" s="138"/>
      <c r="K477" s="138"/>
    </row>
    <row r="478" spans="1:11">
      <c r="A478" s="174" t="s">
        <v>134</v>
      </c>
      <c r="B478" s="165">
        <v>2000</v>
      </c>
      <c r="C478" s="90" t="s">
        <v>126</v>
      </c>
      <c r="D478" s="315">
        <v>0</v>
      </c>
      <c r="E478" s="319">
        <v>0</v>
      </c>
      <c r="F478" s="325">
        <v>0</v>
      </c>
      <c r="G478" s="169">
        <f>SUM(D478:F478)</f>
        <v>0</v>
      </c>
      <c r="I478" s="138"/>
      <c r="J478" s="138"/>
      <c r="K478" s="138"/>
    </row>
    <row r="479" spans="1:11">
      <c r="A479" s="174" t="s">
        <v>134</v>
      </c>
      <c r="B479" s="165">
        <v>2000</v>
      </c>
      <c r="C479" s="159" t="s">
        <v>15</v>
      </c>
      <c r="D479" s="316">
        <v>0</v>
      </c>
      <c r="E479" s="320">
        <v>2</v>
      </c>
      <c r="F479" s="326">
        <v>0</v>
      </c>
      <c r="G479" s="169">
        <f>SUM(D479:F479)</f>
        <v>2</v>
      </c>
      <c r="I479" s="138"/>
      <c r="J479" s="138"/>
      <c r="K479" s="138"/>
    </row>
    <row r="480" spans="1:11">
      <c r="A480" s="174" t="s">
        <v>134</v>
      </c>
      <c r="B480" s="165">
        <v>2000</v>
      </c>
      <c r="C480" s="159" t="s">
        <v>20</v>
      </c>
      <c r="D480" s="316">
        <v>0</v>
      </c>
      <c r="E480" s="320">
        <v>1</v>
      </c>
      <c r="F480" s="326">
        <v>1</v>
      </c>
      <c r="G480" s="169">
        <f>SUM(D480:F480)</f>
        <v>2</v>
      </c>
      <c r="I480" s="138"/>
      <c r="J480" s="138"/>
      <c r="K480" s="138"/>
    </row>
    <row r="481" spans="1:11">
      <c r="A481" s="174" t="s">
        <v>134</v>
      </c>
      <c r="B481" s="165">
        <v>2000</v>
      </c>
      <c r="C481" s="159" t="s">
        <v>27</v>
      </c>
      <c r="D481" s="316">
        <v>0</v>
      </c>
      <c r="E481" s="320">
        <v>1</v>
      </c>
      <c r="F481" s="326">
        <v>2</v>
      </c>
      <c r="G481" s="169">
        <f>SUM(D481:F481)</f>
        <v>3</v>
      </c>
      <c r="I481" s="138"/>
      <c r="J481" s="138"/>
      <c r="K481" s="138"/>
    </row>
    <row r="482" spans="1:11">
      <c r="A482" s="174" t="s">
        <v>134</v>
      </c>
      <c r="B482" s="165">
        <v>2000</v>
      </c>
      <c r="C482" s="159" t="s">
        <v>10</v>
      </c>
      <c r="D482" s="316">
        <v>6</v>
      </c>
      <c r="E482" s="320">
        <v>2</v>
      </c>
      <c r="F482" s="326">
        <v>1</v>
      </c>
      <c r="G482" s="169">
        <f>SUM(D482:F482)</f>
        <v>9</v>
      </c>
      <c r="I482" s="138"/>
      <c r="J482" s="138"/>
      <c r="K482" s="138"/>
    </row>
    <row r="483" spans="1:11">
      <c r="A483" s="174" t="s">
        <v>134</v>
      </c>
      <c r="B483" s="165">
        <v>2004</v>
      </c>
      <c r="C483" s="90" t="s">
        <v>21</v>
      </c>
      <c r="D483" s="315">
        <v>0</v>
      </c>
      <c r="E483" s="321">
        <v>0</v>
      </c>
      <c r="F483" s="325">
        <v>0</v>
      </c>
      <c r="G483" s="169">
        <f>SUM(D483:F483)</f>
        <v>0</v>
      </c>
      <c r="I483" s="138"/>
      <c r="J483" s="138"/>
      <c r="K483" s="138"/>
    </row>
    <row r="484" spans="1:11">
      <c r="A484" s="174" t="s">
        <v>134</v>
      </c>
      <c r="B484" s="165">
        <v>2004</v>
      </c>
      <c r="C484" s="159" t="s">
        <v>6</v>
      </c>
      <c r="D484" s="316">
        <v>6</v>
      </c>
      <c r="E484" s="320">
        <v>7</v>
      </c>
      <c r="F484" s="326">
        <v>6</v>
      </c>
      <c r="G484" s="169">
        <f>SUM(D484:F484)</f>
        <v>19</v>
      </c>
      <c r="I484" s="138"/>
      <c r="J484" s="138"/>
      <c r="K484" s="138"/>
    </row>
    <row r="485" spans="1:11">
      <c r="A485" s="174" t="s">
        <v>134</v>
      </c>
      <c r="B485" s="165">
        <v>2004</v>
      </c>
      <c r="C485" s="159" t="s">
        <v>133</v>
      </c>
      <c r="D485" s="316">
        <v>0</v>
      </c>
      <c r="E485" s="320">
        <v>0</v>
      </c>
      <c r="F485" s="326">
        <v>0</v>
      </c>
      <c r="G485" s="169">
        <f>SUM(D485:F485)</f>
        <v>0</v>
      </c>
      <c r="I485" s="138"/>
      <c r="J485" s="138"/>
      <c r="K485" s="138"/>
    </row>
    <row r="486" spans="1:11">
      <c r="A486" s="174" t="s">
        <v>134</v>
      </c>
      <c r="B486" s="165">
        <v>2004</v>
      </c>
      <c r="C486" s="159" t="s">
        <v>28</v>
      </c>
      <c r="D486" s="316">
        <v>0</v>
      </c>
      <c r="E486" s="320">
        <v>0</v>
      </c>
      <c r="F486" s="326">
        <v>0</v>
      </c>
      <c r="G486" s="169">
        <v>0</v>
      </c>
      <c r="I486" s="138"/>
      <c r="J486" s="138"/>
      <c r="K486" s="138"/>
    </row>
    <row r="487" spans="1:11">
      <c r="A487" s="174" t="s">
        <v>134</v>
      </c>
      <c r="B487" s="165">
        <v>2004</v>
      </c>
      <c r="C487" s="159" t="s">
        <v>11</v>
      </c>
      <c r="D487" s="316">
        <v>0</v>
      </c>
      <c r="E487" s="320">
        <v>0</v>
      </c>
      <c r="F487" s="326">
        <v>1</v>
      </c>
      <c r="G487" s="169">
        <f>SUM(D487:F487)</f>
        <v>1</v>
      </c>
      <c r="I487" s="138"/>
      <c r="J487" s="138"/>
      <c r="K487" s="138"/>
    </row>
    <row r="488" spans="1:11">
      <c r="A488" s="174" t="s">
        <v>134</v>
      </c>
      <c r="B488" s="165">
        <v>2004</v>
      </c>
      <c r="C488" s="159" t="s">
        <v>17</v>
      </c>
      <c r="D488" s="316">
        <v>3</v>
      </c>
      <c r="E488" s="320">
        <v>0</v>
      </c>
      <c r="F488" s="326">
        <v>3</v>
      </c>
      <c r="G488" s="169">
        <f>SUM(D488:F488)</f>
        <v>6</v>
      </c>
      <c r="I488" s="138"/>
      <c r="J488" s="138"/>
      <c r="K488" s="138"/>
    </row>
    <row r="489" spans="1:11">
      <c r="A489" s="174" t="s">
        <v>134</v>
      </c>
      <c r="B489" s="165">
        <v>2004</v>
      </c>
      <c r="C489" s="90" t="s">
        <v>31</v>
      </c>
      <c r="D489" s="315">
        <v>0</v>
      </c>
      <c r="E489" s="319">
        <v>1</v>
      </c>
      <c r="F489" s="325">
        <v>2</v>
      </c>
      <c r="G489" s="169">
        <f>SUM(D489:F489)</f>
        <v>3</v>
      </c>
      <c r="I489" s="138"/>
      <c r="J489" s="138"/>
      <c r="K489" s="138"/>
    </row>
    <row r="490" spans="1:11">
      <c r="A490" s="174" t="s">
        <v>134</v>
      </c>
      <c r="B490" s="165">
        <v>2004</v>
      </c>
      <c r="C490" s="159" t="s">
        <v>12</v>
      </c>
      <c r="D490" s="316">
        <v>3</v>
      </c>
      <c r="E490" s="320">
        <v>1</v>
      </c>
      <c r="F490" s="326">
        <v>1</v>
      </c>
      <c r="G490" s="169">
        <f>SUM(D490:F490)</f>
        <v>5</v>
      </c>
      <c r="I490" s="138"/>
      <c r="J490" s="138"/>
      <c r="K490" s="138"/>
    </row>
    <row r="491" spans="1:11">
      <c r="A491" s="174" t="s">
        <v>134</v>
      </c>
      <c r="B491" s="165">
        <v>2004</v>
      </c>
      <c r="C491" s="159" t="s">
        <v>14</v>
      </c>
      <c r="D491" s="316">
        <v>0</v>
      </c>
      <c r="E491" s="320">
        <v>2</v>
      </c>
      <c r="F491" s="326">
        <v>2</v>
      </c>
      <c r="G491" s="169">
        <f>SUM(D491:F491)</f>
        <v>4</v>
      </c>
      <c r="I491" s="138"/>
      <c r="J491" s="138"/>
      <c r="K491" s="138"/>
    </row>
    <row r="492" spans="1:11">
      <c r="A492" s="174" t="s">
        <v>134</v>
      </c>
      <c r="B492" s="165">
        <v>2004</v>
      </c>
      <c r="C492" s="159" t="s">
        <v>26</v>
      </c>
      <c r="D492" s="316">
        <v>0</v>
      </c>
      <c r="E492" s="320">
        <v>0</v>
      </c>
      <c r="F492" s="326">
        <v>0</v>
      </c>
      <c r="G492" s="169">
        <f>SUM(D492:F492)</f>
        <v>0</v>
      </c>
      <c r="I492" s="138"/>
      <c r="J492" s="138"/>
      <c r="K492" s="138"/>
    </row>
    <row r="493" spans="1:11">
      <c r="A493" s="174" t="s">
        <v>134</v>
      </c>
      <c r="B493" s="165">
        <v>2004</v>
      </c>
      <c r="C493" s="159" t="s">
        <v>23</v>
      </c>
      <c r="D493" s="316">
        <v>1</v>
      </c>
      <c r="E493" s="320">
        <v>0</v>
      </c>
      <c r="F493" s="326">
        <v>3</v>
      </c>
      <c r="G493" s="169">
        <f>SUM(D493:F493)</f>
        <v>4</v>
      </c>
      <c r="I493" s="138"/>
      <c r="J493" s="138"/>
      <c r="K493" s="138"/>
    </row>
    <row r="494" spans="1:11">
      <c r="A494" s="174" t="s">
        <v>134</v>
      </c>
      <c r="B494" s="165">
        <v>2004</v>
      </c>
      <c r="C494" s="90" t="s">
        <v>19</v>
      </c>
      <c r="D494" s="315">
        <v>0</v>
      </c>
      <c r="E494" s="319">
        <v>0</v>
      </c>
      <c r="F494" s="325">
        <v>0</v>
      </c>
      <c r="G494" s="169">
        <f>SUM(D494:F494)</f>
        <v>0</v>
      </c>
      <c r="I494" s="138"/>
      <c r="J494" s="138"/>
      <c r="K494" s="138"/>
    </row>
    <row r="495" spans="1:11" s="344" customFormat="1">
      <c r="A495" s="174" t="s">
        <v>134</v>
      </c>
      <c r="B495" s="165">
        <v>2004</v>
      </c>
      <c r="C495" s="90" t="s">
        <v>120</v>
      </c>
      <c r="D495" s="315">
        <v>0</v>
      </c>
      <c r="E495" s="319">
        <v>0</v>
      </c>
      <c r="F495" s="325">
        <v>0</v>
      </c>
      <c r="G495" s="169">
        <f>SUM(D495:F495)</f>
        <v>0</v>
      </c>
      <c r="I495" s="138"/>
      <c r="J495" s="138"/>
      <c r="K495" s="138"/>
    </row>
    <row r="496" spans="1:11">
      <c r="A496" s="174" t="s">
        <v>134</v>
      </c>
      <c r="B496" s="165">
        <v>2004</v>
      </c>
      <c r="C496" s="159" t="s">
        <v>35</v>
      </c>
      <c r="D496" s="316">
        <v>0</v>
      </c>
      <c r="E496" s="320">
        <v>0</v>
      </c>
      <c r="F496" s="326">
        <v>0</v>
      </c>
      <c r="G496" s="169">
        <f>SUM(D496:F496)</f>
        <v>0</v>
      </c>
      <c r="I496" s="138"/>
      <c r="J496" s="138"/>
      <c r="K496" s="138"/>
    </row>
    <row r="497" spans="1:11">
      <c r="A497" s="174" t="s">
        <v>134</v>
      </c>
      <c r="B497" s="165">
        <v>2004</v>
      </c>
      <c r="C497" s="159" t="s">
        <v>7</v>
      </c>
      <c r="D497" s="316">
        <v>2</v>
      </c>
      <c r="E497" s="320">
        <v>3</v>
      </c>
      <c r="F497" s="326">
        <v>2</v>
      </c>
      <c r="G497" s="169">
        <f>SUM(D497:F497)</f>
        <v>7</v>
      </c>
      <c r="I497" s="138"/>
      <c r="J497" s="138"/>
      <c r="K497" s="138"/>
    </row>
    <row r="498" spans="1:11">
      <c r="A498" s="174" t="s">
        <v>134</v>
      </c>
      <c r="B498" s="165">
        <v>2004</v>
      </c>
      <c r="C498" s="159" t="s">
        <v>78</v>
      </c>
      <c r="D498" s="316">
        <v>0</v>
      </c>
      <c r="E498" s="320">
        <v>0</v>
      </c>
      <c r="F498" s="326">
        <v>1</v>
      </c>
      <c r="G498" s="169">
        <f>SUM(D498:F498)</f>
        <v>1</v>
      </c>
      <c r="I498" s="138"/>
      <c r="J498" s="138"/>
      <c r="K498" s="138"/>
    </row>
    <row r="499" spans="1:11">
      <c r="A499" s="174" t="s">
        <v>134</v>
      </c>
      <c r="B499" s="165">
        <v>2004</v>
      </c>
      <c r="C499" s="159" t="s">
        <v>18</v>
      </c>
      <c r="D499" s="316">
        <v>0</v>
      </c>
      <c r="E499" s="320">
        <v>2</v>
      </c>
      <c r="F499" s="326">
        <v>3</v>
      </c>
      <c r="G499" s="169">
        <f>SUM(D499:F499)</f>
        <v>5</v>
      </c>
      <c r="I499" s="138"/>
      <c r="J499" s="138"/>
      <c r="K499" s="138"/>
    </row>
    <row r="500" spans="1:11">
      <c r="A500" s="174" t="s">
        <v>134</v>
      </c>
      <c r="B500" s="165">
        <v>2004</v>
      </c>
      <c r="C500" s="90" t="s">
        <v>39</v>
      </c>
      <c r="D500" s="315">
        <v>0</v>
      </c>
      <c r="E500" s="319">
        <v>0</v>
      </c>
      <c r="F500" s="325">
        <v>0</v>
      </c>
      <c r="G500" s="169">
        <f>SUM(D500:F500)</f>
        <v>0</v>
      </c>
      <c r="I500" s="138"/>
      <c r="J500" s="138"/>
      <c r="K500" s="138"/>
    </row>
    <row r="501" spans="1:11">
      <c r="A501" s="174" t="s">
        <v>134</v>
      </c>
      <c r="B501" s="165">
        <v>2004</v>
      </c>
      <c r="C501" s="159" t="s">
        <v>124</v>
      </c>
      <c r="D501" s="316">
        <v>1</v>
      </c>
      <c r="E501" s="320">
        <v>0</v>
      </c>
      <c r="F501" s="326">
        <v>0</v>
      </c>
      <c r="G501" s="169">
        <f>SUM(D501:F501)</f>
        <v>1</v>
      </c>
      <c r="I501" s="138"/>
      <c r="J501" s="138"/>
      <c r="K501" s="138"/>
    </row>
    <row r="502" spans="1:11">
      <c r="A502" s="174" t="s">
        <v>134</v>
      </c>
      <c r="B502" s="165">
        <v>2004</v>
      </c>
      <c r="C502" s="159" t="s">
        <v>16</v>
      </c>
      <c r="D502" s="316">
        <v>1</v>
      </c>
      <c r="E502" s="320">
        <v>0</v>
      </c>
      <c r="F502" s="326">
        <v>0</v>
      </c>
      <c r="G502" s="169">
        <f>SUM(D502:F502)</f>
        <v>1</v>
      </c>
      <c r="I502" s="138"/>
      <c r="J502" s="138"/>
      <c r="K502" s="138"/>
    </row>
    <row r="503" spans="1:11">
      <c r="A503" s="174" t="s">
        <v>134</v>
      </c>
      <c r="B503" s="165">
        <v>2004</v>
      </c>
      <c r="C503" s="159" t="s">
        <v>79</v>
      </c>
      <c r="D503" s="316">
        <v>0</v>
      </c>
      <c r="E503" s="320">
        <v>0</v>
      </c>
      <c r="F503" s="326">
        <v>0</v>
      </c>
      <c r="G503" s="169">
        <f>SUM(D503:F503)</f>
        <v>0</v>
      </c>
      <c r="I503" s="138"/>
      <c r="J503" s="138"/>
      <c r="K503" s="138"/>
    </row>
    <row r="504" spans="1:11">
      <c r="A504" s="174" t="s">
        <v>134</v>
      </c>
      <c r="B504" s="165">
        <v>2004</v>
      </c>
      <c r="C504" s="159" t="s">
        <v>25</v>
      </c>
      <c r="D504" s="316">
        <v>0</v>
      </c>
      <c r="E504" s="320">
        <v>0</v>
      </c>
      <c r="F504" s="326">
        <v>0</v>
      </c>
      <c r="G504" s="169">
        <f>SUM(D504:F504)</f>
        <v>0</v>
      </c>
      <c r="I504" s="138"/>
      <c r="J504" s="138"/>
      <c r="K504" s="138"/>
    </row>
    <row r="505" spans="1:11">
      <c r="A505" s="174" t="s">
        <v>134</v>
      </c>
      <c r="B505" s="165">
        <v>2004</v>
      </c>
      <c r="C505" s="90" t="s">
        <v>8</v>
      </c>
      <c r="D505" s="315">
        <v>3</v>
      </c>
      <c r="E505" s="319">
        <v>4</v>
      </c>
      <c r="F505" s="325">
        <v>3</v>
      </c>
      <c r="G505" s="169">
        <f>SUM(D505:F505)</f>
        <v>10</v>
      </c>
      <c r="I505" s="138"/>
      <c r="J505" s="138"/>
      <c r="K505" s="138"/>
    </row>
    <row r="506" spans="1:11">
      <c r="A506" s="174" t="s">
        <v>134</v>
      </c>
      <c r="B506" s="165">
        <v>2004</v>
      </c>
      <c r="C506" s="159" t="s">
        <v>38</v>
      </c>
      <c r="D506" s="316">
        <v>0</v>
      </c>
      <c r="E506" s="320">
        <v>0</v>
      </c>
      <c r="F506" s="326">
        <v>0</v>
      </c>
      <c r="G506" s="169">
        <f>SUM(D506:F506)</f>
        <v>0</v>
      </c>
      <c r="I506" s="138"/>
      <c r="J506" s="138"/>
      <c r="K506" s="138"/>
    </row>
    <row r="507" spans="1:11">
      <c r="A507" s="174" t="s">
        <v>134</v>
      </c>
      <c r="B507" s="165">
        <v>2004</v>
      </c>
      <c r="C507" s="159" t="s">
        <v>29</v>
      </c>
      <c r="D507" s="316">
        <v>0</v>
      </c>
      <c r="E507" s="320">
        <v>0</v>
      </c>
      <c r="F507" s="326">
        <v>0</v>
      </c>
      <c r="G507" s="169">
        <f>SUM(D507:F507)</f>
        <v>0</v>
      </c>
      <c r="I507" s="138"/>
      <c r="J507" s="138"/>
      <c r="K507" s="138"/>
    </row>
    <row r="508" spans="1:11">
      <c r="A508" s="174" t="s">
        <v>134</v>
      </c>
      <c r="B508" s="165">
        <v>2004</v>
      </c>
      <c r="C508" s="159" t="s">
        <v>37</v>
      </c>
      <c r="D508" s="316">
        <v>0</v>
      </c>
      <c r="E508" s="320">
        <v>0</v>
      </c>
      <c r="F508" s="326">
        <v>0</v>
      </c>
      <c r="G508" s="169">
        <f>SUM(D508:F508)</f>
        <v>0</v>
      </c>
      <c r="I508" s="138"/>
      <c r="J508" s="138"/>
      <c r="K508" s="138"/>
    </row>
    <row r="509" spans="1:11">
      <c r="A509" s="174" t="s">
        <v>134</v>
      </c>
      <c r="B509" s="165">
        <v>2004</v>
      </c>
      <c r="C509" s="159" t="s">
        <v>36</v>
      </c>
      <c r="D509" s="316">
        <v>0</v>
      </c>
      <c r="E509" s="320">
        <v>0</v>
      </c>
      <c r="F509" s="326">
        <v>0</v>
      </c>
      <c r="G509" s="169">
        <f>SUM(D509:F509)</f>
        <v>0</v>
      </c>
      <c r="I509" s="138"/>
      <c r="J509" s="138"/>
      <c r="K509" s="138"/>
    </row>
    <row r="510" spans="1:11">
      <c r="A510" s="174" t="s">
        <v>134</v>
      </c>
      <c r="B510" s="165">
        <v>2004</v>
      </c>
      <c r="C510" s="90" t="s">
        <v>5</v>
      </c>
      <c r="D510" s="315">
        <v>0</v>
      </c>
      <c r="E510" s="319">
        <v>1</v>
      </c>
      <c r="F510" s="325">
        <v>0</v>
      </c>
      <c r="G510" s="169">
        <f>SUM(D510:F510)</f>
        <v>1</v>
      </c>
      <c r="I510" s="138"/>
      <c r="J510" s="138"/>
      <c r="K510" s="138"/>
    </row>
    <row r="511" spans="1:11">
      <c r="A511" s="174" t="s">
        <v>134</v>
      </c>
      <c r="B511" s="165">
        <v>2004</v>
      </c>
      <c r="C511" s="159" t="s">
        <v>32</v>
      </c>
      <c r="D511" s="316">
        <v>2</v>
      </c>
      <c r="E511" s="320">
        <v>0</v>
      </c>
      <c r="F511" s="326">
        <v>0</v>
      </c>
      <c r="G511" s="169">
        <f>SUM(D511:F511)</f>
        <v>2</v>
      </c>
      <c r="I511" s="138"/>
      <c r="J511" s="138"/>
      <c r="K511" s="138"/>
    </row>
    <row r="512" spans="1:11">
      <c r="A512" s="174" t="s">
        <v>134</v>
      </c>
      <c r="B512" s="165">
        <v>2004</v>
      </c>
      <c r="C512" s="159" t="s">
        <v>77</v>
      </c>
      <c r="D512" s="316">
        <v>0</v>
      </c>
      <c r="E512" s="320">
        <v>0</v>
      </c>
      <c r="F512" s="326">
        <v>0</v>
      </c>
      <c r="G512" s="169">
        <f>SUM(D512:F512)</f>
        <v>0</v>
      </c>
      <c r="I512" s="138"/>
      <c r="J512" s="138"/>
      <c r="K512" s="138"/>
    </row>
    <row r="513" spans="1:11">
      <c r="A513" s="174" t="s">
        <v>134</v>
      </c>
      <c r="B513" s="165">
        <v>2004</v>
      </c>
      <c r="C513" s="159" t="s">
        <v>125</v>
      </c>
      <c r="D513" s="316">
        <v>0</v>
      </c>
      <c r="E513" s="320">
        <v>0</v>
      </c>
      <c r="F513" s="326">
        <v>0</v>
      </c>
      <c r="G513" s="169">
        <f>SUM(D513:F513)</f>
        <v>0</v>
      </c>
      <c r="I513" s="138"/>
      <c r="J513" s="138"/>
      <c r="K513" s="138"/>
    </row>
    <row r="514" spans="1:11">
      <c r="A514" s="174" t="s">
        <v>134</v>
      </c>
      <c r="B514" s="165">
        <v>2004</v>
      </c>
      <c r="C514" s="159" t="s">
        <v>9</v>
      </c>
      <c r="D514" s="316">
        <v>0</v>
      </c>
      <c r="E514" s="320">
        <v>0</v>
      </c>
      <c r="F514" s="326">
        <v>0</v>
      </c>
      <c r="G514" s="169">
        <f>SUM(D514:F514)</f>
        <v>0</v>
      </c>
      <c r="I514" s="138"/>
      <c r="J514" s="138"/>
      <c r="K514" s="138"/>
    </row>
    <row r="515" spans="1:11">
      <c r="A515" s="174" t="s">
        <v>134</v>
      </c>
      <c r="B515" s="165">
        <v>2004</v>
      </c>
      <c r="C515" s="90" t="s">
        <v>126</v>
      </c>
      <c r="D515" s="315">
        <v>0</v>
      </c>
      <c r="E515" s="319">
        <v>0</v>
      </c>
      <c r="F515" s="325">
        <v>0</v>
      </c>
      <c r="G515" s="169">
        <f>SUM(D515:F515)</f>
        <v>0</v>
      </c>
      <c r="I515" s="138"/>
      <c r="J515" s="138"/>
      <c r="K515" s="138"/>
    </row>
    <row r="516" spans="1:11">
      <c r="A516" s="174" t="s">
        <v>134</v>
      </c>
      <c r="B516" s="165">
        <v>2004</v>
      </c>
      <c r="C516" s="159" t="s">
        <v>15</v>
      </c>
      <c r="D516" s="316">
        <v>0</v>
      </c>
      <c r="E516" s="320">
        <v>1</v>
      </c>
      <c r="F516" s="326">
        <v>1</v>
      </c>
      <c r="G516" s="169">
        <f>SUM(D516:F516)</f>
        <v>2</v>
      </c>
      <c r="I516" s="138"/>
      <c r="J516" s="138"/>
      <c r="K516" s="138"/>
    </row>
    <row r="517" spans="1:11">
      <c r="A517" s="174" t="s">
        <v>134</v>
      </c>
      <c r="B517" s="165">
        <v>2004</v>
      </c>
      <c r="C517" s="159" t="s">
        <v>20</v>
      </c>
      <c r="D517" s="316">
        <v>0</v>
      </c>
      <c r="E517" s="320">
        <v>0</v>
      </c>
      <c r="F517" s="326">
        <v>1</v>
      </c>
      <c r="G517" s="169">
        <f>SUM(D517:F517)</f>
        <v>1</v>
      </c>
      <c r="I517" s="138"/>
      <c r="J517" s="138"/>
      <c r="K517" s="138"/>
    </row>
    <row r="518" spans="1:11">
      <c r="A518" s="174" t="s">
        <v>134</v>
      </c>
      <c r="B518" s="165">
        <v>2004</v>
      </c>
      <c r="C518" s="159" t="s">
        <v>27</v>
      </c>
      <c r="D518" s="316">
        <v>1</v>
      </c>
      <c r="E518" s="320">
        <v>2</v>
      </c>
      <c r="F518" s="326">
        <v>4</v>
      </c>
      <c r="G518" s="169">
        <f>SUM(D518:F518)</f>
        <v>7</v>
      </c>
      <c r="I518" s="138"/>
      <c r="J518" s="138"/>
      <c r="K518" s="138"/>
    </row>
    <row r="519" spans="1:11">
      <c r="A519" s="174" t="s">
        <v>134</v>
      </c>
      <c r="B519" s="165">
        <v>2004</v>
      </c>
      <c r="C519" s="159" t="s">
        <v>10</v>
      </c>
      <c r="D519" s="316">
        <v>5</v>
      </c>
      <c r="E519" s="320">
        <v>2</v>
      </c>
      <c r="F519" s="326">
        <v>3</v>
      </c>
      <c r="G519" s="169">
        <f>SUM(D519:F519)</f>
        <v>10</v>
      </c>
      <c r="I519" s="138"/>
      <c r="J519" s="138"/>
      <c r="K519" s="138"/>
    </row>
    <row r="520" spans="1:11">
      <c r="A520" s="174" t="s">
        <v>134</v>
      </c>
      <c r="B520" s="165">
        <v>2008</v>
      </c>
      <c r="C520" s="90" t="s">
        <v>21</v>
      </c>
      <c r="D520" s="315">
        <v>0</v>
      </c>
      <c r="E520" s="321">
        <v>0</v>
      </c>
      <c r="F520" s="325">
        <v>1</v>
      </c>
      <c r="G520" s="169">
        <f>SUM(D520:F520)</f>
        <v>1</v>
      </c>
      <c r="I520" s="138"/>
      <c r="J520" s="138"/>
      <c r="K520" s="138"/>
    </row>
    <row r="521" spans="1:11">
      <c r="A521" s="174" t="s">
        <v>134</v>
      </c>
      <c r="B521" s="165">
        <v>2008</v>
      </c>
      <c r="C521" s="159" t="s">
        <v>6</v>
      </c>
      <c r="D521" s="316">
        <v>5</v>
      </c>
      <c r="E521" s="320">
        <v>1</v>
      </c>
      <c r="F521" s="326">
        <v>4</v>
      </c>
      <c r="G521" s="169">
        <f>SUM(D521:F521)</f>
        <v>10</v>
      </c>
      <c r="I521" s="138"/>
      <c r="J521" s="138"/>
      <c r="K521" s="138"/>
    </row>
    <row r="522" spans="1:11">
      <c r="A522" s="174" t="s">
        <v>134</v>
      </c>
      <c r="B522" s="165">
        <v>2008</v>
      </c>
      <c r="C522" s="159" t="s">
        <v>133</v>
      </c>
      <c r="D522" s="316">
        <v>0</v>
      </c>
      <c r="E522" s="320">
        <v>0</v>
      </c>
      <c r="F522" s="326">
        <v>0</v>
      </c>
      <c r="G522" s="169">
        <f>SUM(D522:F522)</f>
        <v>0</v>
      </c>
      <c r="I522" s="138"/>
      <c r="J522" s="138"/>
      <c r="K522" s="138"/>
    </row>
    <row r="523" spans="1:11">
      <c r="A523" s="174" t="s">
        <v>134</v>
      </c>
      <c r="B523" s="165">
        <v>2008</v>
      </c>
      <c r="C523" s="159" t="s">
        <v>28</v>
      </c>
      <c r="D523" s="316">
        <v>0</v>
      </c>
      <c r="E523" s="320">
        <v>0</v>
      </c>
      <c r="F523" s="326">
        <v>0</v>
      </c>
      <c r="G523" s="169">
        <v>0</v>
      </c>
      <c r="I523" s="138"/>
      <c r="J523" s="138"/>
      <c r="K523" s="138"/>
    </row>
    <row r="524" spans="1:11">
      <c r="A524" s="174" t="s">
        <v>134</v>
      </c>
      <c r="B524" s="165">
        <v>2008</v>
      </c>
      <c r="C524" s="159" t="s">
        <v>11</v>
      </c>
      <c r="D524" s="316">
        <v>0</v>
      </c>
      <c r="E524" s="320">
        <v>0</v>
      </c>
      <c r="F524" s="326">
        <v>1</v>
      </c>
      <c r="G524" s="169">
        <f>SUM(D524:F524)</f>
        <v>1</v>
      </c>
      <c r="I524" s="138"/>
      <c r="J524" s="138"/>
      <c r="K524" s="138"/>
    </row>
    <row r="525" spans="1:11">
      <c r="A525" s="174" t="s">
        <v>134</v>
      </c>
      <c r="B525" s="165">
        <v>2008</v>
      </c>
      <c r="C525" s="159" t="s">
        <v>17</v>
      </c>
      <c r="D525" s="316">
        <v>2</v>
      </c>
      <c r="E525" s="320">
        <v>0</v>
      </c>
      <c r="F525" s="326">
        <v>1</v>
      </c>
      <c r="G525" s="169">
        <f>SUM(D525:F525)</f>
        <v>3</v>
      </c>
      <c r="I525" s="138"/>
      <c r="J525" s="138"/>
      <c r="K525" s="138"/>
    </row>
    <row r="526" spans="1:11">
      <c r="A526" s="174" t="s">
        <v>134</v>
      </c>
      <c r="B526" s="165">
        <v>2008</v>
      </c>
      <c r="C526" s="90" t="s">
        <v>31</v>
      </c>
      <c r="D526" s="315">
        <v>1</v>
      </c>
      <c r="E526" s="319">
        <v>1</v>
      </c>
      <c r="F526" s="325">
        <v>1</v>
      </c>
      <c r="G526" s="169">
        <f>SUM(D526:F526)</f>
        <v>3</v>
      </c>
      <c r="I526" s="138"/>
      <c r="J526" s="138"/>
      <c r="K526" s="138"/>
    </row>
    <row r="527" spans="1:11">
      <c r="A527" s="174" t="s">
        <v>134</v>
      </c>
      <c r="B527" s="165">
        <v>2008</v>
      </c>
      <c r="C527" s="159" t="s">
        <v>12</v>
      </c>
      <c r="D527" s="316">
        <v>0</v>
      </c>
      <c r="E527" s="320">
        <v>0</v>
      </c>
      <c r="F527" s="326">
        <v>3</v>
      </c>
      <c r="G527" s="169">
        <f>SUM(D527:F527)</f>
        <v>3</v>
      </c>
      <c r="I527" s="138"/>
      <c r="J527" s="138"/>
      <c r="K527" s="138"/>
    </row>
    <row r="528" spans="1:11">
      <c r="A528" s="174" t="s">
        <v>134</v>
      </c>
      <c r="B528" s="165">
        <v>2008</v>
      </c>
      <c r="C528" s="159" t="s">
        <v>14</v>
      </c>
      <c r="D528" s="316">
        <v>0</v>
      </c>
      <c r="E528" s="320">
        <v>3</v>
      </c>
      <c r="F528" s="326">
        <v>2</v>
      </c>
      <c r="G528" s="169">
        <f>SUM(D528:F528)</f>
        <v>5</v>
      </c>
      <c r="I528" s="138"/>
      <c r="J528" s="138"/>
      <c r="K528" s="138"/>
    </row>
    <row r="529" spans="1:11" s="344" customFormat="1">
      <c r="A529" s="174" t="s">
        <v>134</v>
      </c>
      <c r="B529" s="165">
        <v>2008</v>
      </c>
      <c r="C529" s="159" t="s">
        <v>26</v>
      </c>
      <c r="D529" s="316">
        <v>0</v>
      </c>
      <c r="E529" s="320">
        <v>0</v>
      </c>
      <c r="F529" s="326">
        <v>0</v>
      </c>
      <c r="G529" s="169">
        <f>SUM(D529:F529)</f>
        <v>0</v>
      </c>
      <c r="I529" s="138"/>
      <c r="J529" s="138"/>
      <c r="K529" s="138"/>
    </row>
    <row r="530" spans="1:11">
      <c r="A530" s="174" t="s">
        <v>134</v>
      </c>
      <c r="B530" s="165">
        <v>2008</v>
      </c>
      <c r="C530" s="159" t="s">
        <v>23</v>
      </c>
      <c r="D530" s="316">
        <v>1</v>
      </c>
      <c r="E530" s="320">
        <v>0</v>
      </c>
      <c r="F530" s="326">
        <v>0</v>
      </c>
      <c r="G530" s="169">
        <f>SUM(D530:F530)</f>
        <v>1</v>
      </c>
      <c r="I530" s="138"/>
      <c r="J530" s="138"/>
      <c r="K530" s="138"/>
    </row>
    <row r="531" spans="1:11">
      <c r="A531" s="174" t="s">
        <v>134</v>
      </c>
      <c r="B531" s="165">
        <v>2008</v>
      </c>
      <c r="C531" s="90" t="s">
        <v>19</v>
      </c>
      <c r="D531" s="315">
        <v>0</v>
      </c>
      <c r="E531" s="319">
        <v>0</v>
      </c>
      <c r="F531" s="325">
        <v>0</v>
      </c>
      <c r="G531" s="169">
        <f>SUM(D531:F531)</f>
        <v>0</v>
      </c>
      <c r="I531" s="138"/>
      <c r="J531" s="138"/>
      <c r="K531" s="138"/>
    </row>
    <row r="532" spans="1:11">
      <c r="A532" s="174" t="s">
        <v>134</v>
      </c>
      <c r="B532" s="165">
        <v>2008</v>
      </c>
      <c r="C532" s="90" t="s">
        <v>120</v>
      </c>
      <c r="D532" s="315">
        <v>0</v>
      </c>
      <c r="E532" s="319">
        <v>0</v>
      </c>
      <c r="F532" s="325">
        <v>0</v>
      </c>
      <c r="G532" s="169">
        <f>SUM(D532:F532)</f>
        <v>0</v>
      </c>
      <c r="I532" s="138"/>
      <c r="J532" s="138"/>
      <c r="K532" s="138"/>
    </row>
    <row r="533" spans="1:11">
      <c r="A533" s="174" t="s">
        <v>134</v>
      </c>
      <c r="B533" s="165">
        <v>2008</v>
      </c>
      <c r="C533" s="159" t="s">
        <v>35</v>
      </c>
      <c r="D533" s="316">
        <v>0</v>
      </c>
      <c r="E533" s="320">
        <v>0</v>
      </c>
      <c r="F533" s="326">
        <v>0</v>
      </c>
      <c r="G533" s="169">
        <f>SUM(D533:F533)</f>
        <v>0</v>
      </c>
      <c r="I533" s="138"/>
      <c r="J533" s="138"/>
      <c r="K533" s="138"/>
    </row>
    <row r="534" spans="1:11">
      <c r="A534" s="174" t="s">
        <v>134</v>
      </c>
      <c r="B534" s="165">
        <v>2008</v>
      </c>
      <c r="C534" s="159" t="s">
        <v>7</v>
      </c>
      <c r="D534" s="316">
        <v>2</v>
      </c>
      <c r="E534" s="320">
        <v>0</v>
      </c>
      <c r="F534" s="326">
        <v>2</v>
      </c>
      <c r="G534" s="169">
        <f>SUM(D534:F534)</f>
        <v>4</v>
      </c>
      <c r="I534" s="138"/>
      <c r="J534" s="138"/>
      <c r="K534" s="138"/>
    </row>
    <row r="535" spans="1:11">
      <c r="A535" s="174" t="s">
        <v>134</v>
      </c>
      <c r="B535" s="165">
        <v>2008</v>
      </c>
      <c r="C535" s="159" t="s">
        <v>78</v>
      </c>
      <c r="D535" s="316">
        <v>0</v>
      </c>
      <c r="E535" s="320">
        <v>1</v>
      </c>
      <c r="F535" s="326">
        <v>0</v>
      </c>
      <c r="G535" s="169">
        <f>SUM(D535:F535)</f>
        <v>1</v>
      </c>
      <c r="I535" s="138"/>
      <c r="J535" s="138"/>
      <c r="K535" s="138"/>
    </row>
    <row r="536" spans="1:11">
      <c r="A536" s="174" t="s">
        <v>134</v>
      </c>
      <c r="B536" s="165">
        <v>2008</v>
      </c>
      <c r="C536" s="159" t="s">
        <v>18</v>
      </c>
      <c r="D536" s="316">
        <v>0</v>
      </c>
      <c r="E536" s="320">
        <v>0</v>
      </c>
      <c r="F536" s="326">
        <v>0</v>
      </c>
      <c r="G536" s="169">
        <f>SUM(D536:F536)</f>
        <v>0</v>
      </c>
      <c r="I536" s="138"/>
      <c r="J536" s="138"/>
      <c r="K536" s="138"/>
    </row>
    <row r="537" spans="1:11">
      <c r="A537" s="174" t="s">
        <v>134</v>
      </c>
      <c r="B537" s="165">
        <v>2008</v>
      </c>
      <c r="C537" s="90" t="s">
        <v>39</v>
      </c>
      <c r="D537" s="315">
        <v>0</v>
      </c>
      <c r="E537" s="319">
        <v>0</v>
      </c>
      <c r="F537" s="325">
        <v>0</v>
      </c>
      <c r="G537" s="169">
        <f>SUM(D537:F537)</f>
        <v>0</v>
      </c>
      <c r="I537" s="138"/>
      <c r="J537" s="138"/>
      <c r="K537" s="138"/>
    </row>
    <row r="538" spans="1:11">
      <c r="A538" s="174" t="s">
        <v>134</v>
      </c>
      <c r="B538" s="165">
        <v>2008</v>
      </c>
      <c r="C538" s="159" t="s">
        <v>124</v>
      </c>
      <c r="D538" s="316">
        <v>1</v>
      </c>
      <c r="E538" s="320">
        <v>0</v>
      </c>
      <c r="F538" s="326">
        <v>0</v>
      </c>
      <c r="G538" s="169">
        <f>SUM(D538:F538)</f>
        <v>1</v>
      </c>
      <c r="I538" s="138"/>
      <c r="J538" s="138"/>
      <c r="K538" s="138"/>
    </row>
    <row r="539" spans="1:11">
      <c r="A539" s="174" t="s">
        <v>134</v>
      </c>
      <c r="B539" s="165">
        <v>2008</v>
      </c>
      <c r="C539" s="159" t="s">
        <v>16</v>
      </c>
      <c r="D539" s="316">
        <v>0</v>
      </c>
      <c r="E539" s="320">
        <v>0</v>
      </c>
      <c r="F539" s="326">
        <v>0</v>
      </c>
      <c r="G539" s="169">
        <f>SUM(D539:F539)</f>
        <v>0</v>
      </c>
      <c r="I539" s="138"/>
      <c r="J539" s="138"/>
      <c r="K539" s="138"/>
    </row>
    <row r="540" spans="1:11">
      <c r="A540" s="174" t="s">
        <v>134</v>
      </c>
      <c r="B540" s="165">
        <v>2008</v>
      </c>
      <c r="C540" s="159" t="s">
        <v>79</v>
      </c>
      <c r="D540" s="316">
        <v>0</v>
      </c>
      <c r="E540" s="320">
        <v>0</v>
      </c>
      <c r="F540" s="326">
        <v>0</v>
      </c>
      <c r="G540" s="169">
        <f>SUM(D540:F540)</f>
        <v>0</v>
      </c>
      <c r="I540" s="138"/>
      <c r="J540" s="138"/>
      <c r="K540" s="138"/>
    </row>
    <row r="541" spans="1:11">
      <c r="A541" s="174" t="s">
        <v>134</v>
      </c>
      <c r="B541" s="165">
        <v>2008</v>
      </c>
      <c r="C541" s="159" t="s">
        <v>25</v>
      </c>
      <c r="D541" s="316">
        <v>0</v>
      </c>
      <c r="E541" s="320">
        <v>0</v>
      </c>
      <c r="F541" s="326">
        <v>0</v>
      </c>
      <c r="G541" s="169">
        <f>SUM(D541:F541)</f>
        <v>0</v>
      </c>
      <c r="I541" s="138"/>
      <c r="J541" s="138"/>
      <c r="K541" s="138"/>
    </row>
    <row r="542" spans="1:11">
      <c r="A542" s="174" t="s">
        <v>134</v>
      </c>
      <c r="B542" s="165">
        <v>2008</v>
      </c>
      <c r="C542" s="90" t="s">
        <v>8</v>
      </c>
      <c r="D542" s="315">
        <v>0</v>
      </c>
      <c r="E542" s="319">
        <v>2</v>
      </c>
      <c r="F542" s="325">
        <v>2</v>
      </c>
      <c r="G542" s="169">
        <f>SUM(D542:F542)</f>
        <v>4</v>
      </c>
      <c r="I542" s="138"/>
      <c r="J542" s="138"/>
      <c r="K542" s="138"/>
    </row>
    <row r="543" spans="1:11">
      <c r="A543" s="174" t="s">
        <v>134</v>
      </c>
      <c r="B543" s="165">
        <v>2008</v>
      </c>
      <c r="C543" s="159" t="s">
        <v>38</v>
      </c>
      <c r="D543" s="316">
        <v>0</v>
      </c>
      <c r="E543" s="320">
        <v>0</v>
      </c>
      <c r="F543" s="326">
        <v>0</v>
      </c>
      <c r="G543" s="169">
        <f>SUM(D543:F543)</f>
        <v>0</v>
      </c>
      <c r="I543" s="138"/>
      <c r="J543" s="138"/>
      <c r="K543" s="138"/>
    </row>
    <row r="544" spans="1:11">
      <c r="A544" s="174" t="s">
        <v>134</v>
      </c>
      <c r="B544" s="165">
        <v>2008</v>
      </c>
      <c r="C544" s="159" t="s">
        <v>29</v>
      </c>
      <c r="D544" s="316">
        <v>0</v>
      </c>
      <c r="E544" s="320">
        <v>0</v>
      </c>
      <c r="F544" s="326">
        <v>0</v>
      </c>
      <c r="G544" s="169">
        <f>SUM(D544:F544)</f>
        <v>0</v>
      </c>
      <c r="I544" s="138"/>
      <c r="J544" s="138"/>
      <c r="K544" s="138"/>
    </row>
    <row r="545" spans="1:11">
      <c r="A545" s="174" t="s">
        <v>134</v>
      </c>
      <c r="B545" s="165">
        <v>2008</v>
      </c>
      <c r="C545" s="159" t="s">
        <v>37</v>
      </c>
      <c r="D545" s="316">
        <v>0</v>
      </c>
      <c r="E545" s="320">
        <v>0</v>
      </c>
      <c r="F545" s="326">
        <v>0</v>
      </c>
      <c r="G545" s="169">
        <f>SUM(D545:F545)</f>
        <v>0</v>
      </c>
      <c r="I545" s="138"/>
      <c r="J545" s="138"/>
      <c r="K545" s="138"/>
    </row>
    <row r="546" spans="1:11">
      <c r="A546" s="174" t="s">
        <v>134</v>
      </c>
      <c r="B546" s="165">
        <v>2008</v>
      </c>
      <c r="C546" s="159" t="s">
        <v>36</v>
      </c>
      <c r="D546" s="316">
        <v>0</v>
      </c>
      <c r="E546" s="320">
        <v>0</v>
      </c>
      <c r="F546" s="326">
        <v>0</v>
      </c>
      <c r="G546" s="169">
        <f>SUM(D546:F546)</f>
        <v>0</v>
      </c>
      <c r="I546" s="138"/>
      <c r="J546" s="138"/>
      <c r="K546" s="138"/>
    </row>
    <row r="547" spans="1:11">
      <c r="A547" s="174" t="s">
        <v>134</v>
      </c>
      <c r="B547" s="165">
        <v>2008</v>
      </c>
      <c r="C547" s="90" t="s">
        <v>5</v>
      </c>
      <c r="D547" s="315">
        <v>1</v>
      </c>
      <c r="E547" s="319">
        <v>1</v>
      </c>
      <c r="F547" s="325">
        <v>2</v>
      </c>
      <c r="G547" s="169">
        <f>SUM(D547:F547)</f>
        <v>4</v>
      </c>
      <c r="I547" s="138"/>
      <c r="J547" s="138"/>
      <c r="K547" s="138"/>
    </row>
    <row r="548" spans="1:11">
      <c r="A548" s="174" t="s">
        <v>134</v>
      </c>
      <c r="B548" s="165">
        <v>2008</v>
      </c>
      <c r="C548" s="159" t="s">
        <v>32</v>
      </c>
      <c r="D548" s="316">
        <v>2</v>
      </c>
      <c r="E548" s="320">
        <v>0</v>
      </c>
      <c r="F548" s="326">
        <v>0</v>
      </c>
      <c r="G548" s="169">
        <f>SUM(D548:F548)</f>
        <v>2</v>
      </c>
      <c r="I548" s="138"/>
      <c r="J548" s="138"/>
      <c r="K548" s="138"/>
    </row>
    <row r="549" spans="1:11">
      <c r="A549" s="174" t="s">
        <v>134</v>
      </c>
      <c r="B549" s="165">
        <v>2008</v>
      </c>
      <c r="C549" s="159" t="s">
        <v>77</v>
      </c>
      <c r="D549" s="316">
        <v>0</v>
      </c>
      <c r="E549" s="320">
        <v>0</v>
      </c>
      <c r="F549" s="326">
        <v>0</v>
      </c>
      <c r="G549" s="169">
        <f>SUM(D549:F549)</f>
        <v>0</v>
      </c>
      <c r="I549" s="138"/>
      <c r="J549" s="138"/>
      <c r="K549" s="138"/>
    </row>
    <row r="550" spans="1:11">
      <c r="A550" s="174" t="s">
        <v>134</v>
      </c>
      <c r="B550" s="165">
        <v>2008</v>
      </c>
      <c r="C550" s="159" t="s">
        <v>125</v>
      </c>
      <c r="D550" s="316">
        <v>0</v>
      </c>
      <c r="E550" s="320">
        <v>0</v>
      </c>
      <c r="F550" s="326">
        <v>0</v>
      </c>
      <c r="G550" s="169">
        <f>SUM(D550:F550)</f>
        <v>0</v>
      </c>
      <c r="I550" s="138"/>
      <c r="J550" s="138"/>
      <c r="K550" s="138"/>
    </row>
    <row r="551" spans="1:11">
      <c r="A551" s="174" t="s">
        <v>134</v>
      </c>
      <c r="B551" s="165">
        <v>2008</v>
      </c>
      <c r="C551" s="159" t="s">
        <v>9</v>
      </c>
      <c r="D551" s="316">
        <v>1</v>
      </c>
      <c r="E551" s="320">
        <v>1</v>
      </c>
      <c r="F551" s="326">
        <v>1</v>
      </c>
      <c r="G551" s="169">
        <f>SUM(D551:F551)</f>
        <v>3</v>
      </c>
      <c r="I551" s="138"/>
      <c r="J551" s="138"/>
      <c r="K551" s="138"/>
    </row>
    <row r="552" spans="1:11">
      <c r="A552" s="174" t="s">
        <v>134</v>
      </c>
      <c r="B552" s="165">
        <v>2008</v>
      </c>
      <c r="C552" s="90" t="s">
        <v>126</v>
      </c>
      <c r="D552" s="315">
        <v>0</v>
      </c>
      <c r="E552" s="319">
        <v>0</v>
      </c>
      <c r="F552" s="325">
        <v>0</v>
      </c>
      <c r="G552" s="169">
        <f>SUM(D552:F552)</f>
        <v>0</v>
      </c>
      <c r="I552" s="138"/>
      <c r="J552" s="138"/>
      <c r="K552" s="138"/>
    </row>
    <row r="553" spans="1:11">
      <c r="A553" s="174" t="s">
        <v>134</v>
      </c>
      <c r="B553" s="165">
        <v>2008</v>
      </c>
      <c r="C553" s="159" t="s">
        <v>15</v>
      </c>
      <c r="D553" s="316">
        <v>0</v>
      </c>
      <c r="E553" s="320">
        <v>0</v>
      </c>
      <c r="F553" s="326">
        <v>1</v>
      </c>
      <c r="G553" s="169">
        <f>SUM(D553:F553)</f>
        <v>1</v>
      </c>
      <c r="I553" s="138"/>
      <c r="J553" s="138"/>
      <c r="K553" s="138"/>
    </row>
    <row r="554" spans="1:11">
      <c r="A554" s="174" t="s">
        <v>134</v>
      </c>
      <c r="B554" s="165">
        <v>2008</v>
      </c>
      <c r="C554" s="159" t="s">
        <v>20</v>
      </c>
      <c r="D554" s="316">
        <v>0</v>
      </c>
      <c r="E554" s="320">
        <v>0</v>
      </c>
      <c r="F554" s="326">
        <v>0</v>
      </c>
      <c r="G554" s="169">
        <f>SUM(D554:F554)</f>
        <v>0</v>
      </c>
      <c r="I554" s="138"/>
      <c r="J554" s="138"/>
      <c r="K554" s="138"/>
    </row>
    <row r="555" spans="1:11">
      <c r="A555" s="174" t="s">
        <v>134</v>
      </c>
      <c r="B555" s="165">
        <v>2008</v>
      </c>
      <c r="C555" s="159" t="s">
        <v>27</v>
      </c>
      <c r="D555" s="316">
        <v>1</v>
      </c>
      <c r="E555" s="320">
        <v>2</v>
      </c>
      <c r="F555" s="326">
        <v>0</v>
      </c>
      <c r="G555" s="169">
        <f>SUM(D555:F555)</f>
        <v>3</v>
      </c>
      <c r="I555" s="138"/>
      <c r="J555" s="138"/>
      <c r="K555" s="138"/>
    </row>
    <row r="556" spans="1:11">
      <c r="A556" s="174" t="s">
        <v>134</v>
      </c>
      <c r="B556" s="165">
        <v>2008</v>
      </c>
      <c r="C556" s="159" t="s">
        <v>10</v>
      </c>
      <c r="D556" s="316">
        <v>7</v>
      </c>
      <c r="E556" s="320">
        <v>1</v>
      </c>
      <c r="F556" s="326">
        <v>2</v>
      </c>
      <c r="G556" s="169">
        <f>SUM(D556:F556)</f>
        <v>10</v>
      </c>
      <c r="I556" s="138"/>
      <c r="J556" s="138"/>
      <c r="K556" s="138"/>
    </row>
    <row r="557" spans="1:11">
      <c r="A557" s="210" t="s">
        <v>134</v>
      </c>
      <c r="B557" s="226">
        <v>2012</v>
      </c>
      <c r="C557" s="212" t="s">
        <v>21</v>
      </c>
      <c r="D557" s="317">
        <v>0</v>
      </c>
      <c r="E557" s="322">
        <v>0</v>
      </c>
      <c r="F557" s="327">
        <v>0</v>
      </c>
      <c r="G557" s="225">
        <f>SUM(D557:F557)</f>
        <v>0</v>
      </c>
      <c r="I557" s="138"/>
      <c r="J557" s="138"/>
      <c r="K557" s="138"/>
    </row>
    <row r="558" spans="1:11">
      <c r="A558" s="210" t="s">
        <v>134</v>
      </c>
      <c r="B558" s="226">
        <v>2012</v>
      </c>
      <c r="C558" s="212" t="s">
        <v>6</v>
      </c>
      <c r="D558" s="317">
        <v>1</v>
      </c>
      <c r="E558" s="322">
        <v>3</v>
      </c>
      <c r="F558" s="327">
        <v>2</v>
      </c>
      <c r="G558" s="225">
        <f>SUM(D558:F558)</f>
        <v>6</v>
      </c>
      <c r="I558" s="138"/>
      <c r="J558" s="138"/>
      <c r="K558" s="138"/>
    </row>
    <row r="559" spans="1:11">
      <c r="A559" s="210" t="s">
        <v>134</v>
      </c>
      <c r="B559" s="226">
        <v>2012</v>
      </c>
      <c r="C559" s="212" t="s">
        <v>133</v>
      </c>
      <c r="D559" s="317">
        <v>0</v>
      </c>
      <c r="E559" s="322">
        <v>0</v>
      </c>
      <c r="F559" s="327">
        <v>1</v>
      </c>
      <c r="G559" s="225">
        <f>SUM(D559:F559)</f>
        <v>1</v>
      </c>
      <c r="I559" s="138"/>
      <c r="J559" s="138"/>
      <c r="K559" s="138"/>
    </row>
    <row r="560" spans="1:11">
      <c r="A560" s="210" t="s">
        <v>134</v>
      </c>
      <c r="B560" s="226">
        <v>2012</v>
      </c>
      <c r="C560" s="212" t="s">
        <v>28</v>
      </c>
      <c r="D560" s="317">
        <v>0</v>
      </c>
      <c r="E560" s="322">
        <v>0</v>
      </c>
      <c r="F560" s="327">
        <v>0</v>
      </c>
      <c r="G560" s="225">
        <f>SUM(D560:F560)</f>
        <v>0</v>
      </c>
      <c r="I560" s="138"/>
      <c r="J560" s="138"/>
      <c r="K560" s="138"/>
    </row>
    <row r="561" spans="1:11">
      <c r="A561" s="210" t="s">
        <v>134</v>
      </c>
      <c r="B561" s="226">
        <v>2012</v>
      </c>
      <c r="C561" s="217" t="s">
        <v>11</v>
      </c>
      <c r="D561" s="318">
        <v>0</v>
      </c>
      <c r="E561" s="323">
        <v>0</v>
      </c>
      <c r="F561" s="328">
        <v>1</v>
      </c>
      <c r="G561" s="225">
        <f>SUM(D561:F561)</f>
        <v>1</v>
      </c>
      <c r="I561" s="138"/>
      <c r="J561" s="138"/>
      <c r="K561" s="138"/>
    </row>
    <row r="562" spans="1:11">
      <c r="A562" s="210" t="s">
        <v>134</v>
      </c>
      <c r="B562" s="226">
        <v>2012</v>
      </c>
      <c r="C562" s="212" t="s">
        <v>17</v>
      </c>
      <c r="D562" s="317">
        <v>1</v>
      </c>
      <c r="E562" s="322">
        <v>2</v>
      </c>
      <c r="F562" s="327">
        <v>3</v>
      </c>
      <c r="G562" s="225">
        <f>SUM(D562:F562)</f>
        <v>6</v>
      </c>
      <c r="I562" s="138"/>
      <c r="J562" s="138"/>
      <c r="K562" s="138"/>
    </row>
    <row r="563" spans="1:11" s="344" customFormat="1">
      <c r="A563" s="210" t="s">
        <v>134</v>
      </c>
      <c r="B563" s="226">
        <v>2012</v>
      </c>
      <c r="C563" s="212" t="s">
        <v>31</v>
      </c>
      <c r="D563" s="317">
        <v>1</v>
      </c>
      <c r="E563" s="322">
        <v>1</v>
      </c>
      <c r="F563" s="327">
        <v>1</v>
      </c>
      <c r="G563" s="225">
        <f>SUM(D563:F563)</f>
        <v>3</v>
      </c>
      <c r="I563" s="138"/>
      <c r="J563" s="138"/>
      <c r="K563" s="138"/>
    </row>
    <row r="564" spans="1:11">
      <c r="A564" s="210" t="s">
        <v>134</v>
      </c>
      <c r="B564" s="226">
        <v>2012</v>
      </c>
      <c r="C564" s="212" t="s">
        <v>12</v>
      </c>
      <c r="D564" s="317">
        <v>0</v>
      </c>
      <c r="E564" s="322">
        <v>0</v>
      </c>
      <c r="F564" s="327">
        <v>2</v>
      </c>
      <c r="G564" s="225">
        <f>SUM(D564:F564)</f>
        <v>2</v>
      </c>
      <c r="I564" s="138"/>
      <c r="J564" s="138"/>
      <c r="K564" s="138"/>
    </row>
    <row r="565" spans="1:11">
      <c r="A565" s="210" t="s">
        <v>134</v>
      </c>
      <c r="B565" s="226">
        <v>2012</v>
      </c>
      <c r="C565" s="212" t="s">
        <v>14</v>
      </c>
      <c r="D565" s="317">
        <v>1</v>
      </c>
      <c r="E565" s="322">
        <v>1</v>
      </c>
      <c r="F565" s="327">
        <v>0</v>
      </c>
      <c r="G565" s="225">
        <f>SUM(D565:F565)</f>
        <v>2</v>
      </c>
      <c r="I565" s="138"/>
      <c r="J565" s="138"/>
      <c r="K565" s="138"/>
    </row>
    <row r="566" spans="1:11">
      <c r="A566" s="210" t="s">
        <v>134</v>
      </c>
      <c r="B566" s="226">
        <v>2012</v>
      </c>
      <c r="C566" s="217" t="s">
        <v>26</v>
      </c>
      <c r="D566" s="318">
        <v>0</v>
      </c>
      <c r="E566" s="323">
        <v>0</v>
      </c>
      <c r="F566" s="328">
        <v>0</v>
      </c>
      <c r="G566" s="225">
        <f>SUM(D566:F566)</f>
        <v>0</v>
      </c>
      <c r="I566" s="138"/>
      <c r="J566" s="138"/>
      <c r="K566" s="138"/>
    </row>
    <row r="567" spans="1:11">
      <c r="A567" s="210" t="s">
        <v>134</v>
      </c>
      <c r="B567" s="226">
        <v>2012</v>
      </c>
      <c r="C567" s="212" t="s">
        <v>23</v>
      </c>
      <c r="D567" s="317">
        <v>0</v>
      </c>
      <c r="E567" s="322">
        <v>2</v>
      </c>
      <c r="F567" s="327">
        <v>1</v>
      </c>
      <c r="G567" s="225">
        <f>SUM(D567:F567)</f>
        <v>3</v>
      </c>
      <c r="I567" s="138"/>
      <c r="J567" s="138"/>
      <c r="K567" s="138"/>
    </row>
    <row r="568" spans="1:11">
      <c r="A568" s="210" t="s">
        <v>134</v>
      </c>
      <c r="B568" s="226">
        <v>2012</v>
      </c>
      <c r="C568" s="212" t="s">
        <v>19</v>
      </c>
      <c r="D568" s="317">
        <v>0</v>
      </c>
      <c r="E568" s="322">
        <v>0</v>
      </c>
      <c r="F568" s="327">
        <v>0</v>
      </c>
      <c r="G568" s="225">
        <f>SUM(D568:F568)</f>
        <v>0</v>
      </c>
      <c r="I568" s="138"/>
      <c r="J568" s="138"/>
      <c r="K568" s="138"/>
    </row>
    <row r="569" spans="1:11">
      <c r="A569" s="210" t="s">
        <v>134</v>
      </c>
      <c r="B569" s="226">
        <v>2012</v>
      </c>
      <c r="C569" s="212" t="s">
        <v>120</v>
      </c>
      <c r="D569" s="317">
        <v>0</v>
      </c>
      <c r="E569" s="322">
        <v>0</v>
      </c>
      <c r="F569" s="327">
        <v>0</v>
      </c>
      <c r="G569" s="225">
        <f>SUM(D569:F569)</f>
        <v>0</v>
      </c>
      <c r="I569" s="138"/>
      <c r="J569" s="138"/>
      <c r="K569" s="138"/>
    </row>
    <row r="570" spans="1:11">
      <c r="A570" s="210" t="s">
        <v>134</v>
      </c>
      <c r="B570" s="226">
        <v>2012</v>
      </c>
      <c r="C570" s="212" t="s">
        <v>35</v>
      </c>
      <c r="D570" s="317">
        <v>0</v>
      </c>
      <c r="E570" s="322">
        <v>0</v>
      </c>
      <c r="F570" s="327">
        <v>0</v>
      </c>
      <c r="G570" s="225">
        <f>SUM(D570:F570)</f>
        <v>0</v>
      </c>
      <c r="I570" s="138"/>
      <c r="J570" s="138"/>
      <c r="K570" s="138"/>
    </row>
    <row r="571" spans="1:11">
      <c r="A571" s="210" t="s">
        <v>134</v>
      </c>
      <c r="B571" s="226">
        <v>2012</v>
      </c>
      <c r="C571" s="217" t="s">
        <v>7</v>
      </c>
      <c r="D571" s="318">
        <v>3</v>
      </c>
      <c r="E571" s="323">
        <v>5</v>
      </c>
      <c r="F571" s="328">
        <v>4</v>
      </c>
      <c r="G571" s="225">
        <f>SUM(D571:F571)</f>
        <v>12</v>
      </c>
      <c r="I571" s="138"/>
      <c r="J571" s="138"/>
      <c r="K571" s="138"/>
    </row>
    <row r="572" spans="1:11">
      <c r="A572" s="210" t="s">
        <v>134</v>
      </c>
      <c r="B572" s="226">
        <v>2012</v>
      </c>
      <c r="C572" s="212" t="s">
        <v>78</v>
      </c>
      <c r="D572" s="317">
        <v>0</v>
      </c>
      <c r="E572" s="322">
        <v>0</v>
      </c>
      <c r="F572" s="327">
        <v>0</v>
      </c>
      <c r="G572" s="225">
        <f>SUM(D572:F572)</f>
        <v>0</v>
      </c>
      <c r="I572" s="138"/>
      <c r="J572" s="138"/>
      <c r="K572" s="138"/>
    </row>
    <row r="573" spans="1:11">
      <c r="A573" s="210" t="s">
        <v>134</v>
      </c>
      <c r="B573" s="226">
        <v>2012</v>
      </c>
      <c r="C573" s="212" t="s">
        <v>18</v>
      </c>
      <c r="D573" s="317">
        <v>3</v>
      </c>
      <c r="E573" s="322">
        <v>1</v>
      </c>
      <c r="F573" s="327">
        <v>1</v>
      </c>
      <c r="G573" s="225">
        <f>SUM(D573:F573)</f>
        <v>5</v>
      </c>
      <c r="I573" s="138"/>
      <c r="J573" s="138"/>
      <c r="K573" s="138"/>
    </row>
    <row r="574" spans="1:11">
      <c r="A574" s="210" t="s">
        <v>134</v>
      </c>
      <c r="B574" s="226">
        <v>2012</v>
      </c>
      <c r="C574" s="212" t="s">
        <v>39</v>
      </c>
      <c r="D574" s="317">
        <v>0</v>
      </c>
      <c r="E574" s="322">
        <v>0</v>
      </c>
      <c r="F574" s="327">
        <v>0</v>
      </c>
      <c r="G574" s="225">
        <f>SUM(D574:F574)</f>
        <v>0</v>
      </c>
      <c r="I574" s="138"/>
      <c r="J574" s="138"/>
      <c r="K574" s="138"/>
    </row>
    <row r="575" spans="1:11">
      <c r="A575" s="210" t="s">
        <v>134</v>
      </c>
      <c r="B575" s="226">
        <v>2012</v>
      </c>
      <c r="C575" s="212" t="s">
        <v>124</v>
      </c>
      <c r="D575" s="317">
        <v>0</v>
      </c>
      <c r="E575" s="322">
        <v>0</v>
      </c>
      <c r="F575" s="327">
        <v>0</v>
      </c>
      <c r="G575" s="225">
        <f>SUM(D575:F575)</f>
        <v>0</v>
      </c>
      <c r="I575" s="138"/>
      <c r="J575" s="138"/>
      <c r="K575" s="138"/>
    </row>
    <row r="576" spans="1:11">
      <c r="A576" s="210" t="s">
        <v>134</v>
      </c>
      <c r="B576" s="226">
        <v>2012</v>
      </c>
      <c r="C576" s="217" t="s">
        <v>16</v>
      </c>
      <c r="D576" s="318">
        <v>0</v>
      </c>
      <c r="E576" s="323">
        <v>0</v>
      </c>
      <c r="F576" s="328">
        <v>0</v>
      </c>
      <c r="G576" s="225">
        <f>SUM(D576:F576)</f>
        <v>0</v>
      </c>
      <c r="I576" s="138"/>
      <c r="J576" s="138"/>
      <c r="K576" s="138"/>
    </row>
    <row r="577" spans="1:11">
      <c r="A577" s="210" t="s">
        <v>134</v>
      </c>
      <c r="B577" s="226">
        <v>2012</v>
      </c>
      <c r="C577" s="212" t="s">
        <v>79</v>
      </c>
      <c r="D577" s="317">
        <v>0</v>
      </c>
      <c r="E577" s="322">
        <v>0</v>
      </c>
      <c r="F577" s="327">
        <v>0</v>
      </c>
      <c r="G577" s="225">
        <f>SUM(D577:F577)</f>
        <v>0</v>
      </c>
      <c r="I577" s="138"/>
      <c r="J577" s="138"/>
      <c r="K577" s="138"/>
    </row>
    <row r="578" spans="1:11">
      <c r="A578" s="210" t="s">
        <v>134</v>
      </c>
      <c r="B578" s="226">
        <v>2012</v>
      </c>
      <c r="C578" s="212" t="s">
        <v>25</v>
      </c>
      <c r="D578" s="317">
        <v>0</v>
      </c>
      <c r="E578" s="322">
        <v>0</v>
      </c>
      <c r="F578" s="327">
        <v>0</v>
      </c>
      <c r="G578" s="225">
        <f>SUM(D578:F578)</f>
        <v>0</v>
      </c>
      <c r="I578" s="138"/>
      <c r="J578" s="138"/>
      <c r="K578" s="138"/>
    </row>
    <row r="579" spans="1:11">
      <c r="A579" s="210" t="s">
        <v>134</v>
      </c>
      <c r="B579" s="226">
        <v>2012</v>
      </c>
      <c r="C579" s="212" t="s">
        <v>8</v>
      </c>
      <c r="D579" s="317">
        <v>0</v>
      </c>
      <c r="E579" s="322">
        <v>0</v>
      </c>
      <c r="F579" s="327">
        <v>1</v>
      </c>
      <c r="G579" s="225">
        <f>SUM(D579:F579)</f>
        <v>1</v>
      </c>
      <c r="I579" s="138"/>
      <c r="J579" s="138"/>
      <c r="K579" s="138"/>
    </row>
    <row r="580" spans="1:11">
      <c r="A580" s="210" t="s">
        <v>134</v>
      </c>
      <c r="B580" s="226">
        <v>2012</v>
      </c>
      <c r="C580" s="212" t="s">
        <v>38</v>
      </c>
      <c r="D580" s="317">
        <v>0</v>
      </c>
      <c r="E580" s="322">
        <v>0</v>
      </c>
      <c r="F580" s="327">
        <v>0</v>
      </c>
      <c r="G580" s="225">
        <f>SUM(D580:F580)</f>
        <v>0</v>
      </c>
      <c r="I580" s="138"/>
      <c r="J580" s="138"/>
      <c r="K580" s="138"/>
    </row>
    <row r="581" spans="1:11">
      <c r="A581" s="210" t="s">
        <v>134</v>
      </c>
      <c r="B581" s="226">
        <v>2012</v>
      </c>
      <c r="C581" s="217" t="s">
        <v>29</v>
      </c>
      <c r="D581" s="318">
        <v>0</v>
      </c>
      <c r="E581" s="323">
        <v>0</v>
      </c>
      <c r="F581" s="328">
        <v>0</v>
      </c>
      <c r="G581" s="225">
        <f>SUM(D581:F581)</f>
        <v>0</v>
      </c>
      <c r="I581" s="138"/>
      <c r="J581" s="138"/>
      <c r="K581" s="138"/>
    </row>
    <row r="582" spans="1:11">
      <c r="A582" s="210" t="s">
        <v>134</v>
      </c>
      <c r="B582" s="226">
        <v>2012</v>
      </c>
      <c r="C582" s="212" t="s">
        <v>37</v>
      </c>
      <c r="D582" s="317">
        <v>0</v>
      </c>
      <c r="E582" s="322">
        <v>0</v>
      </c>
      <c r="F582" s="327">
        <v>0</v>
      </c>
      <c r="G582" s="225">
        <f>SUM(D582:F582)</f>
        <v>0</v>
      </c>
      <c r="I582" s="138"/>
      <c r="J582" s="138"/>
      <c r="K582" s="138"/>
    </row>
    <row r="583" spans="1:11">
      <c r="A583" s="210" t="s">
        <v>134</v>
      </c>
      <c r="B583" s="226">
        <v>2012</v>
      </c>
      <c r="C583" s="212" t="s">
        <v>36</v>
      </c>
      <c r="D583" s="317">
        <v>0</v>
      </c>
      <c r="E583" s="322">
        <v>0</v>
      </c>
      <c r="F583" s="327">
        <v>0</v>
      </c>
      <c r="G583" s="225">
        <f>SUM(D583:F583)</f>
        <v>0</v>
      </c>
      <c r="I583" s="138"/>
      <c r="J583" s="138"/>
      <c r="K583" s="138"/>
    </row>
    <row r="584" spans="1:11">
      <c r="A584" s="210" t="s">
        <v>134</v>
      </c>
      <c r="B584" s="226">
        <v>2012</v>
      </c>
      <c r="C584" s="212" t="s">
        <v>5</v>
      </c>
      <c r="D584" s="317">
        <v>0</v>
      </c>
      <c r="E584" s="322">
        <v>2</v>
      </c>
      <c r="F584" s="327">
        <v>2</v>
      </c>
      <c r="G584" s="225">
        <f>SUM(D584:F584)</f>
        <v>4</v>
      </c>
      <c r="I584" s="138"/>
      <c r="J584" s="138"/>
      <c r="K584" s="138"/>
    </row>
    <row r="585" spans="1:11">
      <c r="A585" s="210" t="s">
        <v>134</v>
      </c>
      <c r="B585" s="226">
        <v>2012</v>
      </c>
      <c r="C585" s="212" t="s">
        <v>32</v>
      </c>
      <c r="D585" s="317">
        <v>2</v>
      </c>
      <c r="E585" s="322">
        <v>0</v>
      </c>
      <c r="F585" s="327">
        <v>0</v>
      </c>
      <c r="G585" s="225">
        <f>SUM(D585:F585)</f>
        <v>2</v>
      </c>
      <c r="I585" s="138"/>
      <c r="J585" s="138"/>
      <c r="K585" s="138"/>
    </row>
    <row r="586" spans="1:11">
      <c r="A586" s="210" t="s">
        <v>134</v>
      </c>
      <c r="B586" s="226">
        <v>2012</v>
      </c>
      <c r="C586" s="217" t="s">
        <v>77</v>
      </c>
      <c r="D586" s="318">
        <v>0</v>
      </c>
      <c r="E586" s="323">
        <v>0</v>
      </c>
      <c r="F586" s="328">
        <v>0</v>
      </c>
      <c r="G586" s="225">
        <f>SUM(D586:F586)</f>
        <v>0</v>
      </c>
      <c r="I586" s="138"/>
      <c r="J586" s="138"/>
      <c r="K586" s="138"/>
    </row>
    <row r="587" spans="1:11">
      <c r="A587" s="210" t="s">
        <v>134</v>
      </c>
      <c r="B587" s="226">
        <v>2012</v>
      </c>
      <c r="C587" s="212" t="s">
        <v>125</v>
      </c>
      <c r="D587" s="317">
        <v>0</v>
      </c>
      <c r="E587" s="322">
        <v>0</v>
      </c>
      <c r="F587" s="327">
        <v>1</v>
      </c>
      <c r="G587" s="225">
        <f>SUM(D587:F587)</f>
        <v>1</v>
      </c>
      <c r="I587" s="138"/>
      <c r="J587" s="138"/>
      <c r="K587" s="138"/>
    </row>
    <row r="588" spans="1:11">
      <c r="A588" s="210" t="s">
        <v>134</v>
      </c>
      <c r="B588" s="226">
        <v>2012</v>
      </c>
      <c r="C588" s="212" t="s">
        <v>9</v>
      </c>
      <c r="D588" s="317">
        <v>0</v>
      </c>
      <c r="E588" s="322">
        <v>1</v>
      </c>
      <c r="F588" s="327">
        <v>1</v>
      </c>
      <c r="G588" s="225">
        <f>SUM(D588:F588)</f>
        <v>2</v>
      </c>
      <c r="I588" s="138"/>
      <c r="J588" s="138"/>
      <c r="K588" s="138"/>
    </row>
    <row r="589" spans="1:11">
      <c r="A589" s="210" t="s">
        <v>134</v>
      </c>
      <c r="B589" s="226">
        <v>2012</v>
      </c>
      <c r="C589" s="212" t="s">
        <v>126</v>
      </c>
      <c r="D589" s="317">
        <v>0</v>
      </c>
      <c r="E589" s="322">
        <v>0</v>
      </c>
      <c r="F589" s="327">
        <v>0</v>
      </c>
      <c r="G589" s="225">
        <f>SUM(D589:F589)</f>
        <v>0</v>
      </c>
      <c r="I589" s="138"/>
      <c r="J589" s="138"/>
      <c r="K589" s="138"/>
    </row>
    <row r="590" spans="1:11">
      <c r="A590" s="210" t="s">
        <v>134</v>
      </c>
      <c r="B590" s="226">
        <v>2012</v>
      </c>
      <c r="C590" s="212" t="s">
        <v>15</v>
      </c>
      <c r="D590" s="317">
        <v>1</v>
      </c>
      <c r="E590" s="322">
        <v>0</v>
      </c>
      <c r="F590" s="327">
        <v>1</v>
      </c>
      <c r="G590" s="225">
        <f>SUM(D590:F590)</f>
        <v>2</v>
      </c>
      <c r="I590" s="138"/>
      <c r="J590" s="138"/>
      <c r="K590" s="138"/>
    </row>
    <row r="591" spans="1:11">
      <c r="A591" s="210" t="s">
        <v>134</v>
      </c>
      <c r="B591" s="226">
        <v>2012</v>
      </c>
      <c r="C591" s="217" t="s">
        <v>20</v>
      </c>
      <c r="D591" s="318">
        <v>0</v>
      </c>
      <c r="E591" s="323">
        <v>0</v>
      </c>
      <c r="F591" s="328">
        <v>0</v>
      </c>
      <c r="G591" s="225">
        <f>SUM(D591:F591)</f>
        <v>0</v>
      </c>
      <c r="I591" s="138"/>
      <c r="J591" s="138"/>
      <c r="K591" s="138"/>
    </row>
    <row r="592" spans="1:11">
      <c r="A592" s="210" t="s">
        <v>134</v>
      </c>
      <c r="B592" s="226">
        <v>2012</v>
      </c>
      <c r="C592" s="212" t="s">
        <v>27</v>
      </c>
      <c r="D592" s="317">
        <v>0</v>
      </c>
      <c r="E592" s="322">
        <v>1</v>
      </c>
      <c r="F592" s="327">
        <v>1</v>
      </c>
      <c r="G592" s="225">
        <f>SUM(D592:F592)</f>
        <v>2</v>
      </c>
      <c r="I592" s="138"/>
      <c r="J592" s="138"/>
      <c r="K592" s="138"/>
    </row>
    <row r="593" spans="1:11">
      <c r="A593" s="210" t="s">
        <v>134</v>
      </c>
      <c r="B593" s="226">
        <v>2012</v>
      </c>
      <c r="C593" s="212" t="s">
        <v>10</v>
      </c>
      <c r="D593" s="317">
        <v>5</v>
      </c>
      <c r="E593" s="322">
        <v>2</v>
      </c>
      <c r="F593" s="327">
        <v>3</v>
      </c>
      <c r="G593" s="225">
        <f>SUM(D593:F593)</f>
        <v>10</v>
      </c>
      <c r="I593" s="138"/>
      <c r="J593" s="138"/>
      <c r="K593" s="138"/>
    </row>
    <row r="594" spans="1:11">
      <c r="A594" s="210" t="s">
        <v>134</v>
      </c>
      <c r="B594" s="226">
        <v>2016</v>
      </c>
      <c r="C594" s="212" t="s">
        <v>21</v>
      </c>
      <c r="D594" s="317">
        <v>0</v>
      </c>
      <c r="E594" s="322">
        <v>1</v>
      </c>
      <c r="F594" s="327">
        <v>0</v>
      </c>
      <c r="G594" s="225">
        <f>SUM(D594:F594)</f>
        <v>1</v>
      </c>
      <c r="I594" s="138"/>
      <c r="J594" s="138"/>
      <c r="K594" s="138"/>
    </row>
    <row r="595" spans="1:11">
      <c r="A595" s="210" t="s">
        <v>134</v>
      </c>
      <c r="B595" s="226">
        <v>2016</v>
      </c>
      <c r="C595" s="217" t="s">
        <v>6</v>
      </c>
      <c r="D595" s="318">
        <v>0</v>
      </c>
      <c r="E595" s="323">
        <v>0</v>
      </c>
      <c r="F595" s="328">
        <v>0</v>
      </c>
      <c r="G595" s="225">
        <f>SUM(D595:F595)</f>
        <v>0</v>
      </c>
      <c r="I595" s="138"/>
      <c r="J595" s="138"/>
      <c r="K595" s="138"/>
    </row>
    <row r="596" spans="1:11">
      <c r="A596" s="210" t="s">
        <v>134</v>
      </c>
      <c r="B596" s="226">
        <v>2016</v>
      </c>
      <c r="C596" s="212" t="s">
        <v>133</v>
      </c>
      <c r="D596" s="317">
        <v>0</v>
      </c>
      <c r="E596" s="322">
        <v>0</v>
      </c>
      <c r="F596" s="327">
        <v>0</v>
      </c>
      <c r="G596" s="225">
        <f>SUM(D596:F596)</f>
        <v>0</v>
      </c>
      <c r="I596" s="138"/>
      <c r="J596" s="138"/>
      <c r="K596" s="138"/>
    </row>
    <row r="597" spans="1:11" s="344" customFormat="1">
      <c r="A597" s="210" t="s">
        <v>134</v>
      </c>
      <c r="B597" s="226">
        <v>2016</v>
      </c>
      <c r="C597" s="212" t="s">
        <v>28</v>
      </c>
      <c r="D597" s="317">
        <v>0</v>
      </c>
      <c r="E597" s="322">
        <v>0</v>
      </c>
      <c r="F597" s="327">
        <v>0</v>
      </c>
      <c r="G597" s="225">
        <f>SUM(D597:F597)</f>
        <v>0</v>
      </c>
      <c r="I597" s="138"/>
      <c r="J597" s="138"/>
      <c r="K597" s="138"/>
    </row>
    <row r="598" spans="1:11">
      <c r="A598" s="210" t="s">
        <v>134</v>
      </c>
      <c r="B598" s="226">
        <v>2016</v>
      </c>
      <c r="C598" s="212" t="s">
        <v>11</v>
      </c>
      <c r="D598" s="317">
        <v>0</v>
      </c>
      <c r="E598" s="322">
        <v>0</v>
      </c>
      <c r="F598" s="327">
        <v>0</v>
      </c>
      <c r="G598" s="225">
        <f>SUM(D598:F598)</f>
        <v>0</v>
      </c>
      <c r="I598" s="138"/>
      <c r="J598" s="138"/>
      <c r="K598" s="138"/>
    </row>
    <row r="599" spans="1:11">
      <c r="A599" s="210" t="s">
        <v>134</v>
      </c>
      <c r="B599" s="226">
        <v>2016</v>
      </c>
      <c r="C599" s="212" t="s">
        <v>17</v>
      </c>
      <c r="D599" s="317">
        <v>1</v>
      </c>
      <c r="E599" s="322">
        <v>0</v>
      </c>
      <c r="F599" s="327">
        <v>3</v>
      </c>
      <c r="G599" s="225">
        <f>SUM(D599:F599)</f>
        <v>4</v>
      </c>
      <c r="I599" s="138"/>
      <c r="J599" s="138"/>
      <c r="K599" s="138"/>
    </row>
    <row r="600" spans="1:11">
      <c r="A600" s="210" t="s">
        <v>134</v>
      </c>
      <c r="B600" s="226">
        <v>2016</v>
      </c>
      <c r="C600" s="217" t="s">
        <v>31</v>
      </c>
      <c r="D600" s="318">
        <v>0</v>
      </c>
      <c r="E600" s="323">
        <v>0</v>
      </c>
      <c r="F600" s="328">
        <v>2</v>
      </c>
      <c r="G600" s="225">
        <f>SUM(D600:F600)</f>
        <v>2</v>
      </c>
      <c r="I600" s="138"/>
      <c r="J600" s="138"/>
      <c r="K600" s="138"/>
    </row>
    <row r="601" spans="1:11">
      <c r="A601" s="210" t="s">
        <v>134</v>
      </c>
      <c r="B601" s="226">
        <v>2016</v>
      </c>
      <c r="C601" s="212" t="s">
        <v>12</v>
      </c>
      <c r="D601" s="317">
        <v>0</v>
      </c>
      <c r="E601" s="322">
        <v>2</v>
      </c>
      <c r="F601" s="327">
        <v>1</v>
      </c>
      <c r="G601" s="225">
        <f>SUM(D601:F601)</f>
        <v>3</v>
      </c>
      <c r="I601" s="138"/>
      <c r="J601" s="138"/>
      <c r="K601" s="138"/>
    </row>
    <row r="602" spans="1:11">
      <c r="A602" s="210" t="s">
        <v>134</v>
      </c>
      <c r="B602" s="226">
        <v>2016</v>
      </c>
      <c r="C602" s="212" t="s">
        <v>14</v>
      </c>
      <c r="D602" s="317">
        <v>0</v>
      </c>
      <c r="E602" s="322">
        <v>0</v>
      </c>
      <c r="F602" s="327">
        <v>0</v>
      </c>
      <c r="G602" s="225">
        <f>SUM(D602:F602)</f>
        <v>0</v>
      </c>
      <c r="I602" s="138"/>
      <c r="J602" s="138"/>
      <c r="K602" s="138"/>
    </row>
    <row r="603" spans="1:11">
      <c r="A603" s="210" t="s">
        <v>134</v>
      </c>
      <c r="B603" s="226">
        <v>2016</v>
      </c>
      <c r="C603" s="212" t="s">
        <v>26</v>
      </c>
      <c r="D603" s="317">
        <v>0</v>
      </c>
      <c r="E603" s="322">
        <v>0</v>
      </c>
      <c r="F603" s="327">
        <v>0</v>
      </c>
      <c r="G603" s="225">
        <f>SUM(D603:F603)</f>
        <v>0</v>
      </c>
      <c r="I603" s="138"/>
      <c r="J603" s="138"/>
      <c r="K603" s="138"/>
    </row>
    <row r="604" spans="1:11">
      <c r="A604" s="210" t="s">
        <v>134</v>
      </c>
      <c r="B604" s="226">
        <v>2016</v>
      </c>
      <c r="C604" s="212" t="s">
        <v>23</v>
      </c>
      <c r="D604" s="318">
        <v>4</v>
      </c>
      <c r="E604" s="322">
        <v>1</v>
      </c>
      <c r="F604" s="327">
        <v>2</v>
      </c>
      <c r="G604" s="225">
        <f>SUM(D604:F604)</f>
        <v>7</v>
      </c>
      <c r="I604" s="138"/>
      <c r="J604" s="138"/>
      <c r="K604" s="138"/>
    </row>
    <row r="605" spans="1:11">
      <c r="A605" s="210" t="s">
        <v>134</v>
      </c>
      <c r="B605" s="226">
        <v>2016</v>
      </c>
      <c r="C605" s="217" t="s">
        <v>19</v>
      </c>
      <c r="D605" s="318">
        <v>0</v>
      </c>
      <c r="E605" s="323">
        <v>0</v>
      </c>
      <c r="F605" s="328">
        <v>0</v>
      </c>
      <c r="G605" s="225">
        <f>SUM(D605:F605)</f>
        <v>0</v>
      </c>
      <c r="I605" s="138"/>
      <c r="J605" s="138"/>
      <c r="K605" s="138"/>
    </row>
    <row r="606" spans="1:11">
      <c r="A606" s="210" t="s">
        <v>134</v>
      </c>
      <c r="B606" s="226">
        <v>2016</v>
      </c>
      <c r="C606" s="212" t="s">
        <v>120</v>
      </c>
      <c r="D606" s="318">
        <v>0</v>
      </c>
      <c r="E606" s="322">
        <v>0</v>
      </c>
      <c r="F606" s="327">
        <v>0</v>
      </c>
      <c r="G606" s="225">
        <f>SUM(D606:F606)</f>
        <v>0</v>
      </c>
      <c r="I606" s="138"/>
      <c r="J606" s="138"/>
      <c r="K606" s="138"/>
    </row>
    <row r="607" spans="1:11">
      <c r="A607" s="210" t="s">
        <v>134</v>
      </c>
      <c r="B607" s="226">
        <v>2016</v>
      </c>
      <c r="C607" s="212" t="s">
        <v>35</v>
      </c>
      <c r="D607" s="318">
        <v>0</v>
      </c>
      <c r="E607" s="322">
        <v>0</v>
      </c>
      <c r="F607" s="327">
        <v>0</v>
      </c>
      <c r="G607" s="225">
        <f>SUM(D607:F607)</f>
        <v>0</v>
      </c>
      <c r="I607" s="138"/>
      <c r="J607" s="138"/>
      <c r="K607" s="138"/>
    </row>
    <row r="608" spans="1:11">
      <c r="A608" s="210" t="s">
        <v>134</v>
      </c>
      <c r="B608" s="226">
        <v>2016</v>
      </c>
      <c r="C608" s="212" t="s">
        <v>7</v>
      </c>
      <c r="D608" s="318">
        <v>3</v>
      </c>
      <c r="E608" s="322">
        <v>5</v>
      </c>
      <c r="F608" s="327">
        <v>3</v>
      </c>
      <c r="G608" s="225">
        <f>SUM(D608:F608)</f>
        <v>11</v>
      </c>
      <c r="I608" s="138"/>
      <c r="J608" s="138"/>
      <c r="K608" s="138"/>
    </row>
    <row r="609" spans="1:11">
      <c r="A609" s="210" t="s">
        <v>134</v>
      </c>
      <c r="B609" s="226">
        <v>2016</v>
      </c>
      <c r="C609" s="212" t="s">
        <v>78</v>
      </c>
      <c r="D609" s="318">
        <v>1</v>
      </c>
      <c r="E609" s="322">
        <v>0</v>
      </c>
      <c r="F609" s="327">
        <v>0</v>
      </c>
      <c r="G609" s="225">
        <f>SUM(D609:F609)</f>
        <v>1</v>
      </c>
      <c r="I609" s="138"/>
      <c r="J609" s="138"/>
      <c r="K609" s="138"/>
    </row>
    <row r="610" spans="1:11">
      <c r="A610" s="210" t="s">
        <v>134</v>
      </c>
      <c r="B610" s="226">
        <v>2016</v>
      </c>
      <c r="C610" s="217" t="s">
        <v>18</v>
      </c>
      <c r="D610" s="318">
        <v>2</v>
      </c>
      <c r="E610" s="323">
        <v>0</v>
      </c>
      <c r="F610" s="328">
        <v>1</v>
      </c>
      <c r="G610" s="225">
        <f>SUM(D610:F610)</f>
        <v>3</v>
      </c>
      <c r="I610" s="138"/>
      <c r="J610" s="138"/>
      <c r="K610" s="138"/>
    </row>
    <row r="611" spans="1:11">
      <c r="A611" s="210" t="s">
        <v>134</v>
      </c>
      <c r="B611" s="226">
        <v>2016</v>
      </c>
      <c r="C611" s="212" t="s">
        <v>39</v>
      </c>
      <c r="D611" s="318">
        <v>0</v>
      </c>
      <c r="E611" s="322">
        <v>0</v>
      </c>
      <c r="F611" s="327">
        <v>0</v>
      </c>
      <c r="G611" s="225">
        <f>SUM(D611:F611)</f>
        <v>0</v>
      </c>
      <c r="I611" s="138"/>
      <c r="J611" s="138"/>
      <c r="K611" s="138"/>
    </row>
    <row r="612" spans="1:11">
      <c r="A612" s="210" t="s">
        <v>134</v>
      </c>
      <c r="B612" s="226">
        <v>2016</v>
      </c>
      <c r="C612" s="212" t="s">
        <v>124</v>
      </c>
      <c r="D612" s="318">
        <v>1</v>
      </c>
      <c r="E612" s="322">
        <v>0</v>
      </c>
      <c r="F612" s="327">
        <v>0</v>
      </c>
      <c r="G612" s="225">
        <f>SUM(D612:F612)</f>
        <v>1</v>
      </c>
      <c r="I612" s="138"/>
      <c r="J612" s="138"/>
      <c r="K612" s="138"/>
    </row>
    <row r="613" spans="1:11">
      <c r="A613" s="210" t="s">
        <v>134</v>
      </c>
      <c r="B613" s="226">
        <v>2016</v>
      </c>
      <c r="C613" s="212" t="s">
        <v>16</v>
      </c>
      <c r="D613" s="318">
        <v>0</v>
      </c>
      <c r="E613" s="322">
        <v>0</v>
      </c>
      <c r="F613" s="327">
        <v>0</v>
      </c>
      <c r="G613" s="225">
        <f>SUM(D613:F613)</f>
        <v>0</v>
      </c>
      <c r="I613" s="138"/>
      <c r="J613" s="138"/>
      <c r="K613" s="138"/>
    </row>
    <row r="614" spans="1:11">
      <c r="A614" s="210" t="s">
        <v>134</v>
      </c>
      <c r="B614" s="226">
        <v>2016</v>
      </c>
      <c r="C614" s="212" t="s">
        <v>79</v>
      </c>
      <c r="D614" s="318">
        <v>0</v>
      </c>
      <c r="E614" s="322">
        <v>0</v>
      </c>
      <c r="F614" s="327">
        <v>0</v>
      </c>
      <c r="G614" s="225">
        <f>SUM(D614:F614)</f>
        <v>0</v>
      </c>
      <c r="I614" s="138"/>
      <c r="J614" s="138"/>
      <c r="K614" s="138"/>
    </row>
    <row r="615" spans="1:11">
      <c r="A615" s="210" t="s">
        <v>134</v>
      </c>
      <c r="B615" s="226">
        <v>2016</v>
      </c>
      <c r="C615" s="217" t="s">
        <v>25</v>
      </c>
      <c r="D615" s="318">
        <v>0</v>
      </c>
      <c r="E615" s="323">
        <v>0</v>
      </c>
      <c r="F615" s="328">
        <v>1</v>
      </c>
      <c r="G615" s="225">
        <f>SUM(D615:F615)</f>
        <v>1</v>
      </c>
      <c r="I615" s="138"/>
      <c r="J615" s="138"/>
      <c r="K615" s="138"/>
    </row>
    <row r="616" spans="1:11">
      <c r="A616" s="210" t="s">
        <v>134</v>
      </c>
      <c r="B616" s="226">
        <v>2016</v>
      </c>
      <c r="C616" s="212" t="s">
        <v>8</v>
      </c>
      <c r="D616" s="318">
        <v>0</v>
      </c>
      <c r="E616" s="322">
        <v>2</v>
      </c>
      <c r="F616" s="327">
        <v>2</v>
      </c>
      <c r="G616" s="225">
        <f>SUM(D616:F616)</f>
        <v>4</v>
      </c>
      <c r="I616" s="138"/>
      <c r="J616" s="138"/>
      <c r="K616" s="138"/>
    </row>
    <row r="617" spans="1:11">
      <c r="A617" s="210" t="s">
        <v>134</v>
      </c>
      <c r="B617" s="226">
        <v>2016</v>
      </c>
      <c r="C617" s="212" t="s">
        <v>38</v>
      </c>
      <c r="D617" s="318">
        <v>0</v>
      </c>
      <c r="E617" s="322">
        <v>0</v>
      </c>
      <c r="F617" s="327">
        <v>0</v>
      </c>
      <c r="G617" s="225">
        <f>SUM(D617:F617)</f>
        <v>0</v>
      </c>
      <c r="I617" s="138"/>
      <c r="J617" s="138"/>
      <c r="K617" s="138"/>
    </row>
    <row r="618" spans="1:11">
      <c r="A618" s="210" t="s">
        <v>134</v>
      </c>
      <c r="B618" s="226">
        <v>2016</v>
      </c>
      <c r="C618" s="212" t="s">
        <v>29</v>
      </c>
      <c r="D618" s="318">
        <v>0</v>
      </c>
      <c r="E618" s="322">
        <v>0</v>
      </c>
      <c r="F618" s="327">
        <v>0</v>
      </c>
      <c r="G618" s="225">
        <f>SUM(D618:F618)</f>
        <v>0</v>
      </c>
      <c r="I618" s="138"/>
      <c r="J618" s="138"/>
      <c r="K618" s="138"/>
    </row>
    <row r="619" spans="1:11">
      <c r="A619" s="210" t="s">
        <v>134</v>
      </c>
      <c r="B619" s="226">
        <v>2016</v>
      </c>
      <c r="C619" s="212" t="s">
        <v>37</v>
      </c>
      <c r="D619" s="318">
        <v>0</v>
      </c>
      <c r="E619" s="322">
        <v>0</v>
      </c>
      <c r="F619" s="327">
        <v>0</v>
      </c>
      <c r="G619" s="225">
        <f>SUM(D619:F619)</f>
        <v>0</v>
      </c>
      <c r="I619" s="138"/>
      <c r="J619" s="138"/>
      <c r="K619" s="138"/>
    </row>
    <row r="620" spans="1:11">
      <c r="A620" s="210" t="s">
        <v>134</v>
      </c>
      <c r="B620" s="226">
        <v>2016</v>
      </c>
      <c r="C620" s="217" t="s">
        <v>36</v>
      </c>
      <c r="D620" s="318">
        <v>0</v>
      </c>
      <c r="E620" s="323">
        <v>0</v>
      </c>
      <c r="F620" s="328">
        <v>0</v>
      </c>
      <c r="G620" s="225">
        <f>SUM(D620:F620)</f>
        <v>0</v>
      </c>
      <c r="I620" s="138"/>
      <c r="J620" s="138"/>
      <c r="K620" s="138"/>
    </row>
    <row r="621" spans="1:11">
      <c r="A621" s="210" t="s">
        <v>134</v>
      </c>
      <c r="B621" s="226">
        <v>2016</v>
      </c>
      <c r="C621" s="212" t="s">
        <v>5</v>
      </c>
      <c r="D621" s="318">
        <v>0</v>
      </c>
      <c r="E621" s="322">
        <v>2</v>
      </c>
      <c r="F621" s="327">
        <v>2</v>
      </c>
      <c r="G621" s="225">
        <f>SUM(D621:F621)</f>
        <v>4</v>
      </c>
      <c r="I621" s="138"/>
      <c r="J621" s="138"/>
      <c r="K621" s="138"/>
    </row>
    <row r="622" spans="1:11">
      <c r="A622" s="210" t="s">
        <v>134</v>
      </c>
      <c r="B622" s="226">
        <v>2016</v>
      </c>
      <c r="C622" s="212" t="s">
        <v>32</v>
      </c>
      <c r="D622" s="318">
        <v>2</v>
      </c>
      <c r="E622" s="322">
        <v>0</v>
      </c>
      <c r="F622" s="327">
        <v>0</v>
      </c>
      <c r="G622" s="225">
        <f>SUM(D622:F622)</f>
        <v>2</v>
      </c>
      <c r="I622" s="138"/>
      <c r="J622" s="138"/>
      <c r="K622" s="138"/>
    </row>
    <row r="623" spans="1:11">
      <c r="A623" s="210" t="s">
        <v>134</v>
      </c>
      <c r="B623" s="226">
        <v>2016</v>
      </c>
      <c r="C623" s="212" t="s">
        <v>77</v>
      </c>
      <c r="D623" s="318">
        <v>0</v>
      </c>
      <c r="E623" s="322">
        <v>0</v>
      </c>
      <c r="F623" s="327">
        <v>0</v>
      </c>
      <c r="G623" s="225">
        <f>SUM(D623:F623)</f>
        <v>0</v>
      </c>
      <c r="I623" s="138"/>
      <c r="J623" s="138"/>
      <c r="K623" s="138"/>
    </row>
    <row r="624" spans="1:11">
      <c r="A624" s="210" t="s">
        <v>134</v>
      </c>
      <c r="B624" s="226">
        <v>2016</v>
      </c>
      <c r="C624" s="212" t="s">
        <v>125</v>
      </c>
      <c r="D624" s="318">
        <v>0</v>
      </c>
      <c r="E624" s="322">
        <v>1</v>
      </c>
      <c r="F624" s="327">
        <v>0</v>
      </c>
      <c r="G624" s="225">
        <f>SUM(D624:F624)</f>
        <v>1</v>
      </c>
      <c r="I624" s="138"/>
      <c r="J624" s="138"/>
      <c r="K624" s="138"/>
    </row>
    <row r="625" spans="1:11">
      <c r="A625" s="210" t="s">
        <v>134</v>
      </c>
      <c r="B625" s="226">
        <v>2016</v>
      </c>
      <c r="C625" s="217" t="s">
        <v>9</v>
      </c>
      <c r="D625" s="318">
        <v>1</v>
      </c>
      <c r="E625" s="323">
        <v>0</v>
      </c>
      <c r="F625" s="328">
        <v>0</v>
      </c>
      <c r="G625" s="225">
        <f>SUM(D625:F625)</f>
        <v>1</v>
      </c>
      <c r="I625" s="138"/>
      <c r="J625" s="138"/>
      <c r="K625" s="138"/>
    </row>
    <row r="626" spans="1:11">
      <c r="A626" s="210" t="s">
        <v>134</v>
      </c>
      <c r="B626" s="226">
        <v>2016</v>
      </c>
      <c r="C626" s="212" t="s">
        <v>126</v>
      </c>
      <c r="D626" s="318">
        <v>0</v>
      </c>
      <c r="E626" s="322">
        <v>0</v>
      </c>
      <c r="F626" s="327">
        <v>0</v>
      </c>
      <c r="G626" s="225">
        <f>SUM(D626:F626)</f>
        <v>0</v>
      </c>
      <c r="I626" s="138"/>
      <c r="J626" s="138"/>
      <c r="K626" s="138"/>
    </row>
    <row r="627" spans="1:11">
      <c r="A627" s="210" t="s">
        <v>134</v>
      </c>
      <c r="B627" s="226">
        <v>2016</v>
      </c>
      <c r="C627" s="212" t="s">
        <v>15</v>
      </c>
      <c r="D627" s="318">
        <v>0</v>
      </c>
      <c r="E627" s="322">
        <v>0</v>
      </c>
      <c r="F627" s="327">
        <v>0</v>
      </c>
      <c r="G627" s="225">
        <f>SUM(D627:F627)</f>
        <v>0</v>
      </c>
      <c r="I627" s="138"/>
      <c r="J627" s="138"/>
      <c r="K627" s="138"/>
    </row>
    <row r="628" spans="1:11">
      <c r="A628" s="210" t="s">
        <v>134</v>
      </c>
      <c r="B628" s="226">
        <v>2016</v>
      </c>
      <c r="C628" s="212" t="s">
        <v>20</v>
      </c>
      <c r="D628" s="318">
        <v>0</v>
      </c>
      <c r="E628" s="322">
        <v>0</v>
      </c>
      <c r="F628" s="327">
        <v>1</v>
      </c>
      <c r="G628" s="225">
        <f>SUM(D628:F628)</f>
        <v>1</v>
      </c>
      <c r="I628" s="138"/>
      <c r="J628" s="138"/>
      <c r="K628" s="138"/>
    </row>
    <row r="629" spans="1:11">
      <c r="A629" s="210" t="s">
        <v>134</v>
      </c>
      <c r="B629" s="226">
        <v>2016</v>
      </c>
      <c r="C629" s="212" t="s">
        <v>27</v>
      </c>
      <c r="D629" s="318">
        <v>0</v>
      </c>
      <c r="E629" s="322">
        <v>0</v>
      </c>
      <c r="F629" s="327">
        <v>0</v>
      </c>
      <c r="G629" s="225">
        <f>SUM(D629:F629)</f>
        <v>0</v>
      </c>
      <c r="I629" s="138"/>
      <c r="J629" s="138"/>
      <c r="K629" s="138"/>
    </row>
    <row r="630" spans="1:11">
      <c r="A630" s="210" t="s">
        <v>134</v>
      </c>
      <c r="B630" s="226">
        <v>2016</v>
      </c>
      <c r="C630" s="217" t="s">
        <v>10</v>
      </c>
      <c r="D630" s="318">
        <v>4</v>
      </c>
      <c r="E630" s="323">
        <v>3</v>
      </c>
      <c r="F630" s="328">
        <v>2</v>
      </c>
      <c r="G630" s="225">
        <f>SUM(D630:F630)</f>
        <v>9</v>
      </c>
      <c r="I630" s="138"/>
      <c r="J630" s="138"/>
      <c r="K630" s="138"/>
    </row>
    <row r="631" spans="1:11" s="344" customFormat="1">
      <c r="A631" s="210" t="s">
        <v>134</v>
      </c>
      <c r="B631" s="226">
        <v>2020</v>
      </c>
      <c r="C631" s="212" t="s">
        <v>21</v>
      </c>
      <c r="D631" s="317">
        <v>0</v>
      </c>
      <c r="E631" s="322">
        <v>2</v>
      </c>
      <c r="F631" s="327">
        <v>0</v>
      </c>
      <c r="G631" s="225">
        <f>SUM(D631:F631)</f>
        <v>2</v>
      </c>
      <c r="I631" s="138"/>
      <c r="J631" s="138"/>
      <c r="K631" s="138"/>
    </row>
    <row r="632" spans="1:11">
      <c r="A632" s="210" t="s">
        <v>134</v>
      </c>
      <c r="B632" s="226">
        <v>2020</v>
      </c>
      <c r="C632" s="217" t="s">
        <v>6</v>
      </c>
      <c r="D632" s="318">
        <v>1</v>
      </c>
      <c r="E632" s="323">
        <v>1</v>
      </c>
      <c r="F632" s="328">
        <v>0</v>
      </c>
      <c r="G632" s="225">
        <f>SUM(D632:F632)</f>
        <v>2</v>
      </c>
      <c r="I632" s="138"/>
      <c r="J632" s="138"/>
      <c r="K632" s="138"/>
    </row>
    <row r="633" spans="1:11">
      <c r="A633" s="210" t="s">
        <v>134</v>
      </c>
      <c r="B633" s="226">
        <v>2020</v>
      </c>
      <c r="C633" s="212" t="s">
        <v>133</v>
      </c>
      <c r="D633" s="317">
        <v>0</v>
      </c>
      <c r="E633" s="322">
        <v>0</v>
      </c>
      <c r="F633" s="327">
        <v>0</v>
      </c>
      <c r="G633" s="225">
        <f>SUM(D633:F633)</f>
        <v>0</v>
      </c>
      <c r="I633" s="138"/>
      <c r="J633" s="138"/>
      <c r="K633" s="138"/>
    </row>
    <row r="634" spans="1:11">
      <c r="A634" s="210" t="s">
        <v>134</v>
      </c>
      <c r="B634" s="226">
        <v>2020</v>
      </c>
      <c r="C634" s="212" t="s">
        <v>28</v>
      </c>
      <c r="D634" s="317">
        <v>0</v>
      </c>
      <c r="E634" s="322">
        <v>0</v>
      </c>
      <c r="F634" s="327">
        <v>0</v>
      </c>
      <c r="G634" s="225">
        <f>SUM(D634:F634)</f>
        <v>0</v>
      </c>
      <c r="I634" s="138"/>
      <c r="J634" s="138"/>
      <c r="K634" s="138"/>
    </row>
    <row r="635" spans="1:11">
      <c r="A635" s="210" t="s">
        <v>134</v>
      </c>
      <c r="B635" s="226">
        <v>2020</v>
      </c>
      <c r="C635" s="212" t="s">
        <v>11</v>
      </c>
      <c r="D635" s="317">
        <v>0</v>
      </c>
      <c r="E635" s="322">
        <v>2</v>
      </c>
      <c r="F635" s="327">
        <v>0</v>
      </c>
      <c r="G635" s="225">
        <f>SUM(D635:F635)</f>
        <v>2</v>
      </c>
      <c r="I635" s="138"/>
      <c r="J635" s="138"/>
      <c r="K635" s="138"/>
    </row>
    <row r="636" spans="1:11">
      <c r="A636" s="210" t="s">
        <v>134</v>
      </c>
      <c r="B636" s="226">
        <v>2020</v>
      </c>
      <c r="C636" s="212" t="s">
        <v>17</v>
      </c>
      <c r="D636" s="317">
        <v>1</v>
      </c>
      <c r="E636" s="322">
        <v>1</v>
      </c>
      <c r="F636" s="327">
        <v>4</v>
      </c>
      <c r="G636" s="225">
        <f>SUM(D636:F636)</f>
        <v>6</v>
      </c>
      <c r="I636" s="138"/>
      <c r="J636" s="138"/>
      <c r="K636" s="138"/>
    </row>
    <row r="637" spans="1:11">
      <c r="A637" s="210" t="s">
        <v>134</v>
      </c>
      <c r="B637" s="226">
        <v>2020</v>
      </c>
      <c r="C637" s="217" t="s">
        <v>31</v>
      </c>
      <c r="D637" s="318">
        <v>0</v>
      </c>
      <c r="E637" s="323">
        <v>0</v>
      </c>
      <c r="F637" s="328">
        <v>0</v>
      </c>
      <c r="G637" s="225">
        <f>SUM(D637:F637)</f>
        <v>0</v>
      </c>
      <c r="I637" s="138"/>
      <c r="J637" s="138"/>
      <c r="K637" s="138"/>
    </row>
    <row r="638" spans="1:11">
      <c r="A638" s="210" t="s">
        <v>134</v>
      </c>
      <c r="B638" s="226">
        <v>2020</v>
      </c>
      <c r="C638" s="212" t="s">
        <v>12</v>
      </c>
      <c r="D638" s="317">
        <v>0</v>
      </c>
      <c r="E638" s="322">
        <v>0</v>
      </c>
      <c r="F638" s="327">
        <v>2</v>
      </c>
      <c r="G638" s="225">
        <f>SUM(D638:F638)</f>
        <v>2</v>
      </c>
      <c r="I638" s="138"/>
      <c r="J638" s="138"/>
      <c r="K638" s="138"/>
    </row>
    <row r="639" spans="1:11">
      <c r="A639" s="210" t="s">
        <v>134</v>
      </c>
      <c r="B639" s="226">
        <v>2020</v>
      </c>
      <c r="C639" s="212" t="s">
        <v>14</v>
      </c>
      <c r="D639" s="317">
        <v>0</v>
      </c>
      <c r="E639" s="322">
        <v>0</v>
      </c>
      <c r="F639" s="327">
        <v>1</v>
      </c>
      <c r="G639" s="225">
        <f>SUM(D639:F639)</f>
        <v>1</v>
      </c>
      <c r="I639" s="138"/>
      <c r="J639" s="138"/>
      <c r="K639" s="138"/>
    </row>
    <row r="640" spans="1:11">
      <c r="A640" s="210" t="s">
        <v>134</v>
      </c>
      <c r="B640" s="226">
        <v>2020</v>
      </c>
      <c r="C640" s="212" t="s">
        <v>26</v>
      </c>
      <c r="D640" s="317">
        <v>0</v>
      </c>
      <c r="E640" s="322">
        <v>0</v>
      </c>
      <c r="F640" s="327">
        <v>0</v>
      </c>
      <c r="G640" s="225">
        <f>SUM(D640:F640)</f>
        <v>0</v>
      </c>
      <c r="I640" s="138"/>
      <c r="J640" s="138"/>
      <c r="K640" s="138"/>
    </row>
    <row r="641" spans="1:11">
      <c r="A641" s="210" t="s">
        <v>134</v>
      </c>
      <c r="B641" s="226">
        <v>2020</v>
      </c>
      <c r="C641" s="212" t="s">
        <v>23</v>
      </c>
      <c r="D641" s="318">
        <v>3</v>
      </c>
      <c r="E641" s="323">
        <v>4</v>
      </c>
      <c r="F641" s="327">
        <v>1</v>
      </c>
      <c r="G641" s="225">
        <f>SUM(D641:F641)</f>
        <v>8</v>
      </c>
      <c r="I641" s="138"/>
      <c r="J641" s="138"/>
      <c r="K641" s="138"/>
    </row>
    <row r="642" spans="1:11">
      <c r="A642" s="210" t="s">
        <v>134</v>
      </c>
      <c r="B642" s="226">
        <v>2020</v>
      </c>
      <c r="C642" s="217" t="s">
        <v>19</v>
      </c>
      <c r="D642" s="318">
        <v>0</v>
      </c>
      <c r="E642" s="323">
        <v>0</v>
      </c>
      <c r="F642" s="328">
        <v>0</v>
      </c>
      <c r="G642" s="225">
        <f>SUM(D642:F642)</f>
        <v>0</v>
      </c>
      <c r="I642" s="138"/>
      <c r="J642" s="138"/>
      <c r="K642" s="138"/>
    </row>
    <row r="643" spans="1:11">
      <c r="A643" s="210" t="s">
        <v>134</v>
      </c>
      <c r="B643" s="226">
        <v>2020</v>
      </c>
      <c r="C643" s="212" t="s">
        <v>120</v>
      </c>
      <c r="D643" s="318">
        <v>0</v>
      </c>
      <c r="E643" s="323">
        <v>0</v>
      </c>
      <c r="F643" s="327">
        <v>0</v>
      </c>
      <c r="G643" s="225">
        <f>SUM(D643:F643)</f>
        <v>0</v>
      </c>
      <c r="I643" s="138"/>
      <c r="J643" s="138"/>
      <c r="K643" s="138"/>
    </row>
    <row r="644" spans="1:11">
      <c r="A644" s="210" t="s">
        <v>134</v>
      </c>
      <c r="B644" s="226">
        <v>2020</v>
      </c>
      <c r="C644" s="212" t="s">
        <v>35</v>
      </c>
      <c r="D644" s="318">
        <v>0</v>
      </c>
      <c r="E644" s="323">
        <v>0</v>
      </c>
      <c r="F644" s="327">
        <v>0</v>
      </c>
      <c r="G644" s="225">
        <f>SUM(D644:F644)</f>
        <v>0</v>
      </c>
      <c r="I644" s="138"/>
      <c r="J644" s="138"/>
      <c r="K644" s="138"/>
    </row>
    <row r="645" spans="1:11">
      <c r="A645" s="210" t="s">
        <v>134</v>
      </c>
      <c r="B645" s="226">
        <v>2020</v>
      </c>
      <c r="C645" s="212" t="s">
        <v>7</v>
      </c>
      <c r="D645" s="318">
        <v>2</v>
      </c>
      <c r="E645" s="323">
        <v>4</v>
      </c>
      <c r="F645" s="328">
        <v>4</v>
      </c>
      <c r="G645" s="225">
        <f>SUM(D645:F645)</f>
        <v>10</v>
      </c>
      <c r="I645" s="138"/>
      <c r="J645" s="138"/>
      <c r="K645" s="138"/>
    </row>
    <row r="646" spans="1:11">
      <c r="A646" s="210" t="s">
        <v>134</v>
      </c>
      <c r="B646" s="226">
        <v>2020</v>
      </c>
      <c r="C646" s="212" t="s">
        <v>78</v>
      </c>
      <c r="D646" s="318">
        <v>0</v>
      </c>
      <c r="E646" s="323">
        <v>1</v>
      </c>
      <c r="F646" s="328">
        <v>0</v>
      </c>
      <c r="G646" s="225">
        <f>SUM(D646:F646)</f>
        <v>1</v>
      </c>
      <c r="I646" s="138"/>
      <c r="J646" s="138"/>
      <c r="K646" s="138"/>
    </row>
    <row r="647" spans="1:11">
      <c r="A647" s="210" t="s">
        <v>134</v>
      </c>
      <c r="B647" s="226">
        <v>2020</v>
      </c>
      <c r="C647" s="217" t="s">
        <v>18</v>
      </c>
      <c r="D647" s="318">
        <v>0</v>
      </c>
      <c r="E647" s="323">
        <v>0</v>
      </c>
      <c r="F647" s="328">
        <v>3</v>
      </c>
      <c r="G647" s="225">
        <f>SUM(D647:F647)</f>
        <v>3</v>
      </c>
      <c r="I647" s="138"/>
      <c r="J647" s="138"/>
      <c r="K647" s="138"/>
    </row>
    <row r="648" spans="1:11">
      <c r="A648" s="210" t="s">
        <v>134</v>
      </c>
      <c r="B648" s="226">
        <v>2020</v>
      </c>
      <c r="C648" s="212" t="s">
        <v>39</v>
      </c>
      <c r="D648" s="318">
        <v>0</v>
      </c>
      <c r="E648" s="323">
        <v>0</v>
      </c>
      <c r="F648" s="328">
        <v>0</v>
      </c>
      <c r="G648" s="225">
        <f>SUM(D648:F648)</f>
        <v>0</v>
      </c>
      <c r="I648" s="138"/>
      <c r="J648" s="138"/>
      <c r="K648" s="138"/>
    </row>
    <row r="649" spans="1:11">
      <c r="A649" s="210" t="s">
        <v>134</v>
      </c>
      <c r="B649" s="226">
        <v>2020</v>
      </c>
      <c r="C649" s="212" t="s">
        <v>124</v>
      </c>
      <c r="D649" s="318">
        <v>0</v>
      </c>
      <c r="E649" s="323">
        <v>0</v>
      </c>
      <c r="F649" s="328">
        <v>0</v>
      </c>
      <c r="G649" s="225">
        <f>SUM(D649:F649)</f>
        <v>0</v>
      </c>
      <c r="I649" s="138"/>
      <c r="J649" s="138"/>
      <c r="K649" s="138"/>
    </row>
    <row r="650" spans="1:11">
      <c r="A650" s="210" t="s">
        <v>134</v>
      </c>
      <c r="B650" s="226">
        <v>2020</v>
      </c>
      <c r="C650" s="212" t="s">
        <v>16</v>
      </c>
      <c r="D650" s="318">
        <v>0</v>
      </c>
      <c r="E650" s="323">
        <v>2</v>
      </c>
      <c r="F650" s="328">
        <v>0</v>
      </c>
      <c r="G650" s="225">
        <f>SUM(D650:F650)</f>
        <v>2</v>
      </c>
      <c r="I650" s="138"/>
      <c r="J650" s="138"/>
      <c r="K650" s="138"/>
    </row>
    <row r="651" spans="1:11">
      <c r="A651" s="210" t="s">
        <v>134</v>
      </c>
      <c r="B651" s="226">
        <v>2020</v>
      </c>
      <c r="C651" s="212" t="s">
        <v>79</v>
      </c>
      <c r="D651" s="318">
        <v>0</v>
      </c>
      <c r="E651" s="323">
        <v>0</v>
      </c>
      <c r="F651" s="328">
        <v>0</v>
      </c>
      <c r="G651" s="225">
        <f>SUM(D651:F651)</f>
        <v>0</v>
      </c>
      <c r="I651" s="138"/>
      <c r="J651" s="138"/>
      <c r="K651" s="138"/>
    </row>
    <row r="652" spans="1:11">
      <c r="A652" s="210" t="s">
        <v>134</v>
      </c>
      <c r="B652" s="226">
        <v>2020</v>
      </c>
      <c r="C652" s="217" t="s">
        <v>25</v>
      </c>
      <c r="D652" s="318">
        <v>0</v>
      </c>
      <c r="E652" s="323">
        <v>0</v>
      </c>
      <c r="F652" s="328">
        <v>0</v>
      </c>
      <c r="G652" s="225">
        <f>SUM(D652:F652)</f>
        <v>0</v>
      </c>
      <c r="I652" s="138"/>
      <c r="J652" s="138"/>
      <c r="K652" s="138"/>
    </row>
    <row r="653" spans="1:11">
      <c r="A653" s="210" t="s">
        <v>134</v>
      </c>
      <c r="B653" s="226">
        <v>2020</v>
      </c>
      <c r="C653" s="212" t="s">
        <v>8</v>
      </c>
      <c r="D653" s="318">
        <v>2</v>
      </c>
      <c r="E653" s="323">
        <v>4</v>
      </c>
      <c r="F653" s="328">
        <v>2</v>
      </c>
      <c r="G653" s="225">
        <f>SUM(D653:F653)</f>
        <v>8</v>
      </c>
      <c r="I653" s="138"/>
      <c r="J653" s="138"/>
      <c r="K653" s="138"/>
    </row>
    <row r="654" spans="1:11">
      <c r="A654" s="210" t="s">
        <v>134</v>
      </c>
      <c r="B654" s="226">
        <v>2020</v>
      </c>
      <c r="C654" s="212" t="s">
        <v>38</v>
      </c>
      <c r="D654" s="318">
        <v>0</v>
      </c>
      <c r="E654" s="323">
        <v>0</v>
      </c>
      <c r="F654" s="328">
        <v>0</v>
      </c>
      <c r="G654" s="225">
        <f>SUM(D654:F654)</f>
        <v>0</v>
      </c>
      <c r="I654" s="138"/>
      <c r="J654" s="138"/>
      <c r="K654" s="138"/>
    </row>
    <row r="655" spans="1:11">
      <c r="A655" s="210" t="s">
        <v>134</v>
      </c>
      <c r="B655" s="226">
        <v>2020</v>
      </c>
      <c r="C655" s="212" t="s">
        <v>29</v>
      </c>
      <c r="D655" s="318">
        <v>0</v>
      </c>
      <c r="E655" s="323">
        <v>0</v>
      </c>
      <c r="F655" s="328">
        <v>0</v>
      </c>
      <c r="G655" s="225">
        <f>SUM(D655:F655)</f>
        <v>0</v>
      </c>
      <c r="I655" s="138"/>
      <c r="J655" s="138"/>
      <c r="K655" s="138"/>
    </row>
    <row r="656" spans="1:11">
      <c r="A656" s="210" t="s">
        <v>134</v>
      </c>
      <c r="B656" s="226">
        <v>2020</v>
      </c>
      <c r="C656" s="212" t="s">
        <v>37</v>
      </c>
      <c r="D656" s="318">
        <v>0</v>
      </c>
      <c r="E656" s="323">
        <v>0</v>
      </c>
      <c r="F656" s="328">
        <v>0</v>
      </c>
      <c r="G656" s="225">
        <f>SUM(D656:F656)</f>
        <v>0</v>
      </c>
      <c r="I656" s="138"/>
      <c r="J656" s="138"/>
      <c r="K656" s="138"/>
    </row>
    <row r="657" spans="1:11">
      <c r="A657" s="210" t="s">
        <v>134</v>
      </c>
      <c r="B657" s="226">
        <v>2020</v>
      </c>
      <c r="C657" s="217" t="s">
        <v>36</v>
      </c>
      <c r="D657" s="318">
        <v>0</v>
      </c>
      <c r="E657" s="323">
        <v>0</v>
      </c>
      <c r="F657" s="328">
        <v>0</v>
      </c>
      <c r="G657" s="225">
        <f>SUM(D657:F657)</f>
        <v>0</v>
      </c>
      <c r="I657" s="138"/>
      <c r="J657" s="138"/>
      <c r="K657" s="138"/>
    </row>
    <row r="658" spans="1:11">
      <c r="A658" s="210" t="s">
        <v>134</v>
      </c>
      <c r="B658" s="226">
        <v>2020</v>
      </c>
      <c r="C658" s="212" t="s">
        <v>5</v>
      </c>
      <c r="D658" s="318">
        <v>2</v>
      </c>
      <c r="E658" s="323">
        <v>2</v>
      </c>
      <c r="F658" s="328">
        <v>1</v>
      </c>
      <c r="G658" s="225">
        <f>SUM(D658:F658)</f>
        <v>5</v>
      </c>
      <c r="I658" s="138"/>
      <c r="J658" s="138"/>
      <c r="K658" s="138"/>
    </row>
    <row r="659" spans="1:11">
      <c r="A659" s="210" t="s">
        <v>134</v>
      </c>
      <c r="B659" s="226">
        <v>2020</v>
      </c>
      <c r="C659" s="212" t="s">
        <v>32</v>
      </c>
      <c r="D659" s="318">
        <v>2</v>
      </c>
      <c r="E659" s="323">
        <v>0</v>
      </c>
      <c r="F659" s="328">
        <v>0</v>
      </c>
      <c r="G659" s="225">
        <f>SUM(D659:F659)</f>
        <v>2</v>
      </c>
      <c r="I659" s="138"/>
      <c r="J659" s="138"/>
      <c r="K659" s="138"/>
    </row>
    <row r="660" spans="1:11">
      <c r="A660" s="210" t="s">
        <v>134</v>
      </c>
      <c r="B660" s="226">
        <v>2020</v>
      </c>
      <c r="C660" s="212" t="s">
        <v>77</v>
      </c>
      <c r="D660" s="318">
        <v>0</v>
      </c>
      <c r="E660" s="323">
        <v>0</v>
      </c>
      <c r="F660" s="328">
        <v>0</v>
      </c>
      <c r="G660" s="225">
        <f>SUM(D660:F660)</f>
        <v>0</v>
      </c>
      <c r="I660" s="138"/>
      <c r="J660" s="138"/>
      <c r="K660" s="138"/>
    </row>
    <row r="661" spans="1:11">
      <c r="A661" s="210" t="s">
        <v>134</v>
      </c>
      <c r="B661" s="226">
        <v>2020</v>
      </c>
      <c r="C661" s="212" t="s">
        <v>125</v>
      </c>
      <c r="D661" s="318">
        <v>2</v>
      </c>
      <c r="E661" s="323">
        <v>1</v>
      </c>
      <c r="F661" s="328">
        <v>1</v>
      </c>
      <c r="G661" s="225">
        <f>SUM(D661:F661)</f>
        <v>4</v>
      </c>
      <c r="I661" s="138"/>
      <c r="J661" s="138"/>
      <c r="K661" s="138"/>
    </row>
    <row r="662" spans="1:11">
      <c r="A662" s="210" t="s">
        <v>134</v>
      </c>
      <c r="B662" s="226">
        <v>2020</v>
      </c>
      <c r="C662" s="217" t="s">
        <v>9</v>
      </c>
      <c r="D662" s="318">
        <v>1</v>
      </c>
      <c r="E662" s="323">
        <v>2</v>
      </c>
      <c r="F662" s="328">
        <v>0</v>
      </c>
      <c r="G662" s="225">
        <f>SUM(D662:F662)</f>
        <v>3</v>
      </c>
      <c r="I662" s="138"/>
      <c r="J662" s="138"/>
      <c r="K662" s="138"/>
    </row>
    <row r="663" spans="1:11">
      <c r="A663" s="210" t="s">
        <v>134</v>
      </c>
      <c r="B663" s="226">
        <v>2020</v>
      </c>
      <c r="C663" s="212" t="s">
        <v>126</v>
      </c>
      <c r="D663" s="318">
        <v>0</v>
      </c>
      <c r="E663" s="323">
        <v>0</v>
      </c>
      <c r="F663" s="328">
        <v>0</v>
      </c>
      <c r="G663" s="225">
        <f>SUM(D663:F663)</f>
        <v>0</v>
      </c>
      <c r="I663" s="138"/>
      <c r="J663" s="138"/>
      <c r="K663" s="138"/>
    </row>
    <row r="664" spans="1:11">
      <c r="A664" s="210" t="s">
        <v>134</v>
      </c>
      <c r="B664" s="226">
        <v>2020</v>
      </c>
      <c r="C664" s="212" t="s">
        <v>15</v>
      </c>
      <c r="D664" s="318">
        <v>0</v>
      </c>
      <c r="E664" s="323">
        <v>2</v>
      </c>
      <c r="F664" s="328">
        <v>0</v>
      </c>
      <c r="G664" s="225">
        <f>SUM(D664:F664)</f>
        <v>2</v>
      </c>
      <c r="I664" s="138"/>
      <c r="J664" s="138"/>
      <c r="K664" s="138"/>
    </row>
    <row r="665" spans="1:11">
      <c r="A665" s="210" t="s">
        <v>134</v>
      </c>
      <c r="B665" s="226">
        <v>2020</v>
      </c>
      <c r="C665" s="212" t="s">
        <v>20</v>
      </c>
      <c r="D665" s="318">
        <v>0</v>
      </c>
      <c r="E665" s="323">
        <v>0</v>
      </c>
      <c r="F665" s="328">
        <v>0</v>
      </c>
      <c r="G665" s="225">
        <f>SUM(D665:F665)</f>
        <v>0</v>
      </c>
      <c r="I665" s="138"/>
      <c r="J665" s="138"/>
      <c r="K665" s="138"/>
    </row>
    <row r="666" spans="1:11" s="344" customFormat="1">
      <c r="A666" s="210" t="s">
        <v>134</v>
      </c>
      <c r="B666" s="226">
        <v>2020</v>
      </c>
      <c r="C666" s="212" t="s">
        <v>27</v>
      </c>
      <c r="D666" s="318">
        <v>0</v>
      </c>
      <c r="E666" s="323">
        <v>0</v>
      </c>
      <c r="F666" s="328">
        <v>0</v>
      </c>
      <c r="G666" s="225">
        <f>SUM(D666:F666)</f>
        <v>0</v>
      </c>
      <c r="I666" s="138"/>
      <c r="J666" s="138"/>
      <c r="K666" s="138"/>
    </row>
    <row r="667" spans="1:11">
      <c r="A667" s="210" t="s">
        <v>134</v>
      </c>
      <c r="B667" s="226">
        <v>2020</v>
      </c>
      <c r="C667" s="217" t="s">
        <v>10</v>
      </c>
      <c r="D667" s="318">
        <v>4</v>
      </c>
      <c r="E667" s="323">
        <v>0</v>
      </c>
      <c r="F667" s="328">
        <v>4</v>
      </c>
      <c r="G667" s="225">
        <f>SUM(D667:F667)</f>
        <v>8</v>
      </c>
      <c r="I667" s="138"/>
      <c r="J667" s="138"/>
      <c r="K667" s="138"/>
    </row>
    <row r="668" spans="1:11">
      <c r="A668" s="174" t="s">
        <v>137</v>
      </c>
      <c r="B668" s="165">
        <v>2000</v>
      </c>
      <c r="C668" s="90" t="s">
        <v>21</v>
      </c>
      <c r="D668" s="315">
        <v>0</v>
      </c>
      <c r="E668" s="321">
        <v>0</v>
      </c>
      <c r="F668" s="325">
        <v>0</v>
      </c>
      <c r="G668" s="169">
        <f>SUM(D668:F668)</f>
        <v>0</v>
      </c>
      <c r="I668" s="138"/>
      <c r="J668" s="138"/>
      <c r="K668" s="138"/>
    </row>
    <row r="669" spans="1:11">
      <c r="A669" s="174" t="s">
        <v>137</v>
      </c>
      <c r="B669" s="165">
        <v>2000</v>
      </c>
      <c r="C669" s="159" t="s">
        <v>6</v>
      </c>
      <c r="D669" s="316">
        <v>2</v>
      </c>
      <c r="E669" s="320">
        <v>2</v>
      </c>
      <c r="F669" s="326">
        <v>2</v>
      </c>
      <c r="G669" s="169">
        <f>SUM(D669:F669)</f>
        <v>6</v>
      </c>
      <c r="I669" s="138"/>
      <c r="J669" s="138"/>
      <c r="K669" s="138"/>
    </row>
    <row r="670" spans="1:11">
      <c r="A670" s="174" t="s">
        <v>137</v>
      </c>
      <c r="B670" s="165">
        <v>2000</v>
      </c>
      <c r="C670" s="159" t="s">
        <v>133</v>
      </c>
      <c r="D670" s="316">
        <v>0</v>
      </c>
      <c r="E670" s="320">
        <v>0</v>
      </c>
      <c r="F670" s="326">
        <v>1</v>
      </c>
      <c r="G670" s="169">
        <f>SUM(D670:F670)</f>
        <v>1</v>
      </c>
      <c r="I670" s="138"/>
      <c r="J670" s="138"/>
      <c r="K670" s="138"/>
    </row>
    <row r="671" spans="1:11">
      <c r="A671" s="174" t="s">
        <v>137</v>
      </c>
      <c r="B671" s="165">
        <v>2000</v>
      </c>
      <c r="C671" s="159" t="s">
        <v>28</v>
      </c>
      <c r="D671" s="316">
        <v>0</v>
      </c>
      <c r="E671" s="320">
        <v>0</v>
      </c>
      <c r="F671" s="326">
        <v>0</v>
      </c>
      <c r="G671" s="169">
        <v>0</v>
      </c>
      <c r="I671" s="138"/>
      <c r="J671" s="138"/>
      <c r="K671" s="138"/>
    </row>
    <row r="672" spans="1:11">
      <c r="A672" s="174" t="s">
        <v>137</v>
      </c>
      <c r="B672" s="165">
        <v>2000</v>
      </c>
      <c r="C672" s="159" t="s">
        <v>11</v>
      </c>
      <c r="D672" s="316">
        <v>0</v>
      </c>
      <c r="E672" s="320">
        <v>0</v>
      </c>
      <c r="F672" s="326">
        <v>0</v>
      </c>
      <c r="G672" s="169">
        <f>SUM(D672:F672)</f>
        <v>0</v>
      </c>
      <c r="I672" s="138"/>
      <c r="J672" s="138"/>
      <c r="K672" s="138"/>
    </row>
    <row r="673" spans="1:11">
      <c r="A673" s="174" t="s">
        <v>137</v>
      </c>
      <c r="B673" s="165">
        <v>2000</v>
      </c>
      <c r="C673" s="159" t="s">
        <v>17</v>
      </c>
      <c r="D673" s="316">
        <v>1</v>
      </c>
      <c r="E673" s="320">
        <v>0</v>
      </c>
      <c r="F673" s="326">
        <v>0</v>
      </c>
      <c r="G673" s="169">
        <f>SUM(D673:F673)</f>
        <v>1</v>
      </c>
      <c r="I673" s="138"/>
      <c r="J673" s="138"/>
      <c r="K673" s="138"/>
    </row>
    <row r="674" spans="1:11">
      <c r="A674" s="174" t="s">
        <v>137</v>
      </c>
      <c r="B674" s="165">
        <v>2000</v>
      </c>
      <c r="C674" s="90" t="s">
        <v>31</v>
      </c>
      <c r="D674" s="315">
        <v>0</v>
      </c>
      <c r="E674" s="319">
        <v>1</v>
      </c>
      <c r="F674" s="325">
        <v>1</v>
      </c>
      <c r="G674" s="169">
        <f>SUM(D674:F674)</f>
        <v>2</v>
      </c>
      <c r="I674" s="138"/>
      <c r="J674" s="138"/>
      <c r="K674" s="138"/>
    </row>
    <row r="675" spans="1:11">
      <c r="A675" s="174" t="s">
        <v>137</v>
      </c>
      <c r="B675" s="165">
        <v>2000</v>
      </c>
      <c r="C675" s="159" t="s">
        <v>12</v>
      </c>
      <c r="D675" s="316">
        <v>1</v>
      </c>
      <c r="E675" s="320">
        <v>1</v>
      </c>
      <c r="F675" s="326">
        <v>2</v>
      </c>
      <c r="G675" s="169">
        <f>SUM(D675:F675)</f>
        <v>4</v>
      </c>
      <c r="I675" s="138"/>
      <c r="J675" s="138"/>
      <c r="K675" s="138"/>
    </row>
    <row r="676" spans="1:11">
      <c r="A676" s="174" t="s">
        <v>137</v>
      </c>
      <c r="B676" s="165">
        <v>2000</v>
      </c>
      <c r="C676" s="159" t="s">
        <v>14</v>
      </c>
      <c r="D676" s="316">
        <v>0</v>
      </c>
      <c r="E676" s="320">
        <v>0</v>
      </c>
      <c r="F676" s="326">
        <v>0</v>
      </c>
      <c r="G676" s="169">
        <f>SUM(D676:F676)</f>
        <v>0</v>
      </c>
      <c r="I676" s="138"/>
      <c r="J676" s="138"/>
      <c r="K676" s="138"/>
    </row>
    <row r="677" spans="1:11">
      <c r="A677" s="174" t="s">
        <v>137</v>
      </c>
      <c r="B677" s="165">
        <v>2000</v>
      </c>
      <c r="C677" s="159" t="s">
        <v>26</v>
      </c>
      <c r="D677" s="316">
        <v>0</v>
      </c>
      <c r="E677" s="320">
        <v>1</v>
      </c>
      <c r="F677" s="326">
        <v>0</v>
      </c>
      <c r="G677" s="169">
        <f>SUM(D677:F677)</f>
        <v>1</v>
      </c>
      <c r="I677" s="138"/>
      <c r="J677" s="138"/>
      <c r="K677" s="138"/>
    </row>
    <row r="678" spans="1:11">
      <c r="A678" s="174" t="s">
        <v>137</v>
      </c>
      <c r="B678" s="165">
        <v>2000</v>
      </c>
      <c r="C678" s="159" t="s">
        <v>23</v>
      </c>
      <c r="D678" s="316">
        <v>0</v>
      </c>
      <c r="E678" s="320">
        <v>0</v>
      </c>
      <c r="F678" s="326">
        <v>0</v>
      </c>
      <c r="G678" s="169">
        <f>SUM(D678:F678)</f>
        <v>0</v>
      </c>
      <c r="I678" s="138"/>
      <c r="J678" s="138"/>
      <c r="K678" s="138"/>
    </row>
    <row r="679" spans="1:11">
      <c r="A679" s="174" t="s">
        <v>137</v>
      </c>
      <c r="B679" s="165">
        <v>2000</v>
      </c>
      <c r="C679" s="90" t="s">
        <v>19</v>
      </c>
      <c r="D679" s="315">
        <v>0</v>
      </c>
      <c r="E679" s="319">
        <v>0</v>
      </c>
      <c r="F679" s="325">
        <v>0</v>
      </c>
      <c r="G679" s="169">
        <f>SUM(D679:F679)</f>
        <v>0</v>
      </c>
      <c r="I679" s="138"/>
      <c r="J679" s="138"/>
      <c r="K679" s="138"/>
    </row>
    <row r="680" spans="1:11">
      <c r="A680" s="174" t="s">
        <v>137</v>
      </c>
      <c r="B680" s="165">
        <v>2000</v>
      </c>
      <c r="C680" s="90" t="s">
        <v>120</v>
      </c>
      <c r="D680" s="315">
        <v>0</v>
      </c>
      <c r="E680" s="319">
        <v>0</v>
      </c>
      <c r="F680" s="325">
        <v>0</v>
      </c>
      <c r="G680" s="169">
        <f>SUM(D680:F680)</f>
        <v>0</v>
      </c>
      <c r="I680" s="138"/>
      <c r="J680" s="138"/>
      <c r="K680" s="138"/>
    </row>
    <row r="681" spans="1:11">
      <c r="A681" s="174" t="s">
        <v>137</v>
      </c>
      <c r="B681" s="165">
        <v>2000</v>
      </c>
      <c r="C681" s="159" t="s">
        <v>35</v>
      </c>
      <c r="D681" s="316">
        <v>0</v>
      </c>
      <c r="E681" s="320">
        <v>0</v>
      </c>
      <c r="F681" s="326">
        <v>0</v>
      </c>
      <c r="G681" s="169">
        <f>SUM(D681:F681)</f>
        <v>0</v>
      </c>
      <c r="I681" s="138"/>
      <c r="J681" s="138"/>
      <c r="K681" s="138"/>
    </row>
    <row r="682" spans="1:11">
      <c r="A682" s="174" t="s">
        <v>137</v>
      </c>
      <c r="B682" s="165">
        <v>2000</v>
      </c>
      <c r="C682" s="159" t="s">
        <v>7</v>
      </c>
      <c r="D682" s="316">
        <v>0</v>
      </c>
      <c r="E682" s="320">
        <v>0</v>
      </c>
      <c r="F682" s="326">
        <v>0</v>
      </c>
      <c r="G682" s="169">
        <f>SUM(D682:F682)</f>
        <v>0</v>
      </c>
      <c r="I682" s="138"/>
      <c r="J682" s="138"/>
      <c r="K682" s="138"/>
    </row>
    <row r="683" spans="1:11">
      <c r="A683" s="174" t="s">
        <v>137</v>
      </c>
      <c r="B683" s="165">
        <v>2000</v>
      </c>
      <c r="C683" s="159" t="s">
        <v>78</v>
      </c>
      <c r="D683" s="316">
        <v>0</v>
      </c>
      <c r="E683" s="320">
        <v>0</v>
      </c>
      <c r="F683" s="326">
        <v>0</v>
      </c>
      <c r="G683" s="169">
        <f>SUM(D683:F683)</f>
        <v>0</v>
      </c>
      <c r="I683" s="138"/>
      <c r="J683" s="138"/>
      <c r="K683" s="138"/>
    </row>
    <row r="684" spans="1:11">
      <c r="A684" s="174" t="s">
        <v>137</v>
      </c>
      <c r="B684" s="165">
        <v>2000</v>
      </c>
      <c r="C684" s="159" t="s">
        <v>18</v>
      </c>
      <c r="D684" s="316">
        <v>0</v>
      </c>
      <c r="E684" s="320">
        <v>1</v>
      </c>
      <c r="F684" s="326">
        <v>0</v>
      </c>
      <c r="G684" s="169">
        <f>SUM(D684:F684)</f>
        <v>1</v>
      </c>
      <c r="I684" s="138"/>
      <c r="J684" s="138"/>
      <c r="K684" s="138"/>
    </row>
    <row r="685" spans="1:11">
      <c r="A685" s="174" t="s">
        <v>137</v>
      </c>
      <c r="B685" s="165">
        <v>2000</v>
      </c>
      <c r="C685" s="90" t="s">
        <v>39</v>
      </c>
      <c r="D685" s="315">
        <v>0</v>
      </c>
      <c r="E685" s="319">
        <v>0</v>
      </c>
      <c r="F685" s="325">
        <v>0</v>
      </c>
      <c r="G685" s="169">
        <f>SUM(D685:F685)</f>
        <v>0</v>
      </c>
      <c r="I685" s="138"/>
      <c r="J685" s="138"/>
      <c r="K685" s="138"/>
    </row>
    <row r="686" spans="1:11">
      <c r="A686" s="174" t="s">
        <v>137</v>
      </c>
      <c r="B686" s="165">
        <v>2000</v>
      </c>
      <c r="C686" s="159" t="s">
        <v>124</v>
      </c>
      <c r="D686" s="316">
        <v>1</v>
      </c>
      <c r="E686" s="320">
        <v>0</v>
      </c>
      <c r="F686" s="326">
        <v>1</v>
      </c>
      <c r="G686" s="169">
        <f>SUM(D686:F686)</f>
        <v>2</v>
      </c>
      <c r="I686" s="138"/>
      <c r="J686" s="138"/>
      <c r="K686" s="138"/>
    </row>
    <row r="687" spans="1:11">
      <c r="A687" s="174" t="s">
        <v>137</v>
      </c>
      <c r="B687" s="165">
        <v>2000</v>
      </c>
      <c r="C687" s="159" t="s">
        <v>16</v>
      </c>
      <c r="D687" s="316">
        <v>2</v>
      </c>
      <c r="E687" s="320">
        <v>1</v>
      </c>
      <c r="F687" s="326">
        <v>0</v>
      </c>
      <c r="G687" s="169">
        <f>SUM(D687:F687)</f>
        <v>3</v>
      </c>
      <c r="I687" s="138"/>
      <c r="J687" s="138"/>
      <c r="K687" s="138"/>
    </row>
    <row r="688" spans="1:11">
      <c r="A688" s="174" t="s">
        <v>137</v>
      </c>
      <c r="B688" s="165">
        <v>2000</v>
      </c>
      <c r="C688" s="159" t="s">
        <v>79</v>
      </c>
      <c r="D688" s="316">
        <v>0</v>
      </c>
      <c r="E688" s="320">
        <v>0</v>
      </c>
      <c r="F688" s="326">
        <v>0</v>
      </c>
      <c r="G688" s="169">
        <f>SUM(D688:F688)</f>
        <v>0</v>
      </c>
      <c r="I688" s="138"/>
      <c r="J688" s="138"/>
      <c r="K688" s="138"/>
    </row>
    <row r="689" spans="1:11">
      <c r="A689" s="174" t="s">
        <v>137</v>
      </c>
      <c r="B689" s="165">
        <v>2000</v>
      </c>
      <c r="C689" s="159" t="s">
        <v>25</v>
      </c>
      <c r="D689" s="316">
        <v>3</v>
      </c>
      <c r="E689" s="320">
        <v>2</v>
      </c>
      <c r="F689" s="326">
        <v>0</v>
      </c>
      <c r="G689" s="169">
        <f>SUM(D689:F689)</f>
        <v>5</v>
      </c>
      <c r="I689" s="138"/>
      <c r="J689" s="138"/>
      <c r="K689" s="138"/>
    </row>
    <row r="690" spans="1:11">
      <c r="A690" s="174" t="s">
        <v>137</v>
      </c>
      <c r="B690" s="165">
        <v>2000</v>
      </c>
      <c r="C690" s="90" t="s">
        <v>8</v>
      </c>
      <c r="D690" s="315">
        <v>1</v>
      </c>
      <c r="E690" s="319">
        <v>1</v>
      </c>
      <c r="F690" s="325">
        <v>0</v>
      </c>
      <c r="G690" s="169">
        <f>SUM(D690:F690)</f>
        <v>2</v>
      </c>
      <c r="I690" s="138"/>
      <c r="J690" s="138"/>
      <c r="K690" s="138"/>
    </row>
    <row r="691" spans="1:11">
      <c r="A691" s="174" t="s">
        <v>137</v>
      </c>
      <c r="B691" s="165">
        <v>2000</v>
      </c>
      <c r="C691" s="159" t="s">
        <v>38</v>
      </c>
      <c r="D691" s="316">
        <v>0</v>
      </c>
      <c r="E691" s="320">
        <v>0</v>
      </c>
      <c r="F691" s="326">
        <v>0</v>
      </c>
      <c r="G691" s="169">
        <f>SUM(D691:F691)</f>
        <v>0</v>
      </c>
      <c r="I691" s="138"/>
      <c r="J691" s="138"/>
      <c r="K691" s="138"/>
    </row>
    <row r="692" spans="1:11">
      <c r="A692" s="174" t="s">
        <v>137</v>
      </c>
      <c r="B692" s="165">
        <v>2000</v>
      </c>
      <c r="C692" s="159" t="s">
        <v>29</v>
      </c>
      <c r="D692" s="316">
        <v>0</v>
      </c>
      <c r="E692" s="320">
        <v>0</v>
      </c>
      <c r="F692" s="326">
        <v>0</v>
      </c>
      <c r="G692" s="169">
        <f>SUM(D692:F692)</f>
        <v>0</v>
      </c>
      <c r="I692" s="138"/>
      <c r="J692" s="138"/>
      <c r="K692" s="138"/>
    </row>
    <row r="693" spans="1:11">
      <c r="A693" s="174" t="s">
        <v>137</v>
      </c>
      <c r="B693" s="165">
        <v>2000</v>
      </c>
      <c r="C693" s="159" t="s">
        <v>37</v>
      </c>
      <c r="D693" s="316">
        <v>0</v>
      </c>
      <c r="E693" s="320">
        <v>0</v>
      </c>
      <c r="F693" s="326">
        <v>0</v>
      </c>
      <c r="G693" s="169">
        <f>SUM(D693:F693)</f>
        <v>0</v>
      </c>
      <c r="I693" s="138"/>
      <c r="J693" s="138"/>
      <c r="K693" s="138"/>
    </row>
    <row r="694" spans="1:11">
      <c r="A694" s="174" t="s">
        <v>137</v>
      </c>
      <c r="B694" s="165">
        <v>2000</v>
      </c>
      <c r="C694" s="159" t="s">
        <v>36</v>
      </c>
      <c r="D694" s="316">
        <v>0</v>
      </c>
      <c r="E694" s="320">
        <v>0</v>
      </c>
      <c r="F694" s="326">
        <v>0</v>
      </c>
      <c r="G694" s="169">
        <f>SUM(D694:F694)</f>
        <v>0</v>
      </c>
      <c r="I694" s="138"/>
      <c r="J694" s="138"/>
      <c r="K694" s="138"/>
    </row>
    <row r="695" spans="1:11">
      <c r="A695" s="174" t="s">
        <v>137</v>
      </c>
      <c r="B695" s="165">
        <v>2000</v>
      </c>
      <c r="C695" s="90" t="s">
        <v>5</v>
      </c>
      <c r="D695" s="315">
        <v>0</v>
      </c>
      <c r="E695" s="319">
        <v>0</v>
      </c>
      <c r="F695" s="325">
        <v>0</v>
      </c>
      <c r="G695" s="169">
        <f>SUM(D695:F695)</f>
        <v>0</v>
      </c>
      <c r="I695" s="138"/>
      <c r="J695" s="138"/>
      <c r="K695" s="138"/>
    </row>
    <row r="696" spans="1:11">
      <c r="A696" s="174" t="s">
        <v>137</v>
      </c>
      <c r="B696" s="165">
        <v>2000</v>
      </c>
      <c r="C696" s="159" t="s">
        <v>32</v>
      </c>
      <c r="D696" s="316">
        <v>0</v>
      </c>
      <c r="E696" s="320">
        <v>0</v>
      </c>
      <c r="F696" s="326">
        <v>0</v>
      </c>
      <c r="G696" s="169">
        <f>SUM(D696:F696)</f>
        <v>0</v>
      </c>
      <c r="I696" s="138"/>
      <c r="J696" s="138"/>
      <c r="K696" s="138"/>
    </row>
    <row r="697" spans="1:11">
      <c r="A697" s="174" t="s">
        <v>137</v>
      </c>
      <c r="B697" s="165">
        <v>2000</v>
      </c>
      <c r="C697" s="159" t="s">
        <v>77</v>
      </c>
      <c r="D697" s="316">
        <v>0</v>
      </c>
      <c r="E697" s="320">
        <v>0</v>
      </c>
      <c r="F697" s="326">
        <v>0</v>
      </c>
      <c r="G697" s="169">
        <f>SUM(D697:F697)</f>
        <v>0</v>
      </c>
      <c r="I697" s="138"/>
      <c r="J697" s="138"/>
      <c r="K697" s="138"/>
    </row>
    <row r="698" spans="1:11">
      <c r="A698" s="174" t="s">
        <v>137</v>
      </c>
      <c r="B698" s="165">
        <v>2000</v>
      </c>
      <c r="C698" s="159" t="s">
        <v>125</v>
      </c>
      <c r="D698" s="316">
        <v>0</v>
      </c>
      <c r="E698" s="320">
        <v>0</v>
      </c>
      <c r="F698" s="326">
        <v>0</v>
      </c>
      <c r="G698" s="169">
        <f>SUM(D698:F698)</f>
        <v>0</v>
      </c>
      <c r="I698" s="138"/>
      <c r="J698" s="138"/>
      <c r="K698" s="138"/>
    </row>
    <row r="699" spans="1:11">
      <c r="A699" s="174" t="s">
        <v>137</v>
      </c>
      <c r="B699" s="165">
        <v>2000</v>
      </c>
      <c r="C699" s="159" t="s">
        <v>9</v>
      </c>
      <c r="D699" s="316">
        <v>0</v>
      </c>
      <c r="E699" s="320">
        <v>0</v>
      </c>
      <c r="F699" s="326">
        <v>0</v>
      </c>
      <c r="G699" s="169">
        <f>SUM(D699:F699)</f>
        <v>0</v>
      </c>
      <c r="I699" s="138"/>
      <c r="J699" s="138"/>
      <c r="K699" s="138"/>
    </row>
    <row r="700" spans="1:11" s="344" customFormat="1">
      <c r="A700" s="174" t="s">
        <v>137</v>
      </c>
      <c r="B700" s="165">
        <v>2000</v>
      </c>
      <c r="C700" s="90" t="s">
        <v>126</v>
      </c>
      <c r="D700" s="315">
        <v>0</v>
      </c>
      <c r="E700" s="319">
        <v>0</v>
      </c>
      <c r="F700" s="325">
        <v>0</v>
      </c>
      <c r="G700" s="169">
        <f>SUM(D700:F700)</f>
        <v>0</v>
      </c>
      <c r="I700" s="138"/>
      <c r="J700" s="138"/>
      <c r="K700" s="138"/>
    </row>
    <row r="701" spans="1:11">
      <c r="A701" s="174" t="s">
        <v>137</v>
      </c>
      <c r="B701" s="165">
        <v>2000</v>
      </c>
      <c r="C701" s="159" t="s">
        <v>15</v>
      </c>
      <c r="D701" s="316">
        <v>0</v>
      </c>
      <c r="E701" s="320">
        <v>0</v>
      </c>
      <c r="F701" s="326">
        <v>0</v>
      </c>
      <c r="G701" s="169">
        <f>SUM(D701:F701)</f>
        <v>0</v>
      </c>
      <c r="I701" s="138"/>
      <c r="J701" s="138"/>
      <c r="K701" s="138"/>
    </row>
    <row r="702" spans="1:11">
      <c r="A702" s="174" t="s">
        <v>137</v>
      </c>
      <c r="B702" s="165">
        <v>2000</v>
      </c>
      <c r="C702" s="159" t="s">
        <v>20</v>
      </c>
      <c r="D702" s="316">
        <v>0</v>
      </c>
      <c r="E702" s="320">
        <v>0</v>
      </c>
      <c r="F702" s="326">
        <v>0</v>
      </c>
      <c r="G702" s="169">
        <f>SUM(D702:F702)</f>
        <v>0</v>
      </c>
      <c r="I702" s="138"/>
      <c r="J702" s="138"/>
      <c r="K702" s="138"/>
    </row>
    <row r="703" spans="1:11">
      <c r="A703" s="174" t="s">
        <v>137</v>
      </c>
      <c r="B703" s="165">
        <v>2000</v>
      </c>
      <c r="C703" s="159" t="s">
        <v>27</v>
      </c>
      <c r="D703" s="316">
        <v>0</v>
      </c>
      <c r="E703" s="320">
        <v>0</v>
      </c>
      <c r="F703" s="326">
        <v>0</v>
      </c>
      <c r="G703" s="169">
        <f>SUM(D703:F703)</f>
        <v>0</v>
      </c>
      <c r="I703" s="138"/>
      <c r="J703" s="138"/>
      <c r="K703" s="138"/>
    </row>
    <row r="704" spans="1:11">
      <c r="A704" s="174" t="s">
        <v>137</v>
      </c>
      <c r="B704" s="165">
        <v>2000</v>
      </c>
      <c r="C704" s="159" t="s">
        <v>10</v>
      </c>
      <c r="D704" s="316">
        <v>0</v>
      </c>
      <c r="E704" s="320">
        <v>0</v>
      </c>
      <c r="F704" s="326">
        <v>0</v>
      </c>
      <c r="G704" s="169">
        <f>SUM(D704:F704)</f>
        <v>0</v>
      </c>
      <c r="I704" s="138"/>
      <c r="J704" s="138"/>
      <c r="K704" s="138"/>
    </row>
    <row r="705" spans="1:11">
      <c r="A705" s="174" t="s">
        <v>137</v>
      </c>
      <c r="B705" s="165">
        <v>2004</v>
      </c>
      <c r="C705" s="90" t="s">
        <v>21</v>
      </c>
      <c r="D705" s="315">
        <v>0</v>
      </c>
      <c r="E705" s="321">
        <v>0</v>
      </c>
      <c r="F705" s="325">
        <v>0</v>
      </c>
      <c r="G705" s="169">
        <f>SUM(D705:F705)</f>
        <v>0</v>
      </c>
      <c r="I705" s="138"/>
      <c r="J705" s="138"/>
      <c r="K705" s="138"/>
    </row>
    <row r="706" spans="1:11">
      <c r="A706" s="174" t="s">
        <v>137</v>
      </c>
      <c r="B706" s="165">
        <v>2004</v>
      </c>
      <c r="C706" s="159" t="s">
        <v>6</v>
      </c>
      <c r="D706" s="316">
        <v>3</v>
      </c>
      <c r="E706" s="320">
        <v>0</v>
      </c>
      <c r="F706" s="326">
        <v>1</v>
      </c>
      <c r="G706" s="169">
        <f>SUM(D706:F706)</f>
        <v>4</v>
      </c>
      <c r="I706" s="138"/>
      <c r="J706" s="138"/>
      <c r="K706" s="138"/>
    </row>
    <row r="707" spans="1:11">
      <c r="A707" s="174" t="s">
        <v>137</v>
      </c>
      <c r="B707" s="165">
        <v>2004</v>
      </c>
      <c r="C707" s="159" t="s">
        <v>133</v>
      </c>
      <c r="D707" s="316">
        <v>0</v>
      </c>
      <c r="E707" s="320">
        <v>1</v>
      </c>
      <c r="F707" s="326">
        <v>1</v>
      </c>
      <c r="G707" s="169">
        <f>SUM(D707:F707)</f>
        <v>2</v>
      </c>
      <c r="I707" s="138"/>
      <c r="J707" s="138"/>
      <c r="K707" s="138"/>
    </row>
    <row r="708" spans="1:11">
      <c r="A708" s="174" t="s">
        <v>137</v>
      </c>
      <c r="B708" s="165">
        <v>2004</v>
      </c>
      <c r="C708" s="159" t="s">
        <v>28</v>
      </c>
      <c r="D708" s="316">
        <v>0</v>
      </c>
      <c r="E708" s="320">
        <v>0</v>
      </c>
      <c r="F708" s="326">
        <v>0</v>
      </c>
      <c r="G708" s="169">
        <v>0</v>
      </c>
      <c r="I708" s="138"/>
      <c r="J708" s="138"/>
      <c r="K708" s="138"/>
    </row>
    <row r="709" spans="1:11">
      <c r="A709" s="174" t="s">
        <v>137</v>
      </c>
      <c r="B709" s="165">
        <v>2004</v>
      </c>
      <c r="C709" s="159" t="s">
        <v>11</v>
      </c>
      <c r="D709" s="316">
        <v>0</v>
      </c>
      <c r="E709" s="320">
        <v>0</v>
      </c>
      <c r="F709" s="326">
        <v>0</v>
      </c>
      <c r="G709" s="169">
        <f>SUM(D709:F709)</f>
        <v>0</v>
      </c>
      <c r="I709" s="138"/>
      <c r="J709" s="138"/>
      <c r="K709" s="138"/>
    </row>
    <row r="710" spans="1:11">
      <c r="A710" s="174" t="s">
        <v>137</v>
      </c>
      <c r="B710" s="165">
        <v>2004</v>
      </c>
      <c r="C710" s="159" t="s">
        <v>17</v>
      </c>
      <c r="D710" s="316">
        <v>0</v>
      </c>
      <c r="E710" s="320">
        <v>1</v>
      </c>
      <c r="F710" s="326">
        <v>0</v>
      </c>
      <c r="G710" s="169">
        <f>SUM(D710:F710)</f>
        <v>1</v>
      </c>
      <c r="I710" s="138"/>
      <c r="J710" s="138"/>
      <c r="K710" s="138"/>
    </row>
    <row r="711" spans="1:11">
      <c r="A711" s="174" t="s">
        <v>137</v>
      </c>
      <c r="B711" s="165">
        <v>2004</v>
      </c>
      <c r="C711" s="90" t="s">
        <v>31</v>
      </c>
      <c r="D711" s="315">
        <v>0</v>
      </c>
      <c r="E711" s="319">
        <v>1</v>
      </c>
      <c r="F711" s="325">
        <v>2</v>
      </c>
      <c r="G711" s="169">
        <f>SUM(D711:F711)</f>
        <v>3</v>
      </c>
      <c r="I711" s="138"/>
      <c r="J711" s="138"/>
      <c r="K711" s="138"/>
    </row>
    <row r="712" spans="1:11">
      <c r="A712" s="174" t="s">
        <v>137</v>
      </c>
      <c r="B712" s="165">
        <v>2004</v>
      </c>
      <c r="C712" s="159" t="s">
        <v>12</v>
      </c>
      <c r="D712" s="316">
        <v>2</v>
      </c>
      <c r="E712" s="320">
        <v>1</v>
      </c>
      <c r="F712" s="326">
        <v>1</v>
      </c>
      <c r="G712" s="169">
        <f>SUM(D712:F712)</f>
        <v>4</v>
      </c>
      <c r="I712" s="138"/>
      <c r="J712" s="138"/>
      <c r="K712" s="138"/>
    </row>
    <row r="713" spans="1:11">
      <c r="A713" s="174" t="s">
        <v>137</v>
      </c>
      <c r="B713" s="165">
        <v>2004</v>
      </c>
      <c r="C713" s="159" t="s">
        <v>14</v>
      </c>
      <c r="D713" s="316">
        <v>0</v>
      </c>
      <c r="E713" s="320">
        <v>1</v>
      </c>
      <c r="F713" s="326">
        <v>0</v>
      </c>
      <c r="G713" s="169">
        <f>SUM(D713:F713)</f>
        <v>1</v>
      </c>
      <c r="I713" s="138"/>
      <c r="J713" s="138"/>
      <c r="K713" s="138"/>
    </row>
    <row r="714" spans="1:11">
      <c r="A714" s="174" t="s">
        <v>137</v>
      </c>
      <c r="B714" s="165">
        <v>2004</v>
      </c>
      <c r="C714" s="159" t="s">
        <v>26</v>
      </c>
      <c r="D714" s="316">
        <v>1</v>
      </c>
      <c r="E714" s="320">
        <v>1</v>
      </c>
      <c r="F714" s="326">
        <v>1</v>
      </c>
      <c r="G714" s="169">
        <f>SUM(D714:F714)</f>
        <v>3</v>
      </c>
      <c r="I714" s="138"/>
      <c r="J714" s="138"/>
      <c r="K714" s="138"/>
    </row>
    <row r="715" spans="1:11">
      <c r="A715" s="174" t="s">
        <v>137</v>
      </c>
      <c r="B715" s="165">
        <v>2004</v>
      </c>
      <c r="C715" s="159" t="s">
        <v>23</v>
      </c>
      <c r="D715" s="316">
        <v>0</v>
      </c>
      <c r="E715" s="320">
        <v>0</v>
      </c>
      <c r="F715" s="326">
        <v>0</v>
      </c>
      <c r="G715" s="169">
        <f>SUM(D715:F715)</f>
        <v>0</v>
      </c>
      <c r="I715" s="138"/>
      <c r="J715" s="138"/>
      <c r="K715" s="138"/>
    </row>
    <row r="716" spans="1:11">
      <c r="A716" s="174" t="s">
        <v>137</v>
      </c>
      <c r="B716" s="165">
        <v>2004</v>
      </c>
      <c r="C716" s="90" t="s">
        <v>19</v>
      </c>
      <c r="D716" s="315">
        <v>0</v>
      </c>
      <c r="E716" s="319">
        <v>0</v>
      </c>
      <c r="F716" s="325">
        <v>0</v>
      </c>
      <c r="G716" s="169">
        <f>SUM(D716:F716)</f>
        <v>0</v>
      </c>
      <c r="I716" s="138"/>
      <c r="J716" s="138"/>
      <c r="K716" s="138"/>
    </row>
    <row r="717" spans="1:11">
      <c r="A717" s="174" t="s">
        <v>137</v>
      </c>
      <c r="B717" s="165">
        <v>2004</v>
      </c>
      <c r="C717" s="90" t="s">
        <v>120</v>
      </c>
      <c r="D717" s="315">
        <v>0</v>
      </c>
      <c r="E717" s="319">
        <v>0</v>
      </c>
      <c r="F717" s="325">
        <v>0</v>
      </c>
      <c r="G717" s="169">
        <f>SUM(D717:F717)</f>
        <v>0</v>
      </c>
      <c r="I717" s="138"/>
      <c r="J717" s="138"/>
      <c r="K717" s="138"/>
    </row>
    <row r="718" spans="1:11">
      <c r="A718" s="174" t="s">
        <v>137</v>
      </c>
      <c r="B718" s="165">
        <v>2004</v>
      </c>
      <c r="C718" s="159" t="s">
        <v>35</v>
      </c>
      <c r="D718" s="316">
        <v>0</v>
      </c>
      <c r="E718" s="320">
        <v>0</v>
      </c>
      <c r="F718" s="326">
        <v>0</v>
      </c>
      <c r="G718" s="169">
        <f>SUM(D718:F718)</f>
        <v>0</v>
      </c>
      <c r="I718" s="138"/>
      <c r="J718" s="138"/>
      <c r="K718" s="138"/>
    </row>
    <row r="719" spans="1:11">
      <c r="A719" s="174" t="s">
        <v>137</v>
      </c>
      <c r="B719" s="165">
        <v>2004</v>
      </c>
      <c r="C719" s="159" t="s">
        <v>7</v>
      </c>
      <c r="D719" s="316">
        <v>0</v>
      </c>
      <c r="E719" s="320">
        <v>0</v>
      </c>
      <c r="F719" s="326">
        <v>0</v>
      </c>
      <c r="G719" s="169">
        <f>SUM(D719:F719)</f>
        <v>0</v>
      </c>
      <c r="I719" s="138"/>
      <c r="J719" s="138"/>
      <c r="K719" s="138"/>
    </row>
    <row r="720" spans="1:11">
      <c r="A720" s="174" t="s">
        <v>137</v>
      </c>
      <c r="B720" s="165">
        <v>2004</v>
      </c>
      <c r="C720" s="159" t="s">
        <v>78</v>
      </c>
      <c r="D720" s="316">
        <v>0</v>
      </c>
      <c r="E720" s="320">
        <v>0</v>
      </c>
      <c r="F720" s="326">
        <v>0</v>
      </c>
      <c r="G720" s="169">
        <f>SUM(D720:F720)</f>
        <v>0</v>
      </c>
      <c r="I720" s="138"/>
      <c r="J720" s="138"/>
      <c r="K720" s="138"/>
    </row>
    <row r="721" spans="1:11">
      <c r="A721" s="174" t="s">
        <v>137</v>
      </c>
      <c r="B721" s="165">
        <v>2004</v>
      </c>
      <c r="C721" s="159" t="s">
        <v>18</v>
      </c>
      <c r="D721" s="316">
        <v>0</v>
      </c>
      <c r="E721" s="320">
        <v>0</v>
      </c>
      <c r="F721" s="326">
        <v>0</v>
      </c>
      <c r="G721" s="169">
        <f>SUM(D721:F721)</f>
        <v>0</v>
      </c>
      <c r="I721" s="138"/>
      <c r="J721" s="138"/>
      <c r="K721" s="138"/>
    </row>
    <row r="722" spans="1:11">
      <c r="A722" s="174" t="s">
        <v>137</v>
      </c>
      <c r="B722" s="165">
        <v>2004</v>
      </c>
      <c r="C722" s="90" t="s">
        <v>39</v>
      </c>
      <c r="D722" s="315">
        <v>0</v>
      </c>
      <c r="E722" s="319">
        <v>0</v>
      </c>
      <c r="F722" s="325">
        <v>0</v>
      </c>
      <c r="G722" s="169">
        <f>SUM(D722:F722)</f>
        <v>0</v>
      </c>
      <c r="I722" s="138"/>
      <c r="J722" s="138"/>
      <c r="K722" s="138"/>
    </row>
    <row r="723" spans="1:11">
      <c r="A723" s="174" t="s">
        <v>137</v>
      </c>
      <c r="B723" s="165">
        <v>2004</v>
      </c>
      <c r="C723" s="159" t="s">
        <v>124</v>
      </c>
      <c r="D723" s="316">
        <v>0</v>
      </c>
      <c r="E723" s="320">
        <v>0</v>
      </c>
      <c r="F723" s="326">
        <v>1</v>
      </c>
      <c r="G723" s="169">
        <f>SUM(D723:F723)</f>
        <v>1</v>
      </c>
      <c r="I723" s="138"/>
      <c r="J723" s="138"/>
      <c r="K723" s="138"/>
    </row>
    <row r="724" spans="1:11">
      <c r="A724" s="174" t="s">
        <v>137</v>
      </c>
      <c r="B724" s="165">
        <v>2004</v>
      </c>
      <c r="C724" s="159" t="s">
        <v>16</v>
      </c>
      <c r="D724" s="316">
        <v>1</v>
      </c>
      <c r="E724" s="320">
        <v>2</v>
      </c>
      <c r="F724" s="326">
        <v>1</v>
      </c>
      <c r="G724" s="169">
        <f>SUM(D724:F724)</f>
        <v>4</v>
      </c>
      <c r="I724" s="138"/>
      <c r="J724" s="138"/>
      <c r="K724" s="138"/>
    </row>
    <row r="725" spans="1:11">
      <c r="A725" s="174" t="s">
        <v>137</v>
      </c>
      <c r="B725" s="165">
        <v>2004</v>
      </c>
      <c r="C725" s="159" t="s">
        <v>79</v>
      </c>
      <c r="D725" s="316">
        <v>0</v>
      </c>
      <c r="E725" s="320">
        <v>0</v>
      </c>
      <c r="F725" s="326">
        <v>0</v>
      </c>
      <c r="G725" s="169">
        <f>SUM(D725:F725)</f>
        <v>0</v>
      </c>
      <c r="I725" s="138"/>
      <c r="J725" s="138"/>
      <c r="K725" s="138"/>
    </row>
    <row r="726" spans="1:11">
      <c r="A726" s="174" t="s">
        <v>137</v>
      </c>
      <c r="B726" s="165">
        <v>2004</v>
      </c>
      <c r="C726" s="159" t="s">
        <v>25</v>
      </c>
      <c r="D726" s="316">
        <v>2</v>
      </c>
      <c r="E726" s="320">
        <v>1</v>
      </c>
      <c r="F726" s="326">
        <v>2</v>
      </c>
      <c r="G726" s="169">
        <f>SUM(D726:F726)</f>
        <v>5</v>
      </c>
      <c r="I726" s="138"/>
      <c r="J726" s="138"/>
      <c r="K726" s="138"/>
    </row>
    <row r="727" spans="1:11">
      <c r="A727" s="174" t="s">
        <v>137</v>
      </c>
      <c r="B727" s="165">
        <v>2004</v>
      </c>
      <c r="C727" s="90" t="s">
        <v>8</v>
      </c>
      <c r="D727" s="315">
        <v>0</v>
      </c>
      <c r="E727" s="319">
        <v>0</v>
      </c>
      <c r="F727" s="325">
        <v>0</v>
      </c>
      <c r="G727" s="169">
        <f>SUM(D727:F727)</f>
        <v>0</v>
      </c>
      <c r="I727" s="138"/>
      <c r="J727" s="138"/>
      <c r="K727" s="138"/>
    </row>
    <row r="728" spans="1:11">
      <c r="A728" s="174" t="s">
        <v>137</v>
      </c>
      <c r="B728" s="165">
        <v>2004</v>
      </c>
      <c r="C728" s="159" t="s">
        <v>38</v>
      </c>
      <c r="D728" s="316">
        <v>0</v>
      </c>
      <c r="E728" s="320">
        <v>0</v>
      </c>
      <c r="F728" s="326">
        <v>0</v>
      </c>
      <c r="G728" s="169">
        <f>SUM(D728:F728)</f>
        <v>0</v>
      </c>
      <c r="I728" s="138"/>
      <c r="J728" s="138"/>
      <c r="K728" s="138"/>
    </row>
    <row r="729" spans="1:11">
      <c r="A729" s="174" t="s">
        <v>137</v>
      </c>
      <c r="B729" s="165">
        <v>2004</v>
      </c>
      <c r="C729" s="159" t="s">
        <v>29</v>
      </c>
      <c r="D729" s="316">
        <v>0</v>
      </c>
      <c r="E729" s="320">
        <v>0</v>
      </c>
      <c r="F729" s="326">
        <v>0</v>
      </c>
      <c r="G729" s="169">
        <f>SUM(D729:F729)</f>
        <v>0</v>
      </c>
      <c r="I729" s="138"/>
      <c r="J729" s="138"/>
      <c r="K729" s="138"/>
    </row>
    <row r="730" spans="1:11">
      <c r="A730" s="174" t="s">
        <v>137</v>
      </c>
      <c r="B730" s="165">
        <v>2004</v>
      </c>
      <c r="C730" s="159" t="s">
        <v>37</v>
      </c>
      <c r="D730" s="316">
        <v>0</v>
      </c>
      <c r="E730" s="320">
        <v>0</v>
      </c>
      <c r="F730" s="326">
        <v>0</v>
      </c>
      <c r="G730" s="169">
        <f>SUM(D730:F730)</f>
        <v>0</v>
      </c>
      <c r="I730" s="138"/>
      <c r="J730" s="138"/>
      <c r="K730" s="138"/>
    </row>
    <row r="731" spans="1:11">
      <c r="A731" s="174" t="s">
        <v>137</v>
      </c>
      <c r="B731" s="165">
        <v>2004</v>
      </c>
      <c r="C731" s="159" t="s">
        <v>36</v>
      </c>
      <c r="D731" s="316">
        <v>0</v>
      </c>
      <c r="E731" s="320">
        <v>0</v>
      </c>
      <c r="F731" s="326">
        <v>0</v>
      </c>
      <c r="G731" s="169">
        <f>SUM(D731:F731)</f>
        <v>0</v>
      </c>
      <c r="I731" s="138"/>
      <c r="J731" s="138"/>
      <c r="K731" s="138"/>
    </row>
    <row r="732" spans="1:11">
      <c r="A732" s="174" t="s">
        <v>137</v>
      </c>
      <c r="B732" s="165">
        <v>2004</v>
      </c>
      <c r="C732" s="90" t="s">
        <v>5</v>
      </c>
      <c r="D732" s="315">
        <v>0</v>
      </c>
      <c r="E732" s="319">
        <v>0</v>
      </c>
      <c r="F732" s="325">
        <v>2</v>
      </c>
      <c r="G732" s="169">
        <f>SUM(D732:F732)</f>
        <v>2</v>
      </c>
      <c r="I732" s="138"/>
      <c r="J732" s="138"/>
      <c r="K732" s="138"/>
    </row>
    <row r="733" spans="1:11">
      <c r="A733" s="174" t="s">
        <v>137</v>
      </c>
      <c r="B733" s="165">
        <v>2004</v>
      </c>
      <c r="C733" s="159" t="s">
        <v>32</v>
      </c>
      <c r="D733" s="316">
        <v>0</v>
      </c>
      <c r="E733" s="320">
        <v>0</v>
      </c>
      <c r="F733" s="326">
        <v>0</v>
      </c>
      <c r="G733" s="169">
        <f>SUM(D733:F733)</f>
        <v>0</v>
      </c>
      <c r="I733" s="138"/>
      <c r="J733" s="138"/>
      <c r="K733" s="138"/>
    </row>
    <row r="734" spans="1:11">
      <c r="A734" s="174" t="s">
        <v>137</v>
      </c>
      <c r="B734" s="165">
        <v>2004</v>
      </c>
      <c r="C734" s="159" t="s">
        <v>77</v>
      </c>
      <c r="D734" s="316">
        <v>0</v>
      </c>
      <c r="E734" s="320">
        <v>0</v>
      </c>
      <c r="F734" s="326">
        <v>0</v>
      </c>
      <c r="G734" s="169">
        <f>SUM(D734:F734)</f>
        <v>0</v>
      </c>
      <c r="I734" s="138"/>
      <c r="J734" s="138"/>
      <c r="K734" s="138"/>
    </row>
    <row r="735" spans="1:11">
      <c r="A735" s="174" t="s">
        <v>137</v>
      </c>
      <c r="B735" s="165">
        <v>2004</v>
      </c>
      <c r="C735" s="159" t="s">
        <v>125</v>
      </c>
      <c r="D735" s="316">
        <v>0</v>
      </c>
      <c r="E735" s="320">
        <v>0</v>
      </c>
      <c r="F735" s="326">
        <v>0</v>
      </c>
      <c r="G735" s="169">
        <f>SUM(D735:F735)</f>
        <v>0</v>
      </c>
      <c r="I735" s="138"/>
      <c r="J735" s="138"/>
      <c r="K735" s="138"/>
    </row>
    <row r="736" spans="1:11">
      <c r="A736" s="174" t="s">
        <v>137</v>
      </c>
      <c r="B736" s="165">
        <v>2004</v>
      </c>
      <c r="C736" s="159" t="s">
        <v>9</v>
      </c>
      <c r="D736" s="316">
        <v>0</v>
      </c>
      <c r="E736" s="320">
        <v>0</v>
      </c>
      <c r="F736" s="326">
        <v>0</v>
      </c>
      <c r="G736" s="169">
        <f>SUM(D736:F736)</f>
        <v>0</v>
      </c>
      <c r="I736" s="138"/>
      <c r="J736" s="138"/>
      <c r="K736" s="138"/>
    </row>
    <row r="737" spans="1:11">
      <c r="A737" s="174" t="s">
        <v>137</v>
      </c>
      <c r="B737" s="165">
        <v>2004</v>
      </c>
      <c r="C737" s="90" t="s">
        <v>126</v>
      </c>
      <c r="D737" s="315">
        <v>0</v>
      </c>
      <c r="E737" s="319">
        <v>0</v>
      </c>
      <c r="F737" s="325">
        <v>0</v>
      </c>
      <c r="G737" s="169">
        <f>SUM(D737:F737)</f>
        <v>0</v>
      </c>
      <c r="I737" s="138"/>
      <c r="J737" s="138"/>
      <c r="K737" s="138"/>
    </row>
    <row r="738" spans="1:11">
      <c r="A738" s="174" t="s">
        <v>137</v>
      </c>
      <c r="B738" s="165">
        <v>2004</v>
      </c>
      <c r="C738" s="159" t="s">
        <v>15</v>
      </c>
      <c r="D738" s="316">
        <v>0</v>
      </c>
      <c r="E738" s="320">
        <v>0</v>
      </c>
      <c r="F738" s="326">
        <v>0</v>
      </c>
      <c r="G738" s="169">
        <f>SUM(D738:F738)</f>
        <v>0</v>
      </c>
      <c r="I738" s="138"/>
      <c r="J738" s="138"/>
      <c r="K738" s="138"/>
    </row>
    <row r="739" spans="1:11">
      <c r="A739" s="174" t="s">
        <v>137</v>
      </c>
      <c r="B739" s="165">
        <v>2004</v>
      </c>
      <c r="C739" s="159" t="s">
        <v>20</v>
      </c>
      <c r="D739" s="316">
        <v>0</v>
      </c>
      <c r="E739" s="320">
        <v>0</v>
      </c>
      <c r="F739" s="326">
        <v>0</v>
      </c>
      <c r="G739" s="169">
        <f>SUM(D739:F739)</f>
        <v>0</v>
      </c>
      <c r="I739" s="138"/>
      <c r="J739" s="138"/>
      <c r="K739" s="138"/>
    </row>
    <row r="740" spans="1:11">
      <c r="A740" s="174" t="s">
        <v>137</v>
      </c>
      <c r="B740" s="165">
        <v>2004</v>
      </c>
      <c r="C740" s="159" t="s">
        <v>27</v>
      </c>
      <c r="D740" s="316">
        <v>0</v>
      </c>
      <c r="E740" s="320">
        <v>0</v>
      </c>
      <c r="F740" s="326">
        <v>0</v>
      </c>
      <c r="G740" s="169">
        <f>SUM(D740:F740)</f>
        <v>0</v>
      </c>
      <c r="I740" s="138"/>
      <c r="J740" s="138"/>
      <c r="K740" s="138"/>
    </row>
    <row r="741" spans="1:11">
      <c r="A741" s="174" t="s">
        <v>137</v>
      </c>
      <c r="B741" s="165">
        <v>2004</v>
      </c>
      <c r="C741" s="159" t="s">
        <v>10</v>
      </c>
      <c r="D741" s="316">
        <v>0</v>
      </c>
      <c r="E741" s="320">
        <v>0</v>
      </c>
      <c r="F741" s="326">
        <v>0</v>
      </c>
      <c r="G741" s="169">
        <f>SUM(D741:F741)</f>
        <v>0</v>
      </c>
      <c r="I741" s="138"/>
      <c r="J741" s="138"/>
      <c r="K741" s="138"/>
    </row>
    <row r="742" spans="1:11">
      <c r="A742" s="174" t="s">
        <v>137</v>
      </c>
      <c r="B742" s="165">
        <v>2008</v>
      </c>
      <c r="C742" s="90" t="s">
        <v>21</v>
      </c>
      <c r="D742" s="315">
        <v>0</v>
      </c>
      <c r="E742" s="321">
        <v>0</v>
      </c>
      <c r="F742" s="325">
        <v>0</v>
      </c>
      <c r="G742" s="169">
        <f>SUM(D742:F742)</f>
        <v>0</v>
      </c>
      <c r="I742" s="138"/>
      <c r="J742" s="138"/>
      <c r="K742" s="138"/>
    </row>
    <row r="743" spans="1:11">
      <c r="A743" s="174" t="s">
        <v>137</v>
      </c>
      <c r="B743" s="165">
        <v>2008</v>
      </c>
      <c r="C743" s="159" t="s">
        <v>6</v>
      </c>
      <c r="D743" s="316">
        <v>1</v>
      </c>
      <c r="E743" s="320">
        <v>2</v>
      </c>
      <c r="F743" s="326">
        <v>5</v>
      </c>
      <c r="G743" s="169">
        <f>SUM(D743:F743)</f>
        <v>8</v>
      </c>
      <c r="I743" s="138"/>
      <c r="J743" s="138"/>
      <c r="K743" s="138"/>
    </row>
    <row r="744" spans="1:11">
      <c r="A744" s="174" t="s">
        <v>137</v>
      </c>
      <c r="B744" s="165">
        <v>2008</v>
      </c>
      <c r="C744" s="159" t="s">
        <v>133</v>
      </c>
      <c r="D744" s="316">
        <v>0</v>
      </c>
      <c r="E744" s="320">
        <v>0</v>
      </c>
      <c r="F744" s="326">
        <v>0</v>
      </c>
      <c r="G744" s="169">
        <f>SUM(D744:F744)</f>
        <v>0</v>
      </c>
      <c r="I744" s="138"/>
      <c r="J744" s="138"/>
      <c r="K744" s="138"/>
    </row>
    <row r="745" spans="1:11">
      <c r="A745" s="174" t="s">
        <v>137</v>
      </c>
      <c r="B745" s="165">
        <v>2008</v>
      </c>
      <c r="C745" s="159" t="s">
        <v>28</v>
      </c>
      <c r="D745" s="316">
        <v>0</v>
      </c>
      <c r="E745" s="320">
        <v>0</v>
      </c>
      <c r="F745" s="326">
        <v>0</v>
      </c>
      <c r="G745" s="169">
        <v>0</v>
      </c>
      <c r="I745" s="138"/>
      <c r="J745" s="138"/>
      <c r="K745" s="138"/>
    </row>
    <row r="746" spans="1:11">
      <c r="A746" s="174" t="s">
        <v>137</v>
      </c>
      <c r="B746" s="165">
        <v>2008</v>
      </c>
      <c r="C746" s="159" t="s">
        <v>11</v>
      </c>
      <c r="D746" s="316">
        <v>0</v>
      </c>
      <c r="E746" s="320">
        <v>0</v>
      </c>
      <c r="F746" s="326">
        <v>0</v>
      </c>
      <c r="G746" s="169">
        <f>SUM(D746:F746)</f>
        <v>0</v>
      </c>
      <c r="I746" s="138"/>
      <c r="J746" s="138"/>
      <c r="K746" s="138"/>
    </row>
    <row r="747" spans="1:11">
      <c r="A747" s="174" t="s">
        <v>137</v>
      </c>
      <c r="B747" s="165">
        <v>2008</v>
      </c>
      <c r="C747" s="159" t="s">
        <v>17</v>
      </c>
      <c r="D747" s="316">
        <v>1</v>
      </c>
      <c r="E747" s="320">
        <v>0</v>
      </c>
      <c r="F747" s="326">
        <v>2</v>
      </c>
      <c r="G747" s="169">
        <f>SUM(D747:F747)</f>
        <v>3</v>
      </c>
      <c r="I747" s="138"/>
      <c r="J747" s="138"/>
      <c r="K747" s="138"/>
    </row>
    <row r="748" spans="1:11">
      <c r="A748" s="174" t="s">
        <v>137</v>
      </c>
      <c r="B748" s="165">
        <v>2008</v>
      </c>
      <c r="C748" s="90" t="s">
        <v>31</v>
      </c>
      <c r="D748" s="315">
        <v>1</v>
      </c>
      <c r="E748" s="319">
        <v>1</v>
      </c>
      <c r="F748" s="325">
        <v>1</v>
      </c>
      <c r="G748" s="169">
        <f>SUM(D748:F748)</f>
        <v>3</v>
      </c>
      <c r="I748" s="138"/>
      <c r="J748" s="138"/>
      <c r="K748" s="138"/>
    </row>
    <row r="749" spans="1:11">
      <c r="A749" s="174" t="s">
        <v>137</v>
      </c>
      <c r="B749" s="165">
        <v>2008</v>
      </c>
      <c r="C749" s="159" t="s">
        <v>12</v>
      </c>
      <c r="D749" s="316">
        <v>8</v>
      </c>
      <c r="E749" s="320">
        <f>1+3</f>
        <v>4</v>
      </c>
      <c r="F749" s="326">
        <v>2</v>
      </c>
      <c r="G749" s="169">
        <f>SUM(D749:F749)</f>
        <v>14</v>
      </c>
      <c r="I749" s="138"/>
      <c r="J749" s="138"/>
      <c r="K749" s="138"/>
    </row>
    <row r="750" spans="1:11">
      <c r="A750" s="174" t="s">
        <v>137</v>
      </c>
      <c r="B750" s="165">
        <v>2008</v>
      </c>
      <c r="C750" s="159" t="s">
        <v>14</v>
      </c>
      <c r="D750" s="316">
        <v>0</v>
      </c>
      <c r="E750" s="320">
        <v>0</v>
      </c>
      <c r="F750" s="326">
        <v>0</v>
      </c>
      <c r="G750" s="169">
        <f>SUM(D750:F750)</f>
        <v>0</v>
      </c>
      <c r="I750" s="138"/>
      <c r="J750" s="138"/>
      <c r="K750" s="138"/>
    </row>
    <row r="751" spans="1:11">
      <c r="A751" s="174" t="s">
        <v>137</v>
      </c>
      <c r="B751" s="165">
        <v>2008</v>
      </c>
      <c r="C751" s="159" t="s">
        <v>26</v>
      </c>
      <c r="D751" s="316">
        <v>0</v>
      </c>
      <c r="E751" s="320">
        <v>0</v>
      </c>
      <c r="F751" s="326">
        <v>2</v>
      </c>
      <c r="G751" s="169">
        <f>SUM(D751:F751)</f>
        <v>2</v>
      </c>
      <c r="I751" s="138"/>
      <c r="J751" s="138"/>
      <c r="K751" s="138"/>
    </row>
    <row r="752" spans="1:11">
      <c r="A752" s="174" t="s">
        <v>137</v>
      </c>
      <c r="B752" s="165">
        <v>2008</v>
      </c>
      <c r="C752" s="159" t="s">
        <v>23</v>
      </c>
      <c r="D752" s="316">
        <v>0</v>
      </c>
      <c r="E752" s="320">
        <v>0</v>
      </c>
      <c r="F752" s="326">
        <v>0</v>
      </c>
      <c r="G752" s="169">
        <f>SUM(D752:F752)</f>
        <v>0</v>
      </c>
      <c r="I752" s="138"/>
      <c r="J752" s="138"/>
      <c r="K752" s="138"/>
    </row>
    <row r="753" spans="1:11">
      <c r="A753" s="174" t="s">
        <v>137</v>
      </c>
      <c r="B753" s="165">
        <v>2008</v>
      </c>
      <c r="C753" s="90" t="s">
        <v>19</v>
      </c>
      <c r="D753" s="315">
        <v>0</v>
      </c>
      <c r="E753" s="319">
        <v>0</v>
      </c>
      <c r="F753" s="325">
        <v>0</v>
      </c>
      <c r="G753" s="169">
        <f>SUM(D753:F753)</f>
        <v>0</v>
      </c>
      <c r="I753" s="138"/>
      <c r="J753" s="138"/>
      <c r="K753" s="138"/>
    </row>
    <row r="754" spans="1:11">
      <c r="A754" s="174" t="s">
        <v>137</v>
      </c>
      <c r="B754" s="165">
        <v>2008</v>
      </c>
      <c r="C754" s="90" t="s">
        <v>120</v>
      </c>
      <c r="D754" s="315">
        <v>0</v>
      </c>
      <c r="E754" s="319">
        <v>0</v>
      </c>
      <c r="F754" s="325">
        <v>0</v>
      </c>
      <c r="G754" s="169">
        <f>SUM(D754:F754)</f>
        <v>0</v>
      </c>
      <c r="I754" s="138"/>
      <c r="J754" s="138"/>
      <c r="K754" s="138"/>
    </row>
    <row r="755" spans="1:11">
      <c r="A755" s="174" t="s">
        <v>137</v>
      </c>
      <c r="B755" s="165">
        <v>2008</v>
      </c>
      <c r="C755" s="159" t="s">
        <v>35</v>
      </c>
      <c r="D755" s="316">
        <v>0</v>
      </c>
      <c r="E755" s="320">
        <v>0</v>
      </c>
      <c r="F755" s="326">
        <v>0</v>
      </c>
      <c r="G755" s="169">
        <f>SUM(D755:F755)</f>
        <v>0</v>
      </c>
      <c r="I755" s="138"/>
      <c r="J755" s="138"/>
      <c r="K755" s="138"/>
    </row>
    <row r="756" spans="1:11">
      <c r="A756" s="174" t="s">
        <v>137</v>
      </c>
      <c r="B756" s="165">
        <v>2008</v>
      </c>
      <c r="C756" s="159" t="s">
        <v>7</v>
      </c>
      <c r="D756" s="316">
        <v>0</v>
      </c>
      <c r="E756" s="320">
        <v>0</v>
      </c>
      <c r="F756" s="326">
        <v>1</v>
      </c>
      <c r="G756" s="169">
        <f>SUM(D756:F756)</f>
        <v>1</v>
      </c>
      <c r="I756" s="138"/>
      <c r="J756" s="138"/>
      <c r="K756" s="138"/>
    </row>
    <row r="757" spans="1:11">
      <c r="A757" s="174" t="s">
        <v>137</v>
      </c>
      <c r="B757" s="165">
        <v>2008</v>
      </c>
      <c r="C757" s="159" t="s">
        <v>78</v>
      </c>
      <c r="D757" s="316">
        <v>0</v>
      </c>
      <c r="E757" s="320">
        <v>0</v>
      </c>
      <c r="F757" s="326">
        <v>0</v>
      </c>
      <c r="G757" s="169">
        <f>SUM(D757:F757)</f>
        <v>0</v>
      </c>
      <c r="I757" s="138"/>
      <c r="J757" s="138"/>
      <c r="K757" s="138"/>
    </row>
    <row r="758" spans="1:11">
      <c r="A758" s="174" t="s">
        <v>137</v>
      </c>
      <c r="B758" s="165">
        <v>2008</v>
      </c>
      <c r="C758" s="159" t="s">
        <v>18</v>
      </c>
      <c r="D758" s="316">
        <v>0</v>
      </c>
      <c r="E758" s="320">
        <v>0</v>
      </c>
      <c r="F758" s="326">
        <v>0</v>
      </c>
      <c r="G758" s="169">
        <f>SUM(D758:F758)</f>
        <v>0</v>
      </c>
      <c r="I758" s="138"/>
      <c r="J758" s="138"/>
      <c r="K758" s="138"/>
    </row>
    <row r="759" spans="1:11">
      <c r="A759" s="174" t="s">
        <v>137</v>
      </c>
      <c r="B759" s="165">
        <v>2008</v>
      </c>
      <c r="C759" s="90" t="s">
        <v>39</v>
      </c>
      <c r="D759" s="315">
        <v>0</v>
      </c>
      <c r="E759" s="319">
        <v>0</v>
      </c>
      <c r="F759" s="325">
        <v>0</v>
      </c>
      <c r="G759" s="169">
        <f>SUM(D759:F759)</f>
        <v>0</v>
      </c>
      <c r="I759" s="138"/>
      <c r="J759" s="138"/>
      <c r="K759" s="138"/>
    </row>
    <row r="760" spans="1:11">
      <c r="A760" s="174" t="s">
        <v>137</v>
      </c>
      <c r="B760" s="165">
        <v>2008</v>
      </c>
      <c r="C760" s="159" t="s">
        <v>124</v>
      </c>
      <c r="D760" s="316">
        <v>0</v>
      </c>
      <c r="E760" s="320">
        <v>1</v>
      </c>
      <c r="F760" s="326">
        <v>0</v>
      </c>
      <c r="G760" s="169">
        <f>SUM(D760:F760)</f>
        <v>1</v>
      </c>
      <c r="I760" s="138"/>
      <c r="J760" s="138"/>
      <c r="K760" s="138"/>
    </row>
    <row r="761" spans="1:11">
      <c r="A761" s="174" t="s">
        <v>137</v>
      </c>
      <c r="B761" s="165">
        <v>2008</v>
      </c>
      <c r="C761" s="159" t="s">
        <v>16</v>
      </c>
      <c r="D761" s="316">
        <v>2</v>
      </c>
      <c r="E761" s="320">
        <v>2</v>
      </c>
      <c r="F761" s="326">
        <v>2</v>
      </c>
      <c r="G761" s="169">
        <f>SUM(D761:F761)</f>
        <v>6</v>
      </c>
      <c r="I761" s="138"/>
      <c r="J761" s="138"/>
      <c r="K761" s="138"/>
    </row>
    <row r="762" spans="1:11">
      <c r="A762" s="174" t="s">
        <v>137</v>
      </c>
      <c r="B762" s="165">
        <v>2008</v>
      </c>
      <c r="C762" s="159" t="s">
        <v>79</v>
      </c>
      <c r="D762" s="316">
        <v>0</v>
      </c>
      <c r="E762" s="320">
        <v>0</v>
      </c>
      <c r="F762" s="326">
        <v>0</v>
      </c>
      <c r="G762" s="169">
        <f>SUM(D762:F762)</f>
        <v>0</v>
      </c>
      <c r="I762" s="138"/>
      <c r="J762" s="138"/>
      <c r="K762" s="138"/>
    </row>
    <row r="763" spans="1:11">
      <c r="A763" s="174" t="s">
        <v>137</v>
      </c>
      <c r="B763" s="165">
        <v>2008</v>
      </c>
      <c r="C763" s="159" t="s">
        <v>25</v>
      </c>
      <c r="D763" s="316">
        <f>3+1</f>
        <v>4</v>
      </c>
      <c r="E763" s="320">
        <v>1</v>
      </c>
      <c r="F763" s="326">
        <v>1</v>
      </c>
      <c r="G763" s="169">
        <f>SUM(D763:F763)</f>
        <v>6</v>
      </c>
      <c r="I763" s="138"/>
      <c r="J763" s="138"/>
      <c r="K763" s="138"/>
    </row>
    <row r="764" spans="1:11">
      <c r="A764" s="174" t="s">
        <v>137</v>
      </c>
      <c r="B764" s="165">
        <v>2008</v>
      </c>
      <c r="C764" s="90" t="s">
        <v>8</v>
      </c>
      <c r="D764" s="315">
        <v>0</v>
      </c>
      <c r="E764" s="319">
        <v>0</v>
      </c>
      <c r="F764" s="325">
        <v>0</v>
      </c>
      <c r="G764" s="169">
        <f>SUM(D764:F764)</f>
        <v>0</v>
      </c>
      <c r="I764" s="138"/>
      <c r="J764" s="138"/>
      <c r="K764" s="138"/>
    </row>
    <row r="765" spans="1:11">
      <c r="A765" s="174" t="s">
        <v>137</v>
      </c>
      <c r="B765" s="165">
        <v>2008</v>
      </c>
      <c r="C765" s="159" t="s">
        <v>38</v>
      </c>
      <c r="D765" s="316">
        <v>0</v>
      </c>
      <c r="E765" s="320">
        <v>0</v>
      </c>
      <c r="F765" s="326">
        <v>0</v>
      </c>
      <c r="G765" s="169">
        <f>SUM(D765:F765)</f>
        <v>0</v>
      </c>
      <c r="I765" s="138"/>
      <c r="J765" s="138"/>
      <c r="K765" s="138"/>
    </row>
    <row r="766" spans="1:11">
      <c r="A766" s="174" t="s">
        <v>137</v>
      </c>
      <c r="B766" s="165">
        <v>2008</v>
      </c>
      <c r="C766" s="159" t="s">
        <v>29</v>
      </c>
      <c r="D766" s="316">
        <v>0</v>
      </c>
      <c r="E766" s="320">
        <v>0</v>
      </c>
      <c r="F766" s="326">
        <v>0</v>
      </c>
      <c r="G766" s="169">
        <f>SUM(D766:F766)</f>
        <v>0</v>
      </c>
      <c r="I766" s="138"/>
      <c r="J766" s="138"/>
      <c r="K766" s="138"/>
    </row>
    <row r="767" spans="1:11">
      <c r="A767" s="174" t="s">
        <v>137</v>
      </c>
      <c r="B767" s="165">
        <v>2008</v>
      </c>
      <c r="C767" s="159" t="s">
        <v>37</v>
      </c>
      <c r="D767" s="316">
        <v>0</v>
      </c>
      <c r="E767" s="320">
        <v>0</v>
      </c>
      <c r="F767" s="326">
        <v>0</v>
      </c>
      <c r="G767" s="169">
        <f>SUM(D767:F767)</f>
        <v>0</v>
      </c>
      <c r="I767" s="138"/>
      <c r="J767" s="138"/>
      <c r="K767" s="138"/>
    </row>
    <row r="768" spans="1:11">
      <c r="A768" s="174" t="s">
        <v>137</v>
      </c>
      <c r="B768" s="165">
        <v>2008</v>
      </c>
      <c r="C768" s="159" t="s">
        <v>36</v>
      </c>
      <c r="D768" s="316">
        <v>0</v>
      </c>
      <c r="E768" s="320">
        <v>0</v>
      </c>
      <c r="F768" s="326">
        <v>0</v>
      </c>
      <c r="G768" s="169">
        <f>SUM(D768:F768)</f>
        <v>0</v>
      </c>
      <c r="I768" s="138"/>
      <c r="J768" s="138"/>
      <c r="K768" s="138"/>
    </row>
    <row r="769" spans="1:11">
      <c r="A769" s="174" t="s">
        <v>137</v>
      </c>
      <c r="B769" s="165">
        <v>2008</v>
      </c>
      <c r="C769" s="90" t="s">
        <v>5</v>
      </c>
      <c r="D769" s="315">
        <v>2</v>
      </c>
      <c r="E769" s="319">
        <v>2</v>
      </c>
      <c r="F769" s="325">
        <v>2</v>
      </c>
      <c r="G769" s="169">
        <f>SUM(D769:F769)</f>
        <v>6</v>
      </c>
      <c r="I769" s="138"/>
      <c r="J769" s="138"/>
      <c r="K769" s="138"/>
    </row>
    <row r="770" spans="1:11">
      <c r="A770" s="174" t="s">
        <v>137</v>
      </c>
      <c r="B770" s="165">
        <v>2008</v>
      </c>
      <c r="C770" s="159" t="s">
        <v>32</v>
      </c>
      <c r="D770" s="316">
        <v>0</v>
      </c>
      <c r="E770" s="320">
        <v>0</v>
      </c>
      <c r="F770" s="326">
        <v>0</v>
      </c>
      <c r="G770" s="169">
        <f>SUM(D770:F770)</f>
        <v>0</v>
      </c>
      <c r="I770" s="138"/>
      <c r="J770" s="138"/>
      <c r="K770" s="138"/>
    </row>
    <row r="771" spans="1:11">
      <c r="A771" s="174" t="s">
        <v>137</v>
      </c>
      <c r="B771" s="165">
        <v>2008</v>
      </c>
      <c r="C771" s="159" t="s">
        <v>77</v>
      </c>
      <c r="D771" s="316">
        <v>0</v>
      </c>
      <c r="E771" s="320">
        <v>0</v>
      </c>
      <c r="F771" s="326">
        <v>0</v>
      </c>
      <c r="G771" s="169">
        <f>SUM(D771:F771)</f>
        <v>0</v>
      </c>
      <c r="I771" s="138"/>
      <c r="J771" s="138"/>
      <c r="K771" s="138"/>
    </row>
    <row r="772" spans="1:11">
      <c r="A772" s="174" t="s">
        <v>137</v>
      </c>
      <c r="B772" s="165">
        <v>2008</v>
      </c>
      <c r="C772" s="159" t="s">
        <v>125</v>
      </c>
      <c r="D772" s="316">
        <v>0</v>
      </c>
      <c r="E772" s="320">
        <v>0</v>
      </c>
      <c r="F772" s="326">
        <v>1</v>
      </c>
      <c r="G772" s="169">
        <f>SUM(D772:F772)</f>
        <v>1</v>
      </c>
      <c r="I772" s="138"/>
      <c r="J772" s="138"/>
      <c r="K772" s="138"/>
    </row>
    <row r="773" spans="1:11">
      <c r="A773" s="174" t="s">
        <v>137</v>
      </c>
      <c r="B773" s="165">
        <v>2008</v>
      </c>
      <c r="C773" s="159" t="s">
        <v>9</v>
      </c>
      <c r="D773" s="316">
        <v>0</v>
      </c>
      <c r="E773" s="320">
        <v>0</v>
      </c>
      <c r="F773" s="326">
        <v>0</v>
      </c>
      <c r="G773" s="169">
        <f>SUM(D773:F773)</f>
        <v>0</v>
      </c>
      <c r="I773" s="138"/>
      <c r="J773" s="138"/>
      <c r="K773" s="138"/>
    </row>
    <row r="774" spans="1:11">
      <c r="A774" s="174" t="s">
        <v>137</v>
      </c>
      <c r="B774" s="165">
        <v>2008</v>
      </c>
      <c r="C774" s="90" t="s">
        <v>126</v>
      </c>
      <c r="D774" s="315">
        <v>0</v>
      </c>
      <c r="E774" s="319">
        <v>0</v>
      </c>
      <c r="F774" s="325">
        <v>0</v>
      </c>
      <c r="G774" s="169">
        <f>SUM(D774:F774)</f>
        <v>0</v>
      </c>
      <c r="I774" s="138"/>
      <c r="J774" s="138"/>
      <c r="K774" s="138"/>
    </row>
    <row r="775" spans="1:11">
      <c r="A775" s="174" t="s">
        <v>137</v>
      </c>
      <c r="B775" s="165">
        <v>2008</v>
      </c>
      <c r="C775" s="159" t="s">
        <v>15</v>
      </c>
      <c r="D775" s="316">
        <v>0</v>
      </c>
      <c r="E775" s="320">
        <v>0</v>
      </c>
      <c r="F775" s="326">
        <v>0</v>
      </c>
      <c r="G775" s="169">
        <f>SUM(D775:F775)</f>
        <v>0</v>
      </c>
      <c r="I775" s="138"/>
      <c r="J775" s="138"/>
      <c r="K775" s="138"/>
    </row>
    <row r="776" spans="1:11">
      <c r="A776" s="174" t="s">
        <v>137</v>
      </c>
      <c r="B776" s="165">
        <v>2008</v>
      </c>
      <c r="C776" s="159" t="s">
        <v>20</v>
      </c>
      <c r="D776" s="316">
        <v>0</v>
      </c>
      <c r="E776" s="320">
        <v>0</v>
      </c>
      <c r="F776" s="326">
        <v>0</v>
      </c>
      <c r="G776" s="169">
        <f>SUM(D776:F776)</f>
        <v>0</v>
      </c>
      <c r="I776" s="138"/>
      <c r="J776" s="138"/>
      <c r="K776" s="138"/>
    </row>
    <row r="777" spans="1:11">
      <c r="A777" s="174" t="s">
        <v>137</v>
      </c>
      <c r="B777" s="165">
        <v>2008</v>
      </c>
      <c r="C777" s="159" t="s">
        <v>27</v>
      </c>
      <c r="D777" s="316">
        <v>0</v>
      </c>
      <c r="E777" s="320">
        <v>0</v>
      </c>
      <c r="F777" s="326">
        <v>0</v>
      </c>
      <c r="G777" s="169">
        <f>SUM(D777:F777)</f>
        <v>0</v>
      </c>
      <c r="I777" s="138"/>
      <c r="J777" s="138"/>
      <c r="K777" s="138"/>
    </row>
    <row r="778" spans="1:11">
      <c r="A778" s="174" t="s">
        <v>137</v>
      </c>
      <c r="B778" s="165">
        <v>2008</v>
      </c>
      <c r="C778" s="159" t="s">
        <v>10</v>
      </c>
      <c r="D778" s="316">
        <v>0</v>
      </c>
      <c r="E778" s="320">
        <v>0</v>
      </c>
      <c r="F778" s="326">
        <v>0</v>
      </c>
      <c r="G778" s="169">
        <f>SUM(D778:F778)</f>
        <v>0</v>
      </c>
      <c r="I778" s="138"/>
      <c r="J778" s="138"/>
      <c r="K778" s="138"/>
    </row>
    <row r="779" spans="1:11">
      <c r="A779" s="174" t="s">
        <v>137</v>
      </c>
      <c r="B779" s="226">
        <v>2012</v>
      </c>
      <c r="C779" s="212" t="s">
        <v>21</v>
      </c>
      <c r="D779" s="317">
        <v>0</v>
      </c>
      <c r="E779" s="322">
        <v>0</v>
      </c>
      <c r="F779" s="327">
        <v>0</v>
      </c>
      <c r="G779" s="225">
        <f>SUM(D779:F779)</f>
        <v>0</v>
      </c>
      <c r="I779" s="138"/>
      <c r="J779" s="138"/>
      <c r="K779" s="138"/>
    </row>
    <row r="780" spans="1:11">
      <c r="A780" s="174" t="s">
        <v>137</v>
      </c>
      <c r="B780" s="226">
        <v>2012</v>
      </c>
      <c r="C780" s="212" t="s">
        <v>6</v>
      </c>
      <c r="D780" s="317">
        <f>3+1</f>
        <v>4</v>
      </c>
      <c r="E780" s="322">
        <v>2</v>
      </c>
      <c r="F780" s="327">
        <v>0</v>
      </c>
      <c r="G780" s="225">
        <f>SUM(D780:F780)</f>
        <v>6</v>
      </c>
      <c r="I780" s="138"/>
      <c r="J780" s="138"/>
      <c r="K780" s="138"/>
    </row>
    <row r="781" spans="1:11">
      <c r="A781" s="174" t="s">
        <v>137</v>
      </c>
      <c r="B781" s="226">
        <v>2012</v>
      </c>
      <c r="C781" s="212" t="s">
        <v>133</v>
      </c>
      <c r="D781" s="317">
        <v>0</v>
      </c>
      <c r="E781" s="322">
        <v>0</v>
      </c>
      <c r="F781" s="327">
        <v>0</v>
      </c>
      <c r="G781" s="225">
        <f>SUM(D781:F781)</f>
        <v>0</v>
      </c>
      <c r="I781" s="138"/>
      <c r="J781" s="138"/>
      <c r="K781" s="138"/>
    </row>
    <row r="782" spans="1:11">
      <c r="A782" s="174" t="s">
        <v>137</v>
      </c>
      <c r="B782" s="226">
        <v>2012</v>
      </c>
      <c r="C782" s="212" t="s">
        <v>28</v>
      </c>
      <c r="D782" s="317">
        <v>0</v>
      </c>
      <c r="E782" s="322">
        <v>0</v>
      </c>
      <c r="F782" s="327">
        <v>0</v>
      </c>
      <c r="G782" s="225">
        <f>SUM(D782:F782)</f>
        <v>0</v>
      </c>
      <c r="I782" s="138"/>
      <c r="J782" s="138"/>
      <c r="K782" s="138"/>
    </row>
    <row r="783" spans="1:11">
      <c r="A783" s="174" t="s">
        <v>137</v>
      </c>
      <c r="B783" s="226">
        <v>2012</v>
      </c>
      <c r="C783" s="217" t="s">
        <v>11</v>
      </c>
      <c r="D783" s="318">
        <v>0</v>
      </c>
      <c r="E783" s="323">
        <v>0</v>
      </c>
      <c r="F783" s="328">
        <v>0</v>
      </c>
      <c r="G783" s="225">
        <f>SUM(D783:F783)</f>
        <v>0</v>
      </c>
      <c r="I783" s="138"/>
      <c r="J783" s="138"/>
      <c r="K783" s="138"/>
    </row>
    <row r="784" spans="1:11">
      <c r="A784" s="174" t="s">
        <v>137</v>
      </c>
      <c r="B784" s="226">
        <v>2012</v>
      </c>
      <c r="C784" s="212" t="s">
        <v>17</v>
      </c>
      <c r="D784" s="317">
        <v>3</v>
      </c>
      <c r="E784" s="322">
        <v>1</v>
      </c>
      <c r="F784" s="327">
        <v>1</v>
      </c>
      <c r="G784" s="225">
        <f>SUM(D784:F784)</f>
        <v>5</v>
      </c>
      <c r="I784" s="138"/>
      <c r="J784" s="138"/>
      <c r="K784" s="138"/>
    </row>
    <row r="785" spans="1:11">
      <c r="A785" s="174" t="s">
        <v>137</v>
      </c>
      <c r="B785" s="226">
        <v>2012</v>
      </c>
      <c r="C785" s="212" t="s">
        <v>31</v>
      </c>
      <c r="D785" s="317">
        <v>2</v>
      </c>
      <c r="E785" s="322">
        <v>1</v>
      </c>
      <c r="F785" s="327">
        <v>1</v>
      </c>
      <c r="G785" s="225">
        <f>SUM(D785:F785)</f>
        <v>4</v>
      </c>
      <c r="I785" s="138"/>
      <c r="J785" s="138"/>
      <c r="K785" s="138"/>
    </row>
    <row r="786" spans="1:11">
      <c r="A786" s="174" t="s">
        <v>137</v>
      </c>
      <c r="B786" s="226">
        <v>2012</v>
      </c>
      <c r="C786" s="212" t="s">
        <v>12</v>
      </c>
      <c r="D786" s="317">
        <v>8</v>
      </c>
      <c r="E786" s="322">
        <v>2</v>
      </c>
      <c r="F786" s="327">
        <v>2</v>
      </c>
      <c r="G786" s="225">
        <f>SUM(D786:F786)</f>
        <v>12</v>
      </c>
      <c r="I786" s="138"/>
      <c r="J786" s="138"/>
      <c r="K786" s="138"/>
    </row>
    <row r="787" spans="1:11">
      <c r="A787" s="174" t="s">
        <v>137</v>
      </c>
      <c r="B787" s="226">
        <v>2012</v>
      </c>
      <c r="C787" s="212" t="s">
        <v>14</v>
      </c>
      <c r="D787" s="317">
        <v>0</v>
      </c>
      <c r="E787" s="322">
        <v>0</v>
      </c>
      <c r="F787" s="327">
        <v>1</v>
      </c>
      <c r="G787" s="225">
        <f>SUM(D787:F787)</f>
        <v>1</v>
      </c>
      <c r="I787" s="138"/>
      <c r="J787" s="138"/>
      <c r="K787" s="138"/>
    </row>
    <row r="788" spans="1:11">
      <c r="A788" s="174" t="s">
        <v>137</v>
      </c>
      <c r="B788" s="226">
        <v>2012</v>
      </c>
      <c r="C788" s="217" t="s">
        <v>26</v>
      </c>
      <c r="D788" s="318">
        <v>3</v>
      </c>
      <c r="E788" s="323">
        <v>1</v>
      </c>
      <c r="F788" s="328">
        <v>1</v>
      </c>
      <c r="G788" s="225">
        <f>SUM(D788:F788)</f>
        <v>5</v>
      </c>
      <c r="I788" s="138"/>
      <c r="J788" s="138"/>
      <c r="K788" s="138"/>
    </row>
    <row r="789" spans="1:11">
      <c r="A789" s="174" t="s">
        <v>137</v>
      </c>
      <c r="B789" s="226">
        <v>2012</v>
      </c>
      <c r="C789" s="212" t="s">
        <v>23</v>
      </c>
      <c r="D789" s="317">
        <v>0</v>
      </c>
      <c r="E789" s="322">
        <v>0</v>
      </c>
      <c r="F789" s="327">
        <v>0</v>
      </c>
      <c r="G789" s="225">
        <f>SUM(D789:F789)</f>
        <v>0</v>
      </c>
      <c r="I789" s="138"/>
      <c r="J789" s="138"/>
      <c r="K789" s="138"/>
    </row>
    <row r="790" spans="1:11">
      <c r="A790" s="174" t="s">
        <v>137</v>
      </c>
      <c r="B790" s="226">
        <v>2012</v>
      </c>
      <c r="C790" s="212" t="s">
        <v>19</v>
      </c>
      <c r="D790" s="317">
        <v>0</v>
      </c>
      <c r="E790" s="322">
        <v>0</v>
      </c>
      <c r="F790" s="327">
        <v>0</v>
      </c>
      <c r="G790" s="225">
        <f>SUM(D790:F790)</f>
        <v>0</v>
      </c>
      <c r="I790" s="138"/>
      <c r="J790" s="138"/>
      <c r="K790" s="138"/>
    </row>
    <row r="791" spans="1:11">
      <c r="A791" s="174" t="s">
        <v>137</v>
      </c>
      <c r="B791" s="226">
        <v>2012</v>
      </c>
      <c r="C791" s="212" t="s">
        <v>120</v>
      </c>
      <c r="D791" s="317">
        <v>0</v>
      </c>
      <c r="E791" s="322">
        <v>0</v>
      </c>
      <c r="F791" s="327">
        <v>1</v>
      </c>
      <c r="G791" s="225">
        <f>SUM(D791:F791)</f>
        <v>1</v>
      </c>
      <c r="I791" s="138"/>
      <c r="J791" s="138"/>
      <c r="K791" s="138"/>
    </row>
    <row r="792" spans="1:11">
      <c r="A792" s="174" t="s">
        <v>137</v>
      </c>
      <c r="B792" s="226">
        <v>2012</v>
      </c>
      <c r="C792" s="212" t="s">
        <v>35</v>
      </c>
      <c r="D792" s="317">
        <v>0</v>
      </c>
      <c r="E792" s="322">
        <v>0</v>
      </c>
      <c r="F792" s="327">
        <v>0</v>
      </c>
      <c r="G792" s="225">
        <f>SUM(D792:F792)</f>
        <v>0</v>
      </c>
      <c r="I792" s="138"/>
      <c r="J792" s="138"/>
      <c r="K792" s="138"/>
    </row>
    <row r="793" spans="1:11">
      <c r="A793" s="174" t="s">
        <v>137</v>
      </c>
      <c r="B793" s="226">
        <v>2012</v>
      </c>
      <c r="C793" s="217" t="s">
        <v>7</v>
      </c>
      <c r="D793" s="318">
        <v>0</v>
      </c>
      <c r="E793" s="323">
        <v>1</v>
      </c>
      <c r="F793" s="328">
        <v>3</v>
      </c>
      <c r="G793" s="225">
        <f>SUM(D793:F793)</f>
        <v>4</v>
      </c>
      <c r="I793" s="138"/>
      <c r="J793" s="138"/>
      <c r="K793" s="138"/>
    </row>
    <row r="794" spans="1:11">
      <c r="A794" s="174" t="s">
        <v>137</v>
      </c>
      <c r="B794" s="226">
        <v>2012</v>
      </c>
      <c r="C794" s="212" t="s">
        <v>78</v>
      </c>
      <c r="D794" s="317">
        <v>0</v>
      </c>
      <c r="E794" s="322">
        <v>0</v>
      </c>
      <c r="F794" s="327">
        <v>0</v>
      </c>
      <c r="G794" s="225">
        <f>SUM(D794:F794)</f>
        <v>0</v>
      </c>
      <c r="I794" s="138"/>
      <c r="J794" s="138"/>
      <c r="K794" s="138"/>
    </row>
    <row r="795" spans="1:11">
      <c r="A795" s="174" t="s">
        <v>137</v>
      </c>
      <c r="B795" s="226">
        <v>2012</v>
      </c>
      <c r="C795" s="212" t="s">
        <v>18</v>
      </c>
      <c r="D795" s="317">
        <v>0</v>
      </c>
      <c r="E795" s="322">
        <v>1</v>
      </c>
      <c r="F795" s="327">
        <v>1</v>
      </c>
      <c r="G795" s="225">
        <f>SUM(D795:F795)</f>
        <v>2</v>
      </c>
      <c r="I795" s="138"/>
      <c r="J795" s="138"/>
      <c r="K795" s="138"/>
    </row>
    <row r="796" spans="1:11">
      <c r="A796" s="174" t="s">
        <v>137</v>
      </c>
      <c r="B796" s="226">
        <v>2012</v>
      </c>
      <c r="C796" s="212" t="s">
        <v>39</v>
      </c>
      <c r="D796" s="317">
        <v>0</v>
      </c>
      <c r="E796" s="322">
        <v>0</v>
      </c>
      <c r="F796" s="327">
        <v>0</v>
      </c>
      <c r="G796" s="225">
        <f>SUM(D796:F796)</f>
        <v>0</v>
      </c>
      <c r="I796" s="138"/>
      <c r="J796" s="138"/>
      <c r="K796" s="138"/>
    </row>
    <row r="797" spans="1:11">
      <c r="A797" s="174" t="s">
        <v>137</v>
      </c>
      <c r="B797" s="226">
        <v>2012</v>
      </c>
      <c r="C797" s="212" t="s">
        <v>124</v>
      </c>
      <c r="D797" s="317">
        <v>0</v>
      </c>
      <c r="E797" s="322">
        <v>1</v>
      </c>
      <c r="F797" s="327">
        <v>0</v>
      </c>
      <c r="G797" s="225">
        <f>SUM(D797:F797)</f>
        <v>1</v>
      </c>
      <c r="I797" s="138"/>
      <c r="J797" s="138"/>
      <c r="K797" s="138"/>
    </row>
    <row r="798" spans="1:11">
      <c r="A798" s="174" t="s">
        <v>137</v>
      </c>
      <c r="B798" s="226">
        <v>2012</v>
      </c>
      <c r="C798" s="217" t="s">
        <v>16</v>
      </c>
      <c r="D798" s="318">
        <f>3+1</f>
        <v>4</v>
      </c>
      <c r="E798" s="323">
        <v>2</v>
      </c>
      <c r="F798" s="328">
        <v>2</v>
      </c>
      <c r="G798" s="225">
        <f>SUM(D798:F798)</f>
        <v>8</v>
      </c>
      <c r="I798" s="138"/>
      <c r="J798" s="138"/>
      <c r="K798" s="138"/>
    </row>
    <row r="799" spans="1:11">
      <c r="A799" s="174" t="s">
        <v>137</v>
      </c>
      <c r="B799" s="226">
        <v>2012</v>
      </c>
      <c r="C799" s="212" t="s">
        <v>79</v>
      </c>
      <c r="D799" s="317">
        <v>0</v>
      </c>
      <c r="E799" s="322">
        <v>0</v>
      </c>
      <c r="F799" s="327">
        <v>0</v>
      </c>
      <c r="G799" s="225">
        <f>SUM(D799:F799)</f>
        <v>0</v>
      </c>
      <c r="I799" s="138"/>
      <c r="J799" s="138"/>
      <c r="K799" s="138"/>
    </row>
    <row r="800" spans="1:11">
      <c r="A800" s="174" t="s">
        <v>137</v>
      </c>
      <c r="B800" s="226">
        <v>2012</v>
      </c>
      <c r="C800" s="212" t="s">
        <v>25</v>
      </c>
      <c r="D800" s="317">
        <v>1</v>
      </c>
      <c r="E800" s="322">
        <f>1+3</f>
        <v>4</v>
      </c>
      <c r="F800" s="327">
        <v>0</v>
      </c>
      <c r="G800" s="225">
        <f>SUM(D800:F800)</f>
        <v>5</v>
      </c>
      <c r="I800" s="138"/>
      <c r="J800" s="138"/>
      <c r="K800" s="138"/>
    </row>
    <row r="801" spans="1:11">
      <c r="A801" s="174" t="s">
        <v>137</v>
      </c>
      <c r="B801" s="226">
        <v>2012</v>
      </c>
      <c r="C801" s="212" t="s">
        <v>8</v>
      </c>
      <c r="D801" s="317">
        <v>1</v>
      </c>
      <c r="E801" s="322">
        <v>0</v>
      </c>
      <c r="F801" s="327">
        <v>0</v>
      </c>
      <c r="G801" s="225">
        <f>SUM(D801:F801)</f>
        <v>1</v>
      </c>
      <c r="I801" s="138"/>
      <c r="J801" s="138"/>
      <c r="K801" s="138"/>
    </row>
    <row r="802" spans="1:11">
      <c r="A802" s="174" t="s">
        <v>137</v>
      </c>
      <c r="B802" s="226">
        <v>2012</v>
      </c>
      <c r="C802" s="212" t="s">
        <v>38</v>
      </c>
      <c r="D802" s="317">
        <v>0</v>
      </c>
      <c r="E802" s="322">
        <v>0</v>
      </c>
      <c r="F802" s="327">
        <v>0</v>
      </c>
      <c r="G802" s="225">
        <f>SUM(D802:F802)</f>
        <v>0</v>
      </c>
      <c r="I802" s="138"/>
      <c r="J802" s="138"/>
      <c r="K802" s="138"/>
    </row>
    <row r="803" spans="1:11">
      <c r="A803" s="174" t="s">
        <v>137</v>
      </c>
      <c r="B803" s="226">
        <v>2012</v>
      </c>
      <c r="C803" s="217" t="s">
        <v>29</v>
      </c>
      <c r="D803" s="318">
        <v>0</v>
      </c>
      <c r="E803" s="323">
        <v>0</v>
      </c>
      <c r="F803" s="328">
        <v>0</v>
      </c>
      <c r="G803" s="225">
        <f>SUM(D803:F803)</f>
        <v>0</v>
      </c>
      <c r="I803" s="138"/>
      <c r="J803" s="138"/>
      <c r="K803" s="138"/>
    </row>
    <row r="804" spans="1:11">
      <c r="A804" s="174" t="s">
        <v>137</v>
      </c>
      <c r="B804" s="226">
        <v>2012</v>
      </c>
      <c r="C804" s="212" t="s">
        <v>37</v>
      </c>
      <c r="D804" s="317">
        <v>0</v>
      </c>
      <c r="E804" s="322">
        <v>0</v>
      </c>
      <c r="F804" s="327">
        <v>0</v>
      </c>
      <c r="G804" s="225">
        <f>SUM(D804:F804)</f>
        <v>0</v>
      </c>
      <c r="I804" s="138"/>
      <c r="J804" s="138"/>
      <c r="K804" s="138"/>
    </row>
    <row r="805" spans="1:11">
      <c r="A805" s="174" t="s">
        <v>137</v>
      </c>
      <c r="B805" s="226">
        <v>2012</v>
      </c>
      <c r="C805" s="212" t="s">
        <v>36</v>
      </c>
      <c r="D805" s="317">
        <v>0</v>
      </c>
      <c r="E805" s="322">
        <v>0</v>
      </c>
      <c r="F805" s="327">
        <v>0</v>
      </c>
      <c r="G805" s="225">
        <f>SUM(D805:F805)</f>
        <v>0</v>
      </c>
      <c r="I805" s="138"/>
      <c r="J805" s="138"/>
      <c r="K805" s="138"/>
    </row>
    <row r="806" spans="1:11">
      <c r="A806" s="174" t="s">
        <v>137</v>
      </c>
      <c r="B806" s="226">
        <v>2012</v>
      </c>
      <c r="C806" s="212" t="s">
        <v>5</v>
      </c>
      <c r="D806" s="317">
        <v>0</v>
      </c>
      <c r="E806" s="322">
        <v>1</v>
      </c>
      <c r="F806" s="327">
        <v>2</v>
      </c>
      <c r="G806" s="225">
        <f>SUM(D806:F806)</f>
        <v>3</v>
      </c>
      <c r="I806" s="138"/>
      <c r="J806" s="138"/>
      <c r="K806" s="138"/>
    </row>
    <row r="807" spans="1:11">
      <c r="A807" s="174" t="s">
        <v>137</v>
      </c>
      <c r="B807" s="226">
        <v>2012</v>
      </c>
      <c r="C807" s="212" t="s">
        <v>32</v>
      </c>
      <c r="D807" s="317">
        <v>0</v>
      </c>
      <c r="E807" s="322">
        <v>0</v>
      </c>
      <c r="F807" s="327">
        <v>0</v>
      </c>
      <c r="G807" s="225">
        <f>SUM(D807:F807)</f>
        <v>0</v>
      </c>
      <c r="I807" s="138"/>
      <c r="J807" s="138"/>
      <c r="K807" s="138"/>
    </row>
    <row r="808" spans="1:11">
      <c r="A808" s="174" t="s">
        <v>137</v>
      </c>
      <c r="B808" s="226">
        <v>2012</v>
      </c>
      <c r="C808" s="217" t="s">
        <v>77</v>
      </c>
      <c r="D808" s="318">
        <v>0</v>
      </c>
      <c r="E808" s="323">
        <v>0</v>
      </c>
      <c r="F808" s="328">
        <v>0</v>
      </c>
      <c r="G808" s="225">
        <f>SUM(D808:F808)</f>
        <v>0</v>
      </c>
      <c r="I808" s="138"/>
      <c r="J808" s="138"/>
      <c r="K808" s="138"/>
    </row>
    <row r="809" spans="1:11">
      <c r="A809" s="174" t="s">
        <v>137</v>
      </c>
      <c r="B809" s="226">
        <v>2012</v>
      </c>
      <c r="C809" s="212" t="s">
        <v>125</v>
      </c>
      <c r="D809" s="317">
        <v>1</v>
      </c>
      <c r="E809" s="322">
        <v>0</v>
      </c>
      <c r="F809" s="327">
        <v>1</v>
      </c>
      <c r="G809" s="225">
        <f>SUM(D809:F809)</f>
        <v>2</v>
      </c>
      <c r="I809" s="138"/>
      <c r="J809" s="138"/>
      <c r="K809" s="138"/>
    </row>
    <row r="810" spans="1:11">
      <c r="A810" s="174" t="s">
        <v>137</v>
      </c>
      <c r="B810" s="226">
        <v>2012</v>
      </c>
      <c r="C810" s="212" t="s">
        <v>9</v>
      </c>
      <c r="D810" s="317">
        <v>1</v>
      </c>
      <c r="E810" s="322">
        <v>1</v>
      </c>
      <c r="F810" s="327">
        <v>1</v>
      </c>
      <c r="G810" s="225">
        <f>SUM(D810:F810)</f>
        <v>3</v>
      </c>
      <c r="I810" s="138"/>
      <c r="J810" s="138"/>
      <c r="K810" s="138"/>
    </row>
    <row r="811" spans="1:11">
      <c r="A811" s="174" t="s">
        <v>137</v>
      </c>
      <c r="B811" s="226">
        <v>2012</v>
      </c>
      <c r="C811" s="212" t="s">
        <v>126</v>
      </c>
      <c r="D811" s="317">
        <v>1</v>
      </c>
      <c r="E811" s="322">
        <v>0</v>
      </c>
      <c r="F811" s="327">
        <v>1</v>
      </c>
      <c r="G811" s="225">
        <f>SUM(D811:F811)</f>
        <v>2</v>
      </c>
      <c r="I811" s="138"/>
      <c r="J811" s="138"/>
      <c r="K811" s="138"/>
    </row>
    <row r="812" spans="1:11">
      <c r="A812" s="174" t="s">
        <v>137</v>
      </c>
      <c r="B812" s="226">
        <v>2012</v>
      </c>
      <c r="C812" s="212" t="s">
        <v>15</v>
      </c>
      <c r="D812" s="317">
        <v>0</v>
      </c>
      <c r="E812" s="322">
        <v>0</v>
      </c>
      <c r="F812" s="327">
        <v>0</v>
      </c>
      <c r="G812" s="225">
        <f>SUM(D812:F812)</f>
        <v>0</v>
      </c>
      <c r="I812" s="138"/>
      <c r="J812" s="138"/>
      <c r="K812" s="138"/>
    </row>
    <row r="813" spans="1:11">
      <c r="A813" s="174" t="s">
        <v>137</v>
      </c>
      <c r="B813" s="226">
        <v>2012</v>
      </c>
      <c r="C813" s="217" t="s">
        <v>20</v>
      </c>
      <c r="D813" s="318">
        <v>0</v>
      </c>
      <c r="E813" s="323">
        <v>0</v>
      </c>
      <c r="F813" s="328">
        <v>0</v>
      </c>
      <c r="G813" s="225">
        <f>SUM(D813:F813)</f>
        <v>0</v>
      </c>
      <c r="I813" s="138"/>
      <c r="J813" s="138"/>
      <c r="K813" s="138"/>
    </row>
    <row r="814" spans="1:11">
      <c r="A814" s="174" t="s">
        <v>137</v>
      </c>
      <c r="B814" s="226">
        <v>2012</v>
      </c>
      <c r="C814" s="212" t="s">
        <v>27</v>
      </c>
      <c r="D814" s="317">
        <v>0</v>
      </c>
      <c r="E814" s="322">
        <v>0</v>
      </c>
      <c r="F814" s="327">
        <v>0</v>
      </c>
      <c r="G814" s="225">
        <f>SUM(D814:F814)</f>
        <v>0</v>
      </c>
      <c r="I814" s="138"/>
      <c r="J814" s="138"/>
      <c r="K814" s="138"/>
    </row>
    <row r="815" spans="1:11">
      <c r="A815" s="174" t="s">
        <v>137</v>
      </c>
      <c r="B815" s="226">
        <v>2012</v>
      </c>
      <c r="C815" s="212" t="s">
        <v>10</v>
      </c>
      <c r="D815" s="317">
        <v>0</v>
      </c>
      <c r="E815" s="322">
        <v>0</v>
      </c>
      <c r="F815" s="327">
        <v>0</v>
      </c>
      <c r="G815" s="225">
        <f>SUM(D815:F815)</f>
        <v>0</v>
      </c>
      <c r="I815" s="138"/>
      <c r="J815" s="138"/>
      <c r="K815" s="138"/>
    </row>
    <row r="816" spans="1:11">
      <c r="A816" s="174" t="s">
        <v>137</v>
      </c>
      <c r="B816" s="226">
        <v>2016</v>
      </c>
      <c r="C816" s="212" t="s">
        <v>21</v>
      </c>
      <c r="D816" s="317">
        <v>0</v>
      </c>
      <c r="E816" s="322">
        <v>0</v>
      </c>
      <c r="F816" s="327">
        <v>0</v>
      </c>
      <c r="G816" s="225">
        <f>SUM(D816:F816)</f>
        <v>0</v>
      </c>
      <c r="I816" s="138"/>
      <c r="J816" s="138"/>
      <c r="K816" s="138"/>
    </row>
    <row r="817" spans="1:11">
      <c r="A817" s="174" t="s">
        <v>137</v>
      </c>
      <c r="B817" s="226">
        <v>2016</v>
      </c>
      <c r="C817" s="217" t="s">
        <v>6</v>
      </c>
      <c r="D817" s="318">
        <v>2</v>
      </c>
      <c r="E817" s="323">
        <v>1</v>
      </c>
      <c r="F817" s="328">
        <f>1+3</f>
        <v>4</v>
      </c>
      <c r="G817" s="225">
        <f>SUM(D817:F817)</f>
        <v>7</v>
      </c>
      <c r="I817" s="138"/>
      <c r="J817" s="138"/>
      <c r="K817" s="138"/>
    </row>
    <row r="818" spans="1:11">
      <c r="A818" s="174" t="s">
        <v>137</v>
      </c>
      <c r="B818" s="226">
        <v>2016</v>
      </c>
      <c r="C818" s="212" t="s">
        <v>133</v>
      </c>
      <c r="D818" s="317">
        <v>0</v>
      </c>
      <c r="E818" s="322">
        <v>0</v>
      </c>
      <c r="F818" s="327">
        <v>1</v>
      </c>
      <c r="G818" s="225">
        <f>SUM(D818:F818)</f>
        <v>1</v>
      </c>
      <c r="I818" s="138"/>
      <c r="J818" s="138"/>
      <c r="K818" s="138"/>
    </row>
    <row r="819" spans="1:11">
      <c r="A819" s="174" t="s">
        <v>137</v>
      </c>
      <c r="B819" s="226">
        <v>2016</v>
      </c>
      <c r="C819" s="212" t="s">
        <v>28</v>
      </c>
      <c r="D819" s="317">
        <v>0</v>
      </c>
      <c r="E819" s="322">
        <v>0</v>
      </c>
      <c r="F819" s="327">
        <v>0</v>
      </c>
      <c r="G819" s="225">
        <f>SUM(D819:F819)</f>
        <v>0</v>
      </c>
      <c r="I819" s="138"/>
      <c r="J819" s="138"/>
      <c r="K819" s="138"/>
    </row>
    <row r="820" spans="1:11">
      <c r="A820" s="174" t="s">
        <v>137</v>
      </c>
      <c r="B820" s="226">
        <v>2016</v>
      </c>
      <c r="C820" s="212" t="s">
        <v>11</v>
      </c>
      <c r="D820" s="317">
        <v>0</v>
      </c>
      <c r="E820" s="322">
        <v>0</v>
      </c>
      <c r="F820" s="327">
        <v>0</v>
      </c>
      <c r="G820" s="225">
        <f>SUM(D820:F820)</f>
        <v>0</v>
      </c>
      <c r="I820" s="138"/>
      <c r="J820" s="138"/>
      <c r="K820" s="138"/>
    </row>
    <row r="821" spans="1:11">
      <c r="A821" s="174" t="s">
        <v>137</v>
      </c>
      <c r="B821" s="226">
        <v>2016</v>
      </c>
      <c r="C821" s="212" t="s">
        <v>17</v>
      </c>
      <c r="D821" s="317">
        <v>1</v>
      </c>
      <c r="E821" s="322">
        <v>1</v>
      </c>
      <c r="F821" s="327">
        <v>1</v>
      </c>
      <c r="G821" s="225">
        <f>SUM(D821:F821)</f>
        <v>3</v>
      </c>
      <c r="I821" s="138"/>
      <c r="J821" s="138"/>
      <c r="K821" s="138"/>
    </row>
    <row r="822" spans="1:11">
      <c r="A822" s="174" t="s">
        <v>137</v>
      </c>
      <c r="B822" s="226">
        <v>2016</v>
      </c>
      <c r="C822" s="217" t="s">
        <v>31</v>
      </c>
      <c r="D822" s="318">
        <v>2</v>
      </c>
      <c r="E822" s="323">
        <v>2</v>
      </c>
      <c r="F822" s="328">
        <v>0</v>
      </c>
      <c r="G822" s="225">
        <f>SUM(D822:F822)</f>
        <v>4</v>
      </c>
      <c r="I822" s="138"/>
      <c r="J822" s="138"/>
      <c r="K822" s="138"/>
    </row>
    <row r="823" spans="1:11">
      <c r="A823" s="174" t="s">
        <v>137</v>
      </c>
      <c r="B823" s="226">
        <v>2016</v>
      </c>
      <c r="C823" s="212" t="s">
        <v>12</v>
      </c>
      <c r="D823" s="317">
        <v>6</v>
      </c>
      <c r="E823" s="322">
        <f>3+1</f>
        <v>4</v>
      </c>
      <c r="F823" s="327">
        <v>2</v>
      </c>
      <c r="G823" s="225">
        <f>SUM(D823:F823)</f>
        <v>12</v>
      </c>
      <c r="I823" s="138"/>
      <c r="J823" s="138"/>
      <c r="K823" s="138"/>
    </row>
    <row r="824" spans="1:11">
      <c r="A824" s="174" t="s">
        <v>137</v>
      </c>
      <c r="B824" s="226">
        <v>2016</v>
      </c>
      <c r="C824" s="212" t="s">
        <v>14</v>
      </c>
      <c r="D824" s="317">
        <v>1</v>
      </c>
      <c r="E824" s="322">
        <v>1</v>
      </c>
      <c r="F824" s="327">
        <v>1</v>
      </c>
      <c r="G824" s="225">
        <f>SUM(D824:F824)</f>
        <v>3</v>
      </c>
      <c r="I824" s="138"/>
      <c r="J824" s="138"/>
      <c r="K824" s="138"/>
    </row>
    <row r="825" spans="1:11">
      <c r="A825" s="174" t="s">
        <v>137</v>
      </c>
      <c r="B825" s="226">
        <v>2016</v>
      </c>
      <c r="C825" s="212" t="s">
        <v>26</v>
      </c>
      <c r="D825" s="317">
        <v>2</v>
      </c>
      <c r="E825" s="322">
        <v>1</v>
      </c>
      <c r="F825" s="327">
        <v>0</v>
      </c>
      <c r="G825" s="225">
        <f>SUM(D825:F825)</f>
        <v>3</v>
      </c>
      <c r="I825" s="138"/>
      <c r="J825" s="138"/>
      <c r="K825" s="138"/>
    </row>
    <row r="826" spans="1:11">
      <c r="A826" s="174" t="s">
        <v>137</v>
      </c>
      <c r="B826" s="226">
        <v>2016</v>
      </c>
      <c r="C826" s="212" t="s">
        <v>23</v>
      </c>
      <c r="D826" s="318">
        <v>0</v>
      </c>
      <c r="E826" s="322">
        <v>0</v>
      </c>
      <c r="F826" s="327">
        <v>0</v>
      </c>
      <c r="G826" s="225">
        <f>SUM(D826:F826)</f>
        <v>0</v>
      </c>
      <c r="I826" s="138"/>
      <c r="J826" s="138"/>
      <c r="K826" s="138"/>
    </row>
    <row r="827" spans="1:11">
      <c r="A827" s="174" t="s">
        <v>137</v>
      </c>
      <c r="B827" s="226">
        <v>2016</v>
      </c>
      <c r="C827" s="217" t="s">
        <v>19</v>
      </c>
      <c r="D827" s="318">
        <v>0</v>
      </c>
      <c r="E827" s="323">
        <v>0</v>
      </c>
      <c r="F827" s="328">
        <v>0</v>
      </c>
      <c r="G827" s="225">
        <f>SUM(D827:F827)</f>
        <v>0</v>
      </c>
      <c r="I827" s="138"/>
      <c r="J827" s="138"/>
      <c r="K827" s="138"/>
    </row>
    <row r="828" spans="1:11">
      <c r="A828" s="174" t="s">
        <v>137</v>
      </c>
      <c r="B828" s="226">
        <v>2016</v>
      </c>
      <c r="C828" s="212" t="s">
        <v>120</v>
      </c>
      <c r="D828" s="318">
        <v>1</v>
      </c>
      <c r="E828" s="322">
        <v>0</v>
      </c>
      <c r="F828" s="327">
        <v>0</v>
      </c>
      <c r="G828" s="225">
        <f>SUM(D828:F828)</f>
        <v>1</v>
      </c>
      <c r="I828" s="138"/>
      <c r="J828" s="138"/>
      <c r="K828" s="138"/>
    </row>
    <row r="829" spans="1:11">
      <c r="A829" s="174" t="s">
        <v>137</v>
      </c>
      <c r="B829" s="226">
        <v>2016</v>
      </c>
      <c r="C829" s="212" t="s">
        <v>35</v>
      </c>
      <c r="D829" s="318">
        <v>1</v>
      </c>
      <c r="E829" s="322">
        <v>0</v>
      </c>
      <c r="F829" s="327">
        <v>0</v>
      </c>
      <c r="G829" s="225">
        <f>SUM(D829:F829)</f>
        <v>1</v>
      </c>
      <c r="I829" s="138"/>
      <c r="J829" s="138"/>
      <c r="K829" s="138"/>
    </row>
    <row r="830" spans="1:11">
      <c r="A830" s="174" t="s">
        <v>137</v>
      </c>
      <c r="B830" s="226">
        <v>2016</v>
      </c>
      <c r="C830" s="212" t="s">
        <v>7</v>
      </c>
      <c r="D830" s="318">
        <v>2</v>
      </c>
      <c r="E830" s="322">
        <v>2</v>
      </c>
      <c r="F830" s="327">
        <v>3</v>
      </c>
      <c r="G830" s="225">
        <f>SUM(D830:F830)</f>
        <v>7</v>
      </c>
      <c r="I830" s="138"/>
      <c r="J830" s="138"/>
      <c r="K830" s="138"/>
    </row>
    <row r="831" spans="1:11">
      <c r="A831" s="174" t="s">
        <v>137</v>
      </c>
      <c r="B831" s="226">
        <v>2016</v>
      </c>
      <c r="C831" s="212" t="s">
        <v>78</v>
      </c>
      <c r="D831" s="318">
        <v>0</v>
      </c>
      <c r="E831" s="322">
        <v>0</v>
      </c>
      <c r="F831" s="327">
        <v>0</v>
      </c>
      <c r="G831" s="225">
        <f>SUM(D831:F831)</f>
        <v>0</v>
      </c>
      <c r="I831" s="138"/>
      <c r="J831" s="138"/>
      <c r="K831" s="138"/>
    </row>
    <row r="832" spans="1:11">
      <c r="A832" s="174" t="s">
        <v>137</v>
      </c>
      <c r="B832" s="226">
        <v>2016</v>
      </c>
      <c r="C832" s="217" t="s">
        <v>18</v>
      </c>
      <c r="D832" s="318">
        <v>0</v>
      </c>
      <c r="E832" s="323">
        <v>0</v>
      </c>
      <c r="F832" s="328">
        <v>1</v>
      </c>
      <c r="G832" s="225">
        <f>SUM(D832:F832)</f>
        <v>1</v>
      </c>
      <c r="I832" s="138"/>
      <c r="J832" s="138"/>
      <c r="K832" s="138"/>
    </row>
    <row r="833" spans="1:11">
      <c r="A833" s="174" t="s">
        <v>137</v>
      </c>
      <c r="B833" s="226">
        <v>2016</v>
      </c>
      <c r="C833" s="212" t="s">
        <v>39</v>
      </c>
      <c r="D833" s="318">
        <v>0</v>
      </c>
      <c r="E833" s="322">
        <v>0</v>
      </c>
      <c r="F833" s="327">
        <v>0</v>
      </c>
      <c r="G833" s="225">
        <f>SUM(D833:F833)</f>
        <v>0</v>
      </c>
      <c r="I833" s="138"/>
      <c r="J833" s="138"/>
      <c r="K833" s="138"/>
    </row>
    <row r="834" spans="1:11">
      <c r="A834" s="174" t="s">
        <v>137</v>
      </c>
      <c r="B834" s="226">
        <v>2016</v>
      </c>
      <c r="C834" s="212" t="s">
        <v>124</v>
      </c>
      <c r="D834" s="318">
        <v>0</v>
      </c>
      <c r="E834" s="322">
        <v>0</v>
      </c>
      <c r="F834" s="327">
        <v>0</v>
      </c>
      <c r="G834" s="225">
        <f>SUM(D834:F834)</f>
        <v>0</v>
      </c>
      <c r="I834" s="138"/>
      <c r="J834" s="138"/>
      <c r="K834" s="138"/>
    </row>
    <row r="835" spans="1:11">
      <c r="A835" s="174" t="s">
        <v>137</v>
      </c>
      <c r="B835" s="226">
        <v>2016</v>
      </c>
      <c r="C835" s="212" t="s">
        <v>16</v>
      </c>
      <c r="D835" s="318">
        <v>3</v>
      </c>
      <c r="E835" s="322">
        <v>2</v>
      </c>
      <c r="F835" s="327">
        <v>0</v>
      </c>
      <c r="G835" s="225">
        <f>SUM(D835:F835)</f>
        <v>5</v>
      </c>
      <c r="I835" s="138"/>
      <c r="J835" s="138"/>
      <c r="K835" s="138"/>
    </row>
    <row r="836" spans="1:11">
      <c r="A836" s="174" t="s">
        <v>137</v>
      </c>
      <c r="B836" s="226">
        <v>2016</v>
      </c>
      <c r="C836" s="212" t="s">
        <v>79</v>
      </c>
      <c r="D836" s="318">
        <v>0</v>
      </c>
      <c r="E836" s="322">
        <v>1</v>
      </c>
      <c r="F836" s="327">
        <v>0</v>
      </c>
      <c r="G836" s="225">
        <f>SUM(D836:F836)</f>
        <v>1</v>
      </c>
      <c r="I836" s="138"/>
      <c r="J836" s="138"/>
      <c r="K836" s="138"/>
    </row>
    <row r="837" spans="1:11">
      <c r="A837" s="174" t="s">
        <v>137</v>
      </c>
      <c r="B837" s="226">
        <v>2016</v>
      </c>
      <c r="C837" s="217" t="s">
        <v>25</v>
      </c>
      <c r="D837" s="318">
        <v>2</v>
      </c>
      <c r="E837" s="323">
        <v>1</v>
      </c>
      <c r="F837" s="328">
        <v>0</v>
      </c>
      <c r="G837" s="225">
        <f>SUM(D837:F837)</f>
        <v>3</v>
      </c>
      <c r="I837" s="138"/>
      <c r="J837" s="138"/>
      <c r="K837" s="138"/>
    </row>
    <row r="838" spans="1:11">
      <c r="A838" s="174" t="s">
        <v>137</v>
      </c>
      <c r="B838" s="226">
        <v>2016</v>
      </c>
      <c r="C838" s="212" t="s">
        <v>8</v>
      </c>
      <c r="D838" s="318">
        <v>0</v>
      </c>
      <c r="E838" s="322">
        <v>0</v>
      </c>
      <c r="F838" s="327">
        <v>2</v>
      </c>
      <c r="G838" s="225">
        <f>SUM(D838:F838)</f>
        <v>2</v>
      </c>
      <c r="I838" s="138"/>
      <c r="J838" s="138"/>
      <c r="K838" s="138"/>
    </row>
    <row r="839" spans="1:11">
      <c r="A839" s="174" t="s">
        <v>137</v>
      </c>
      <c r="B839" s="226">
        <v>2016</v>
      </c>
      <c r="C839" s="212" t="s">
        <v>38</v>
      </c>
      <c r="D839" s="318">
        <v>0</v>
      </c>
      <c r="E839" s="322">
        <v>0</v>
      </c>
      <c r="F839" s="327">
        <v>0</v>
      </c>
      <c r="G839" s="225">
        <f>SUM(D839:F839)</f>
        <v>0</v>
      </c>
      <c r="I839" s="138"/>
      <c r="J839" s="138"/>
      <c r="K839" s="138"/>
    </row>
    <row r="840" spans="1:11">
      <c r="A840" s="174" t="s">
        <v>137</v>
      </c>
      <c r="B840" s="226">
        <v>2016</v>
      </c>
      <c r="C840" s="212" t="s">
        <v>29</v>
      </c>
      <c r="D840" s="318">
        <v>0</v>
      </c>
      <c r="E840" s="322">
        <v>0</v>
      </c>
      <c r="F840" s="327">
        <v>0</v>
      </c>
      <c r="G840" s="225">
        <f>SUM(D840:F840)</f>
        <v>0</v>
      </c>
      <c r="I840" s="138"/>
      <c r="J840" s="138"/>
      <c r="K840" s="138"/>
    </row>
    <row r="841" spans="1:11">
      <c r="A841" s="174" t="s">
        <v>137</v>
      </c>
      <c r="B841" s="226">
        <v>2016</v>
      </c>
      <c r="C841" s="212" t="s">
        <v>37</v>
      </c>
      <c r="D841" s="318">
        <v>0</v>
      </c>
      <c r="E841" s="322">
        <v>0</v>
      </c>
      <c r="F841" s="327">
        <v>0</v>
      </c>
      <c r="G841" s="225">
        <f>SUM(D841:F841)</f>
        <v>0</v>
      </c>
      <c r="I841" s="138"/>
      <c r="J841" s="138"/>
      <c r="K841" s="138"/>
    </row>
    <row r="842" spans="1:11">
      <c r="A842" s="174" t="s">
        <v>137</v>
      </c>
      <c r="B842" s="226">
        <v>2016</v>
      </c>
      <c r="C842" s="217" t="s">
        <v>36</v>
      </c>
      <c r="D842" s="318">
        <v>0</v>
      </c>
      <c r="E842" s="323">
        <v>0</v>
      </c>
      <c r="F842" s="328">
        <v>0</v>
      </c>
      <c r="G842" s="225">
        <f>SUM(D842:F842)</f>
        <v>0</v>
      </c>
      <c r="I842" s="138"/>
      <c r="J842" s="138"/>
      <c r="K842" s="138"/>
    </row>
    <row r="843" spans="1:11">
      <c r="A843" s="174" t="s">
        <v>137</v>
      </c>
      <c r="B843" s="226">
        <v>2016</v>
      </c>
      <c r="C843" s="212" t="s">
        <v>5</v>
      </c>
      <c r="D843" s="318">
        <v>1</v>
      </c>
      <c r="E843" s="322">
        <v>5</v>
      </c>
      <c r="F843" s="327">
        <v>0</v>
      </c>
      <c r="G843" s="225">
        <f>SUM(D843:F843)</f>
        <v>6</v>
      </c>
      <c r="I843" s="138"/>
      <c r="J843" s="138"/>
      <c r="K843" s="138"/>
    </row>
    <row r="844" spans="1:11">
      <c r="A844" s="174" t="s">
        <v>137</v>
      </c>
      <c r="B844" s="226">
        <v>2016</v>
      </c>
      <c r="C844" s="212" t="s">
        <v>32</v>
      </c>
      <c r="D844" s="318">
        <v>0</v>
      </c>
      <c r="E844" s="322">
        <v>0</v>
      </c>
      <c r="F844" s="327">
        <v>0</v>
      </c>
      <c r="G844" s="225">
        <f>SUM(D844:F844)</f>
        <v>0</v>
      </c>
      <c r="I844" s="138"/>
      <c r="J844" s="138"/>
      <c r="K844" s="138"/>
    </row>
    <row r="845" spans="1:11">
      <c r="A845" s="174" t="s">
        <v>137</v>
      </c>
      <c r="B845" s="226">
        <v>2016</v>
      </c>
      <c r="C845" s="212" t="s">
        <v>77</v>
      </c>
      <c r="D845" s="318">
        <v>0</v>
      </c>
      <c r="E845" s="322">
        <v>0</v>
      </c>
      <c r="F845" s="327">
        <v>0</v>
      </c>
      <c r="G845" s="225">
        <f>SUM(D845:F845)</f>
        <v>0</v>
      </c>
      <c r="I845" s="138"/>
      <c r="J845" s="138"/>
      <c r="K845" s="138"/>
    </row>
    <row r="846" spans="1:11">
      <c r="A846" s="174" t="s">
        <v>137</v>
      </c>
      <c r="B846" s="226">
        <v>2016</v>
      </c>
      <c r="C846" s="212" t="s">
        <v>125</v>
      </c>
      <c r="D846" s="318">
        <v>1</v>
      </c>
      <c r="E846" s="322">
        <v>1</v>
      </c>
      <c r="F846" s="327">
        <v>1</v>
      </c>
      <c r="G846" s="225">
        <f>SUM(D846:F846)</f>
        <v>3</v>
      </c>
      <c r="I846" s="138"/>
      <c r="J846" s="138"/>
      <c r="K846" s="138"/>
    </row>
    <row r="847" spans="1:11">
      <c r="A847" s="174" t="s">
        <v>137</v>
      </c>
      <c r="B847" s="226">
        <v>2016</v>
      </c>
      <c r="C847" s="217" t="s">
        <v>9</v>
      </c>
      <c r="D847" s="318">
        <v>1</v>
      </c>
      <c r="E847" s="323">
        <v>0</v>
      </c>
      <c r="F847" s="328">
        <v>0</v>
      </c>
      <c r="G847" s="225">
        <f>SUM(D847:F847)</f>
        <v>1</v>
      </c>
      <c r="I847" s="138"/>
      <c r="J847" s="138"/>
      <c r="K847" s="138"/>
    </row>
    <row r="848" spans="1:11">
      <c r="A848" s="174" t="s">
        <v>137</v>
      </c>
      <c r="B848" s="226">
        <v>2016</v>
      </c>
      <c r="C848" s="212" t="s">
        <v>126</v>
      </c>
      <c r="D848" s="318">
        <v>1</v>
      </c>
      <c r="E848" s="322">
        <v>1</v>
      </c>
      <c r="F848" s="327">
        <v>1</v>
      </c>
      <c r="G848" s="225">
        <f>SUM(D848:F848)</f>
        <v>3</v>
      </c>
      <c r="I848" s="138"/>
      <c r="J848" s="138"/>
      <c r="K848" s="138"/>
    </row>
    <row r="849" spans="1:11">
      <c r="A849" s="174" t="s">
        <v>137</v>
      </c>
      <c r="B849" s="226">
        <v>2016</v>
      </c>
      <c r="C849" s="212" t="s">
        <v>15</v>
      </c>
      <c r="D849" s="318">
        <v>0</v>
      </c>
      <c r="E849" s="322">
        <v>0</v>
      </c>
      <c r="F849" s="327">
        <v>0</v>
      </c>
      <c r="G849" s="225">
        <f>SUM(D849:F849)</f>
        <v>0</v>
      </c>
      <c r="I849" s="138"/>
      <c r="J849" s="138"/>
      <c r="K849" s="138"/>
    </row>
    <row r="850" spans="1:11">
      <c r="A850" s="174" t="s">
        <v>137</v>
      </c>
      <c r="B850" s="226">
        <v>2016</v>
      </c>
      <c r="C850" s="212" t="s">
        <v>20</v>
      </c>
      <c r="D850" s="318">
        <v>0</v>
      </c>
      <c r="E850" s="322">
        <v>0</v>
      </c>
      <c r="F850" s="327">
        <v>0</v>
      </c>
      <c r="G850" s="225">
        <f>SUM(D850:F850)</f>
        <v>0</v>
      </c>
      <c r="I850" s="138"/>
      <c r="J850" s="138"/>
      <c r="K850" s="138"/>
    </row>
    <row r="851" spans="1:11">
      <c r="A851" s="174" t="s">
        <v>137</v>
      </c>
      <c r="B851" s="226">
        <v>2016</v>
      </c>
      <c r="C851" s="212" t="s">
        <v>27</v>
      </c>
      <c r="D851" s="318">
        <v>0</v>
      </c>
      <c r="E851" s="322">
        <v>0</v>
      </c>
      <c r="F851" s="327">
        <v>0</v>
      </c>
      <c r="G851" s="225">
        <f>SUM(D851:F851)</f>
        <v>0</v>
      </c>
      <c r="I851" s="138"/>
      <c r="J851" s="138"/>
      <c r="K851" s="138"/>
    </row>
    <row r="852" spans="1:11">
      <c r="A852" s="174" t="s">
        <v>137</v>
      </c>
      <c r="B852" s="226">
        <v>2016</v>
      </c>
      <c r="C852" s="217" t="s">
        <v>10</v>
      </c>
      <c r="D852" s="318">
        <v>0</v>
      </c>
      <c r="E852" s="323">
        <v>0</v>
      </c>
      <c r="F852" s="328">
        <v>0</v>
      </c>
      <c r="G852" s="225">
        <f>SUM(D852:F852)</f>
        <v>0</v>
      </c>
      <c r="I852" s="138"/>
      <c r="J852" s="138"/>
      <c r="K852" s="138"/>
    </row>
    <row r="853" spans="1:11">
      <c r="A853" s="174" t="s">
        <v>137</v>
      </c>
      <c r="B853" s="226">
        <v>2020</v>
      </c>
      <c r="C853" s="212" t="s">
        <v>21</v>
      </c>
      <c r="D853" s="317">
        <v>0</v>
      </c>
      <c r="E853" s="322">
        <v>0</v>
      </c>
      <c r="F853" s="327">
        <v>0</v>
      </c>
      <c r="G853" s="225">
        <f>SUM(D853:F853)</f>
        <v>0</v>
      </c>
      <c r="I853" s="138"/>
      <c r="J853" s="138"/>
      <c r="K853" s="138"/>
    </row>
    <row r="854" spans="1:11">
      <c r="A854" s="174" t="s">
        <v>137</v>
      </c>
      <c r="B854" s="226">
        <v>2020</v>
      </c>
      <c r="C854" s="217" t="s">
        <v>6</v>
      </c>
      <c r="D854" s="318">
        <v>0</v>
      </c>
      <c r="E854" s="323">
        <v>2</v>
      </c>
      <c r="F854" s="328">
        <v>3</v>
      </c>
      <c r="G854" s="225">
        <f>SUM(D854:F854)</f>
        <v>5</v>
      </c>
      <c r="I854" s="138"/>
      <c r="J854" s="138"/>
      <c r="K854" s="138"/>
    </row>
    <row r="855" spans="1:11">
      <c r="A855" s="174" t="s">
        <v>137</v>
      </c>
      <c r="B855" s="226">
        <v>2020</v>
      </c>
      <c r="C855" s="212" t="s">
        <v>133</v>
      </c>
      <c r="D855" s="317">
        <v>0</v>
      </c>
      <c r="E855" s="322">
        <v>0</v>
      </c>
      <c r="F855" s="327">
        <v>0</v>
      </c>
      <c r="G855" s="225">
        <f>SUM(D855:F855)</f>
        <v>0</v>
      </c>
      <c r="I855" s="138"/>
      <c r="J855" s="138"/>
      <c r="K855" s="138"/>
    </row>
    <row r="856" spans="1:11">
      <c r="A856" s="174" t="s">
        <v>137</v>
      </c>
      <c r="B856" s="226">
        <v>2020</v>
      </c>
      <c r="C856" s="212" t="s">
        <v>28</v>
      </c>
      <c r="D856" s="317">
        <v>0</v>
      </c>
      <c r="E856" s="322">
        <v>0</v>
      </c>
      <c r="F856" s="327">
        <v>0</v>
      </c>
      <c r="G856" s="225">
        <f>SUM(D856:F856)</f>
        <v>0</v>
      </c>
      <c r="I856" s="138"/>
      <c r="J856" s="138"/>
      <c r="K856" s="138"/>
    </row>
    <row r="857" spans="1:11">
      <c r="A857" s="174" t="s">
        <v>137</v>
      </c>
      <c r="B857" s="226">
        <v>2020</v>
      </c>
      <c r="C857" s="212" t="s">
        <v>11</v>
      </c>
      <c r="D857" s="317">
        <v>0</v>
      </c>
      <c r="E857" s="322">
        <v>0</v>
      </c>
      <c r="F857" s="327">
        <v>0</v>
      </c>
      <c r="G857" s="225">
        <f>SUM(D857:F857)</f>
        <v>0</v>
      </c>
      <c r="I857" s="138"/>
      <c r="J857" s="138"/>
      <c r="K857" s="138"/>
    </row>
    <row r="858" spans="1:11">
      <c r="A858" s="174" t="s">
        <v>137</v>
      </c>
      <c r="B858" s="226">
        <v>2020</v>
      </c>
      <c r="C858" s="212" t="s">
        <v>17</v>
      </c>
      <c r="D858" s="317">
        <v>2</v>
      </c>
      <c r="E858" s="322">
        <v>2</v>
      </c>
      <c r="F858" s="327">
        <v>2</v>
      </c>
      <c r="G858" s="225">
        <f>SUM(D858:F858)</f>
        <v>6</v>
      </c>
      <c r="I858" s="138"/>
      <c r="J858" s="138"/>
      <c r="K858" s="138"/>
    </row>
    <row r="859" spans="1:11">
      <c r="A859" s="174" t="s">
        <v>137</v>
      </c>
      <c r="B859" s="226">
        <v>2020</v>
      </c>
      <c r="C859" s="217" t="s">
        <v>31</v>
      </c>
      <c r="D859" s="318">
        <v>0</v>
      </c>
      <c r="E859" s="323">
        <v>1</v>
      </c>
      <c r="F859" s="328">
        <v>1</v>
      </c>
      <c r="G859" s="225">
        <f>SUM(D859:F859)</f>
        <v>2</v>
      </c>
      <c r="I859" s="138"/>
      <c r="J859" s="138"/>
      <c r="K859" s="138"/>
    </row>
    <row r="860" spans="1:11">
      <c r="A860" s="174" t="s">
        <v>137</v>
      </c>
      <c r="B860" s="226">
        <v>2020</v>
      </c>
      <c r="C860" s="212" t="s">
        <v>12</v>
      </c>
      <c r="D860" s="317">
        <v>6</v>
      </c>
      <c r="E860" s="322">
        <f>3+1</f>
        <v>4</v>
      </c>
      <c r="F860" s="327">
        <v>2</v>
      </c>
      <c r="G860" s="225">
        <f>SUM(D860:F860)</f>
        <v>12</v>
      </c>
      <c r="I860" s="138"/>
      <c r="J860" s="138"/>
      <c r="K860" s="138"/>
    </row>
    <row r="861" spans="1:11">
      <c r="A861" s="174" t="s">
        <v>137</v>
      </c>
      <c r="B861" s="226">
        <v>2020</v>
      </c>
      <c r="C861" s="212" t="s">
        <v>14</v>
      </c>
      <c r="D861" s="317">
        <v>1</v>
      </c>
      <c r="E861" s="322">
        <v>0</v>
      </c>
      <c r="F861" s="327">
        <v>2</v>
      </c>
      <c r="G861" s="225">
        <f>SUM(D861:F861)</f>
        <v>3</v>
      </c>
      <c r="I861" s="138"/>
      <c r="J861" s="138"/>
      <c r="K861" s="138"/>
    </row>
    <row r="862" spans="1:11">
      <c r="A862" s="174" t="s">
        <v>137</v>
      </c>
      <c r="B862" s="226">
        <v>2020</v>
      </c>
      <c r="C862" s="212" t="s">
        <v>26</v>
      </c>
      <c r="D862" s="317">
        <v>2</v>
      </c>
      <c r="E862" s="322">
        <v>1</v>
      </c>
      <c r="F862" s="327">
        <v>2</v>
      </c>
      <c r="G862" s="225">
        <f>SUM(D862:F862)</f>
        <v>5</v>
      </c>
      <c r="I862" s="138"/>
      <c r="J862" s="138"/>
      <c r="K862" s="138"/>
    </row>
    <row r="863" spans="1:11">
      <c r="A863" s="174" t="s">
        <v>137</v>
      </c>
      <c r="B863" s="226">
        <v>2020</v>
      </c>
      <c r="C863" s="212" t="s">
        <v>23</v>
      </c>
      <c r="D863" s="318">
        <v>0</v>
      </c>
      <c r="E863" s="323">
        <v>0</v>
      </c>
      <c r="F863" s="327">
        <v>0</v>
      </c>
      <c r="G863" s="225">
        <f>SUM(D863:F863)</f>
        <v>0</v>
      </c>
      <c r="I863" s="138"/>
      <c r="J863" s="138"/>
      <c r="K863" s="138"/>
    </row>
    <row r="864" spans="1:11">
      <c r="A864" s="174" t="s">
        <v>137</v>
      </c>
      <c r="B864" s="226">
        <v>2020</v>
      </c>
      <c r="C864" s="217" t="s">
        <v>19</v>
      </c>
      <c r="D864" s="318">
        <v>0</v>
      </c>
      <c r="E864" s="323">
        <v>0</v>
      </c>
      <c r="F864" s="328">
        <v>0</v>
      </c>
      <c r="G864" s="225">
        <f>SUM(D864:F864)</f>
        <v>0</v>
      </c>
      <c r="I864" s="138"/>
      <c r="J864" s="138"/>
      <c r="K864" s="138"/>
    </row>
    <row r="865" spans="1:11">
      <c r="A865" s="174" t="s">
        <v>137</v>
      </c>
      <c r="B865" s="226">
        <v>2020</v>
      </c>
      <c r="C865" s="212" t="s">
        <v>120</v>
      </c>
      <c r="D865" s="318">
        <v>0</v>
      </c>
      <c r="E865" s="323">
        <v>0</v>
      </c>
      <c r="F865" s="327">
        <v>1</v>
      </c>
      <c r="G865" s="225">
        <f>SUM(D865:F865)</f>
        <v>1</v>
      </c>
      <c r="I865" s="138"/>
      <c r="J865" s="138"/>
      <c r="K865" s="138"/>
    </row>
    <row r="866" spans="1:11">
      <c r="A866" s="174" t="s">
        <v>137</v>
      </c>
      <c r="B866" s="226">
        <v>2020</v>
      </c>
      <c r="C866" s="212" t="s">
        <v>35</v>
      </c>
      <c r="D866" s="318">
        <v>0</v>
      </c>
      <c r="E866" s="323">
        <v>0</v>
      </c>
      <c r="F866" s="327">
        <v>0</v>
      </c>
      <c r="G866" s="225">
        <f>SUM(D866:F866)</f>
        <v>0</v>
      </c>
      <c r="I866" s="138"/>
      <c r="J866" s="138"/>
      <c r="K866" s="138"/>
    </row>
    <row r="867" spans="1:11">
      <c r="A867" s="174" t="s">
        <v>137</v>
      </c>
      <c r="B867" s="226">
        <v>2020</v>
      </c>
      <c r="C867" s="212" t="s">
        <v>7</v>
      </c>
      <c r="D867" s="318">
        <v>1</v>
      </c>
      <c r="E867" s="323">
        <v>0</v>
      </c>
      <c r="F867" s="328">
        <v>2</v>
      </c>
      <c r="G867" s="225">
        <f>SUM(D867:F867)</f>
        <v>3</v>
      </c>
      <c r="I867" s="138"/>
      <c r="J867" s="138"/>
      <c r="K867" s="138"/>
    </row>
    <row r="868" spans="1:11">
      <c r="A868" s="174" t="s">
        <v>137</v>
      </c>
      <c r="B868" s="226">
        <v>2020</v>
      </c>
      <c r="C868" s="212" t="s">
        <v>78</v>
      </c>
      <c r="D868" s="318">
        <v>0</v>
      </c>
      <c r="E868" s="323">
        <v>0</v>
      </c>
      <c r="F868" s="328">
        <v>0</v>
      </c>
      <c r="G868" s="225">
        <f>SUM(D868:F868)</f>
        <v>0</v>
      </c>
      <c r="I868" s="138"/>
      <c r="J868" s="138"/>
      <c r="K868" s="138"/>
    </row>
    <row r="869" spans="1:11">
      <c r="A869" s="174" t="s">
        <v>137</v>
      </c>
      <c r="B869" s="226">
        <v>2020</v>
      </c>
      <c r="C869" s="217" t="s">
        <v>18</v>
      </c>
      <c r="D869" s="318">
        <v>0</v>
      </c>
      <c r="E869" s="323">
        <v>0</v>
      </c>
      <c r="F869" s="328">
        <v>1</v>
      </c>
      <c r="G869" s="225">
        <f>SUM(D869:F869)</f>
        <v>1</v>
      </c>
      <c r="I869" s="138"/>
      <c r="J869" s="138"/>
      <c r="K869" s="138"/>
    </row>
    <row r="870" spans="1:11">
      <c r="A870" s="174" t="s">
        <v>137</v>
      </c>
      <c r="B870" s="226">
        <v>2020</v>
      </c>
      <c r="C870" s="212" t="s">
        <v>39</v>
      </c>
      <c r="D870" s="318">
        <v>0</v>
      </c>
      <c r="E870" s="323">
        <v>0</v>
      </c>
      <c r="F870" s="328">
        <v>0</v>
      </c>
      <c r="G870" s="225">
        <f>SUM(D870:F870)</f>
        <v>0</v>
      </c>
      <c r="I870" s="138"/>
      <c r="J870" s="138"/>
      <c r="K870" s="138"/>
    </row>
    <row r="871" spans="1:11">
      <c r="A871" s="174" t="s">
        <v>137</v>
      </c>
      <c r="B871" s="226">
        <v>2020</v>
      </c>
      <c r="C871" s="212" t="s">
        <v>124</v>
      </c>
      <c r="D871" s="318">
        <v>2</v>
      </c>
      <c r="E871" s="323">
        <v>0</v>
      </c>
      <c r="F871" s="328">
        <v>0</v>
      </c>
      <c r="G871" s="225">
        <f>SUM(D871:F871)</f>
        <v>2</v>
      </c>
      <c r="I871" s="138"/>
      <c r="J871" s="138"/>
      <c r="K871" s="138"/>
    </row>
    <row r="872" spans="1:11">
      <c r="A872" s="174" t="s">
        <v>137</v>
      </c>
      <c r="B872" s="226">
        <v>2020</v>
      </c>
      <c r="C872" s="212" t="s">
        <v>16</v>
      </c>
      <c r="D872" s="318">
        <v>0</v>
      </c>
      <c r="E872" s="323">
        <v>1</v>
      </c>
      <c r="F872" s="328">
        <v>1</v>
      </c>
      <c r="G872" s="225">
        <f>SUM(D872:F872)</f>
        <v>2</v>
      </c>
      <c r="I872" s="138"/>
      <c r="J872" s="138"/>
      <c r="K872" s="138"/>
    </row>
    <row r="873" spans="1:11">
      <c r="A873" s="174" t="s">
        <v>137</v>
      </c>
      <c r="B873" s="226">
        <v>2020</v>
      </c>
      <c r="C873" s="212" t="s">
        <v>79</v>
      </c>
      <c r="D873" s="318">
        <v>0</v>
      </c>
      <c r="E873" s="323">
        <v>0</v>
      </c>
      <c r="F873" s="328">
        <v>0</v>
      </c>
      <c r="G873" s="225">
        <f>SUM(D873:F873)</f>
        <v>0</v>
      </c>
      <c r="I873" s="138"/>
      <c r="J873" s="138"/>
      <c r="K873" s="138"/>
    </row>
    <row r="874" spans="1:11">
      <c r="A874" s="174" t="s">
        <v>137</v>
      </c>
      <c r="B874" s="226">
        <v>2020</v>
      </c>
      <c r="C874" s="217" t="s">
        <v>25</v>
      </c>
      <c r="D874" s="318">
        <v>3</v>
      </c>
      <c r="E874" s="323">
        <v>1</v>
      </c>
      <c r="F874" s="328">
        <v>1</v>
      </c>
      <c r="G874" s="225">
        <f>SUM(D874:F874)</f>
        <v>5</v>
      </c>
      <c r="I874" s="138"/>
      <c r="J874" s="138"/>
      <c r="K874" s="138"/>
    </row>
    <row r="875" spans="1:11">
      <c r="A875" s="174" t="s">
        <v>137</v>
      </c>
      <c r="B875" s="226">
        <v>2020</v>
      </c>
      <c r="C875" s="212" t="s">
        <v>8</v>
      </c>
      <c r="D875" s="318">
        <v>0</v>
      </c>
      <c r="E875" s="323">
        <v>0</v>
      </c>
      <c r="F875" s="328">
        <v>1</v>
      </c>
      <c r="G875" s="225">
        <f>SUM(D875:F875)</f>
        <v>1</v>
      </c>
      <c r="I875" s="138"/>
      <c r="J875" s="138"/>
      <c r="K875" s="138"/>
    </row>
    <row r="876" spans="1:11">
      <c r="A876" s="174" t="s">
        <v>137</v>
      </c>
      <c r="B876" s="226">
        <v>2020</v>
      </c>
      <c r="C876" s="212" t="s">
        <v>38</v>
      </c>
      <c r="D876" s="318">
        <v>0</v>
      </c>
      <c r="E876" s="323">
        <v>0</v>
      </c>
      <c r="F876" s="328">
        <v>1</v>
      </c>
      <c r="G876" s="225">
        <f>SUM(D876:F876)</f>
        <v>1</v>
      </c>
      <c r="I876" s="138"/>
      <c r="J876" s="138"/>
      <c r="K876" s="138"/>
    </row>
    <row r="877" spans="1:11">
      <c r="A877" s="174" t="s">
        <v>137</v>
      </c>
      <c r="B877" s="226">
        <v>2020</v>
      </c>
      <c r="C877" s="212" t="s">
        <v>29</v>
      </c>
      <c r="D877" s="318">
        <v>0</v>
      </c>
      <c r="E877" s="323">
        <v>0</v>
      </c>
      <c r="F877" s="328">
        <v>0</v>
      </c>
      <c r="G877" s="225">
        <f>SUM(D877:F877)</f>
        <v>0</v>
      </c>
      <c r="I877" s="138"/>
      <c r="J877" s="138"/>
      <c r="K877" s="138"/>
    </row>
    <row r="878" spans="1:11">
      <c r="A878" s="174" t="s">
        <v>137</v>
      </c>
      <c r="B878" s="226">
        <v>2020</v>
      </c>
      <c r="C878" s="212" t="s">
        <v>37</v>
      </c>
      <c r="D878" s="318">
        <v>0</v>
      </c>
      <c r="E878" s="323">
        <v>0</v>
      </c>
      <c r="F878" s="328">
        <v>0</v>
      </c>
      <c r="G878" s="225">
        <f>SUM(D878:F878)</f>
        <v>0</v>
      </c>
      <c r="I878" s="138"/>
      <c r="J878" s="138"/>
      <c r="K878" s="138"/>
    </row>
    <row r="879" spans="1:11">
      <c r="A879" s="174" t="s">
        <v>137</v>
      </c>
      <c r="B879" s="226">
        <v>2020</v>
      </c>
      <c r="C879" s="217" t="s">
        <v>36</v>
      </c>
      <c r="D879" s="318">
        <v>0</v>
      </c>
      <c r="E879" s="323">
        <v>0</v>
      </c>
      <c r="F879" s="328">
        <v>0</v>
      </c>
      <c r="G879" s="225">
        <f>SUM(D879:F879)</f>
        <v>0</v>
      </c>
      <c r="I879" s="138"/>
      <c r="J879" s="138"/>
      <c r="K879" s="138"/>
    </row>
    <row r="880" spans="1:11">
      <c r="A880" s="174" t="s">
        <v>137</v>
      </c>
      <c r="B880" s="226">
        <v>2020</v>
      </c>
      <c r="C880" s="212" t="s">
        <v>5</v>
      </c>
      <c r="D880" s="318">
        <f>3+1</f>
        <v>4</v>
      </c>
      <c r="E880" s="323">
        <v>3</v>
      </c>
      <c r="F880" s="328">
        <v>1</v>
      </c>
      <c r="G880" s="225">
        <f>SUM(D880:F880)</f>
        <v>8</v>
      </c>
      <c r="I880" s="138"/>
      <c r="J880" s="138"/>
      <c r="K880" s="138"/>
    </row>
    <row r="881" spans="1:11">
      <c r="A881" s="174" t="s">
        <v>137</v>
      </c>
      <c r="B881" s="226">
        <v>2020</v>
      </c>
      <c r="C881" s="212" t="s">
        <v>32</v>
      </c>
      <c r="D881" s="318">
        <v>0</v>
      </c>
      <c r="E881" s="323">
        <v>0</v>
      </c>
      <c r="F881" s="328">
        <v>0</v>
      </c>
      <c r="G881" s="225">
        <f>SUM(D881:F881)</f>
        <v>0</v>
      </c>
      <c r="I881" s="138"/>
      <c r="J881" s="138"/>
      <c r="K881" s="138"/>
    </row>
    <row r="882" spans="1:11">
      <c r="A882" s="174" t="s">
        <v>137</v>
      </c>
      <c r="B882" s="226">
        <v>2020</v>
      </c>
      <c r="C882" s="212" t="s">
        <v>77</v>
      </c>
      <c r="D882" s="318">
        <v>0</v>
      </c>
      <c r="E882" s="323">
        <v>0</v>
      </c>
      <c r="F882" s="328">
        <v>0</v>
      </c>
      <c r="G882" s="225">
        <f>SUM(D882:F882)</f>
        <v>0</v>
      </c>
      <c r="I882" s="138"/>
      <c r="J882" s="138"/>
      <c r="K882" s="138"/>
    </row>
    <row r="883" spans="1:11">
      <c r="A883" s="174" t="s">
        <v>137</v>
      </c>
      <c r="B883" s="226">
        <v>2020</v>
      </c>
      <c r="C883" s="212" t="s">
        <v>125</v>
      </c>
      <c r="D883" s="318">
        <v>0</v>
      </c>
      <c r="E883" s="323">
        <v>2</v>
      </c>
      <c r="F883" s="328">
        <v>1</v>
      </c>
      <c r="G883" s="225">
        <f>SUM(D883:F883)</f>
        <v>3</v>
      </c>
      <c r="I883" s="138"/>
      <c r="J883" s="138"/>
      <c r="K883" s="138"/>
    </row>
    <row r="884" spans="1:11">
      <c r="A884" s="174" t="s">
        <v>137</v>
      </c>
      <c r="B884" s="226">
        <v>2020</v>
      </c>
      <c r="C884" s="217" t="s">
        <v>9</v>
      </c>
      <c r="D884" s="318">
        <v>0</v>
      </c>
      <c r="E884" s="323">
        <v>0</v>
      </c>
      <c r="F884" s="328">
        <v>0</v>
      </c>
      <c r="G884" s="225">
        <f>SUM(D884:F884)</f>
        <v>0</v>
      </c>
      <c r="I884" s="138"/>
      <c r="J884" s="138"/>
      <c r="K884" s="138"/>
    </row>
    <row r="885" spans="1:11">
      <c r="A885" s="174" t="s">
        <v>137</v>
      </c>
      <c r="B885" s="226">
        <v>2020</v>
      </c>
      <c r="C885" s="212" t="s">
        <v>126</v>
      </c>
      <c r="D885" s="318">
        <v>1</v>
      </c>
      <c r="E885" s="323">
        <v>2</v>
      </c>
      <c r="F885" s="328">
        <v>0</v>
      </c>
      <c r="G885" s="225">
        <f>SUM(D885:F885)</f>
        <v>3</v>
      </c>
      <c r="I885" s="138"/>
      <c r="J885" s="138"/>
      <c r="K885" s="138"/>
    </row>
    <row r="886" spans="1:11">
      <c r="A886" s="174" t="s">
        <v>137</v>
      </c>
      <c r="B886" s="226">
        <v>2020</v>
      </c>
      <c r="C886" s="212" t="s">
        <v>15</v>
      </c>
      <c r="D886" s="318">
        <v>0</v>
      </c>
      <c r="E886" s="323">
        <v>0</v>
      </c>
      <c r="F886" s="328">
        <v>0</v>
      </c>
      <c r="G886" s="225">
        <f>SUM(D886:F886)</f>
        <v>0</v>
      </c>
      <c r="I886" s="138"/>
      <c r="J886" s="138"/>
      <c r="K886" s="138"/>
    </row>
    <row r="887" spans="1:11">
      <c r="A887" s="174" t="s">
        <v>137</v>
      </c>
      <c r="B887" s="226">
        <v>2020</v>
      </c>
      <c r="C887" s="212" t="s">
        <v>20</v>
      </c>
      <c r="D887" s="318">
        <v>0</v>
      </c>
      <c r="E887" s="323">
        <v>0</v>
      </c>
      <c r="F887" s="328">
        <v>0</v>
      </c>
      <c r="G887" s="225">
        <f>SUM(D887:F887)</f>
        <v>0</v>
      </c>
      <c r="I887" s="138"/>
      <c r="J887" s="138"/>
      <c r="K887" s="138"/>
    </row>
    <row r="888" spans="1:11">
      <c r="A888" s="174" t="s">
        <v>137</v>
      </c>
      <c r="B888" s="226">
        <v>2020</v>
      </c>
      <c r="C888" s="212" t="s">
        <v>27</v>
      </c>
      <c r="D888" s="318">
        <v>0</v>
      </c>
      <c r="E888" s="323">
        <v>1</v>
      </c>
      <c r="F888" s="328">
        <v>0</v>
      </c>
      <c r="G888" s="225">
        <f>SUM(D888:F888)</f>
        <v>1</v>
      </c>
      <c r="I888" s="138"/>
      <c r="J888" s="138"/>
      <c r="K888" s="138"/>
    </row>
    <row r="889" spans="1:11">
      <c r="A889" s="174" t="s">
        <v>137</v>
      </c>
      <c r="B889" s="226">
        <v>2020</v>
      </c>
      <c r="C889" s="217" t="s">
        <v>10</v>
      </c>
      <c r="D889" s="318">
        <v>0</v>
      </c>
      <c r="E889" s="323">
        <v>0</v>
      </c>
      <c r="F889" s="328">
        <v>0</v>
      </c>
      <c r="G889" s="225">
        <f>SUM(D889:F889)</f>
        <v>0</v>
      </c>
      <c r="I889" s="138"/>
      <c r="J889" s="138"/>
      <c r="K889" s="138"/>
    </row>
    <row r="890" spans="1:11">
      <c r="A890" s="174" t="s">
        <v>138</v>
      </c>
      <c r="B890" s="108">
        <v>2000</v>
      </c>
      <c r="C890" s="90" t="s">
        <v>21</v>
      </c>
      <c r="D890" s="315">
        <v>1</v>
      </c>
      <c r="E890" s="319">
        <v>0</v>
      </c>
      <c r="F890" s="325">
        <v>0</v>
      </c>
      <c r="G890" s="169">
        <f>SUM(D890:F890)</f>
        <v>1</v>
      </c>
      <c r="I890" s="138"/>
      <c r="J890" s="138"/>
      <c r="K890" s="138"/>
    </row>
    <row r="891" spans="1:11">
      <c r="A891" s="174" t="s">
        <v>138</v>
      </c>
      <c r="B891" s="165">
        <v>2000</v>
      </c>
      <c r="C891" s="159" t="s">
        <v>6</v>
      </c>
      <c r="D891" s="316">
        <v>1</v>
      </c>
      <c r="E891" s="320">
        <v>2</v>
      </c>
      <c r="F891" s="326">
        <v>0</v>
      </c>
      <c r="G891" s="169">
        <f>SUM(D891:F891)</f>
        <v>3</v>
      </c>
      <c r="I891" s="138"/>
      <c r="J891" s="138"/>
      <c r="K891" s="138"/>
    </row>
    <row r="892" spans="1:11">
      <c r="A892" s="174" t="s">
        <v>138</v>
      </c>
      <c r="B892" s="165">
        <v>2000</v>
      </c>
      <c r="C892" s="159" t="s">
        <v>133</v>
      </c>
      <c r="D892" s="316">
        <v>0</v>
      </c>
      <c r="E892" s="320">
        <v>0</v>
      </c>
      <c r="F892" s="326">
        <v>0</v>
      </c>
      <c r="G892" s="169">
        <f>SUM(D892:F892)</f>
        <v>0</v>
      </c>
      <c r="I892" s="138"/>
      <c r="J892" s="138"/>
      <c r="K892" s="138"/>
    </row>
    <row r="893" spans="1:11">
      <c r="A893" s="174" t="s">
        <v>138</v>
      </c>
      <c r="B893" s="165">
        <v>2000</v>
      </c>
      <c r="C893" s="159" t="s">
        <v>28</v>
      </c>
      <c r="D893" s="316">
        <v>0</v>
      </c>
      <c r="E893" s="320">
        <v>0</v>
      </c>
      <c r="F893" s="326">
        <v>0</v>
      </c>
      <c r="G893" s="169">
        <f>SUM(D893:F893)</f>
        <v>0</v>
      </c>
      <c r="I893" s="138"/>
      <c r="J893" s="138"/>
      <c r="K893" s="138"/>
    </row>
    <row r="894" spans="1:11">
      <c r="A894" s="174" t="s">
        <v>138</v>
      </c>
      <c r="B894" s="165">
        <v>2000</v>
      </c>
      <c r="C894" s="159" t="s">
        <v>11</v>
      </c>
      <c r="D894" s="316">
        <v>0</v>
      </c>
      <c r="E894" s="320">
        <v>1</v>
      </c>
      <c r="F894" s="326">
        <v>0</v>
      </c>
      <c r="G894" s="169">
        <f>SUM(D894:F894)</f>
        <v>1</v>
      </c>
      <c r="I894" s="138"/>
      <c r="J894" s="138"/>
      <c r="K894" s="138"/>
    </row>
    <row r="895" spans="1:11">
      <c r="A895" s="174" t="s">
        <v>138</v>
      </c>
      <c r="B895" s="165">
        <v>2000</v>
      </c>
      <c r="C895" s="159" t="s">
        <v>17</v>
      </c>
      <c r="D895" s="316">
        <v>0</v>
      </c>
      <c r="E895" s="320">
        <v>0</v>
      </c>
      <c r="F895" s="326">
        <v>0</v>
      </c>
      <c r="G895" s="169">
        <f>SUM(D895:F895)</f>
        <v>0</v>
      </c>
      <c r="I895" s="138"/>
      <c r="J895" s="138"/>
      <c r="K895" s="138"/>
    </row>
    <row r="896" spans="1:11">
      <c r="A896" s="174" t="s">
        <v>138</v>
      </c>
      <c r="B896" s="165">
        <v>2000</v>
      </c>
      <c r="C896" s="90" t="s">
        <v>31</v>
      </c>
      <c r="D896" s="315">
        <v>0</v>
      </c>
      <c r="E896" s="319">
        <v>1</v>
      </c>
      <c r="F896" s="325">
        <v>1</v>
      </c>
      <c r="G896" s="169">
        <f>SUM(D896:F896)</f>
        <v>2</v>
      </c>
      <c r="I896" s="138"/>
      <c r="J896" s="138"/>
      <c r="K896" s="138"/>
    </row>
    <row r="897" spans="1:11">
      <c r="A897" s="174" t="s">
        <v>138</v>
      </c>
      <c r="B897" s="165">
        <v>2000</v>
      </c>
      <c r="C897" s="159" t="s">
        <v>12</v>
      </c>
      <c r="D897" s="316">
        <v>1</v>
      </c>
      <c r="E897" s="320">
        <v>2</v>
      </c>
      <c r="F897" s="326">
        <v>3</v>
      </c>
      <c r="G897" s="169">
        <f>SUM(D897:F897)</f>
        <v>6</v>
      </c>
      <c r="I897" s="138"/>
      <c r="J897" s="138"/>
      <c r="K897" s="138"/>
    </row>
    <row r="898" spans="1:11">
      <c r="A898" s="174" t="s">
        <v>138</v>
      </c>
      <c r="B898" s="165">
        <v>2000</v>
      </c>
      <c r="C898" s="159" t="s">
        <v>14</v>
      </c>
      <c r="D898" s="316">
        <v>0</v>
      </c>
      <c r="E898" s="320">
        <v>0</v>
      </c>
      <c r="F898" s="326">
        <v>2</v>
      </c>
      <c r="G898" s="169">
        <f>SUM(D898:F898)</f>
        <v>2</v>
      </c>
      <c r="I898" s="138"/>
      <c r="J898" s="138"/>
      <c r="K898" s="138"/>
    </row>
    <row r="899" spans="1:11">
      <c r="A899" s="174" t="s">
        <v>138</v>
      </c>
      <c r="B899" s="165">
        <v>2000</v>
      </c>
      <c r="C899" s="159" t="s">
        <v>26</v>
      </c>
      <c r="D899" s="316">
        <v>1</v>
      </c>
      <c r="E899" s="320">
        <v>1</v>
      </c>
      <c r="F899" s="326">
        <v>0</v>
      </c>
      <c r="G899" s="169">
        <f>SUM(D899:F899)</f>
        <v>2</v>
      </c>
      <c r="I899" s="138"/>
      <c r="J899" s="138"/>
      <c r="K899" s="138"/>
    </row>
    <row r="900" spans="1:11">
      <c r="A900" s="174" t="s">
        <v>138</v>
      </c>
      <c r="B900" s="165">
        <v>2000</v>
      </c>
      <c r="C900" s="159" t="s">
        <v>23</v>
      </c>
      <c r="D900" s="316">
        <v>0</v>
      </c>
      <c r="E900" s="320">
        <v>0</v>
      </c>
      <c r="F900" s="326">
        <v>0</v>
      </c>
      <c r="G900" s="169">
        <f>SUM(D900:F900)</f>
        <v>0</v>
      </c>
      <c r="I900" s="138"/>
      <c r="J900" s="138"/>
      <c r="K900" s="138"/>
    </row>
    <row r="901" spans="1:11">
      <c r="A901" s="174" t="s">
        <v>138</v>
      </c>
      <c r="B901" s="165">
        <v>2000</v>
      </c>
      <c r="C901" s="159" t="s">
        <v>120</v>
      </c>
      <c r="D901" s="316">
        <v>1</v>
      </c>
      <c r="E901" s="320">
        <v>1</v>
      </c>
      <c r="F901" s="326">
        <v>0</v>
      </c>
      <c r="G901" s="169">
        <f>SUM(D901:F901)</f>
        <v>2</v>
      </c>
      <c r="I901" s="138"/>
      <c r="J901" s="138"/>
      <c r="K901" s="138"/>
    </row>
    <row r="902" spans="1:11">
      <c r="A902" s="174" t="s">
        <v>138</v>
      </c>
      <c r="B902" s="165">
        <v>2000</v>
      </c>
      <c r="C902" s="90" t="s">
        <v>19</v>
      </c>
      <c r="D902" s="315">
        <v>0</v>
      </c>
      <c r="E902" s="319">
        <v>0</v>
      </c>
      <c r="F902" s="325">
        <v>0</v>
      </c>
      <c r="G902" s="169">
        <f>SUM(D902:F902)</f>
        <v>0</v>
      </c>
      <c r="I902" s="138"/>
      <c r="J902" s="138"/>
      <c r="K902" s="138"/>
    </row>
    <row r="903" spans="1:11">
      <c r="A903" s="174" t="s">
        <v>138</v>
      </c>
      <c r="B903" s="165">
        <v>2000</v>
      </c>
      <c r="C903" s="159" t="s">
        <v>35</v>
      </c>
      <c r="D903" s="316">
        <v>0</v>
      </c>
      <c r="E903" s="320">
        <v>0</v>
      </c>
      <c r="F903" s="326">
        <v>0</v>
      </c>
      <c r="G903" s="169">
        <f>SUM(D903:F903)</f>
        <v>0</v>
      </c>
      <c r="I903" s="138"/>
      <c r="J903" s="138"/>
      <c r="K903" s="138"/>
    </row>
    <row r="904" spans="1:11">
      <c r="A904" s="174" t="s">
        <v>138</v>
      </c>
      <c r="B904" s="165">
        <v>2000</v>
      </c>
      <c r="C904" s="159" t="s">
        <v>7</v>
      </c>
      <c r="D904" s="316">
        <v>0</v>
      </c>
      <c r="E904" s="320">
        <v>1</v>
      </c>
      <c r="F904" s="326">
        <v>0</v>
      </c>
      <c r="G904" s="169">
        <f>SUM(D904:F904)</f>
        <v>1</v>
      </c>
      <c r="I904" s="138"/>
      <c r="J904" s="138"/>
      <c r="K904" s="138"/>
    </row>
    <row r="905" spans="1:11">
      <c r="A905" s="174" t="s">
        <v>138</v>
      </c>
      <c r="B905" s="165">
        <v>2000</v>
      </c>
      <c r="C905" s="159" t="s">
        <v>78</v>
      </c>
      <c r="D905" s="316">
        <v>0</v>
      </c>
      <c r="E905" s="320">
        <v>0</v>
      </c>
      <c r="F905" s="326">
        <v>0</v>
      </c>
      <c r="G905" s="169">
        <f>SUM(D905:F905)</f>
        <v>0</v>
      </c>
      <c r="I905" s="138"/>
      <c r="J905" s="138"/>
      <c r="K905" s="138"/>
    </row>
    <row r="906" spans="1:11">
      <c r="A906" s="174" t="s">
        <v>138</v>
      </c>
      <c r="B906" s="165">
        <v>2000</v>
      </c>
      <c r="C906" s="159" t="s">
        <v>18</v>
      </c>
      <c r="D906" s="316">
        <v>0</v>
      </c>
      <c r="E906" s="320">
        <v>0</v>
      </c>
      <c r="F906" s="326">
        <v>1</v>
      </c>
      <c r="G906" s="169">
        <f>SUM(D906:F906)</f>
        <v>1</v>
      </c>
      <c r="I906" s="138"/>
      <c r="J906" s="138"/>
      <c r="K906" s="138"/>
    </row>
    <row r="907" spans="1:11">
      <c r="A907" s="174" t="s">
        <v>138</v>
      </c>
      <c r="B907" s="165">
        <v>2000</v>
      </c>
      <c r="C907" s="90" t="s">
        <v>39</v>
      </c>
      <c r="D907" s="315">
        <v>0</v>
      </c>
      <c r="E907" s="319">
        <v>0</v>
      </c>
      <c r="F907" s="325">
        <v>0</v>
      </c>
      <c r="G907" s="169">
        <f>SUM(D907:F907)</f>
        <v>0</v>
      </c>
      <c r="I907" s="138"/>
      <c r="J907" s="138"/>
      <c r="K907" s="138"/>
    </row>
    <row r="908" spans="1:11">
      <c r="A908" s="174" t="s">
        <v>138</v>
      </c>
      <c r="B908" s="165">
        <v>2000</v>
      </c>
      <c r="C908" s="159" t="s">
        <v>124</v>
      </c>
      <c r="D908" s="316">
        <v>0</v>
      </c>
      <c r="E908" s="320">
        <v>0</v>
      </c>
      <c r="F908" s="326">
        <v>0</v>
      </c>
      <c r="G908" s="169">
        <f>SUM(D908:F908)</f>
        <v>0</v>
      </c>
      <c r="I908" s="138"/>
      <c r="J908" s="138"/>
      <c r="K908" s="138"/>
    </row>
    <row r="909" spans="1:11">
      <c r="A909" s="174" t="s">
        <v>138</v>
      </c>
      <c r="B909" s="165">
        <v>2000</v>
      </c>
      <c r="C909" s="159" t="s">
        <v>16</v>
      </c>
      <c r="D909" s="316">
        <v>0</v>
      </c>
      <c r="E909" s="320">
        <v>3</v>
      </c>
      <c r="F909" s="326">
        <v>2</v>
      </c>
      <c r="G909" s="169">
        <f>SUM(D909:F909)</f>
        <v>5</v>
      </c>
      <c r="I909" s="138"/>
      <c r="J909" s="138"/>
      <c r="K909" s="138"/>
    </row>
    <row r="910" spans="1:11">
      <c r="A910" s="174" t="s">
        <v>138</v>
      </c>
      <c r="B910" s="165">
        <v>2000</v>
      </c>
      <c r="C910" s="159" t="s">
        <v>79</v>
      </c>
      <c r="D910" s="316">
        <v>0</v>
      </c>
      <c r="E910" s="320">
        <v>0</v>
      </c>
      <c r="F910" s="326">
        <v>0</v>
      </c>
      <c r="G910" s="169">
        <f>SUM(D910:F910)</f>
        <v>0</v>
      </c>
      <c r="I910" s="138"/>
      <c r="J910" s="138"/>
      <c r="K910" s="138"/>
    </row>
    <row r="911" spans="1:11">
      <c r="A911" s="174" t="s">
        <v>138</v>
      </c>
      <c r="B911" s="165">
        <v>2000</v>
      </c>
      <c r="C911" s="159" t="s">
        <v>25</v>
      </c>
      <c r="D911" s="316">
        <v>2</v>
      </c>
      <c r="E911" s="320">
        <v>1</v>
      </c>
      <c r="F911" s="326">
        <v>1</v>
      </c>
      <c r="G911" s="169">
        <f>SUM(D911:F911)</f>
        <v>4</v>
      </c>
      <c r="I911" s="138"/>
      <c r="J911" s="138"/>
      <c r="K911" s="138"/>
    </row>
    <row r="912" spans="1:11">
      <c r="A912" s="174" t="s">
        <v>138</v>
      </c>
      <c r="B912" s="165">
        <v>2000</v>
      </c>
      <c r="C912" s="90" t="s">
        <v>8</v>
      </c>
      <c r="D912" s="315">
        <v>1</v>
      </c>
      <c r="E912" s="319">
        <v>1</v>
      </c>
      <c r="F912" s="325">
        <v>1</v>
      </c>
      <c r="G912" s="169">
        <f>SUM(D912:F912)</f>
        <v>3</v>
      </c>
      <c r="I912" s="138"/>
      <c r="J912" s="138"/>
      <c r="K912" s="138"/>
    </row>
    <row r="913" spans="1:11">
      <c r="A913" s="174" t="s">
        <v>138</v>
      </c>
      <c r="B913" s="165">
        <v>2000</v>
      </c>
      <c r="C913" s="159" t="s">
        <v>38</v>
      </c>
      <c r="D913" s="316">
        <v>0</v>
      </c>
      <c r="E913" s="320">
        <v>0</v>
      </c>
      <c r="F913" s="326">
        <v>0</v>
      </c>
      <c r="G913" s="169">
        <f>SUM(D913:F913)</f>
        <v>0</v>
      </c>
      <c r="I913" s="138"/>
      <c r="J913" s="138"/>
      <c r="K913" s="138"/>
    </row>
    <row r="914" spans="1:11">
      <c r="A914" s="174" t="s">
        <v>138</v>
      </c>
      <c r="B914" s="165">
        <v>2000</v>
      </c>
      <c r="C914" s="159" t="s">
        <v>29</v>
      </c>
      <c r="D914" s="316">
        <v>0</v>
      </c>
      <c r="E914" s="320">
        <v>0</v>
      </c>
      <c r="F914" s="326">
        <v>1</v>
      </c>
      <c r="G914" s="169">
        <f>SUM(D914:F914)</f>
        <v>1</v>
      </c>
      <c r="I914" s="138"/>
      <c r="J914" s="138"/>
      <c r="K914" s="138"/>
    </row>
    <row r="915" spans="1:11">
      <c r="A915" s="174" t="s">
        <v>138</v>
      </c>
      <c r="B915" s="165">
        <v>2000</v>
      </c>
      <c r="C915" s="159" t="s">
        <v>37</v>
      </c>
      <c r="D915" s="316">
        <v>0</v>
      </c>
      <c r="E915" s="320">
        <v>0</v>
      </c>
      <c r="F915" s="326">
        <v>0</v>
      </c>
      <c r="G915" s="169">
        <f>SUM(D915:F915)</f>
        <v>0</v>
      </c>
      <c r="I915" s="138"/>
      <c r="J915" s="138"/>
      <c r="K915" s="138"/>
    </row>
    <row r="916" spans="1:11">
      <c r="A916" s="174" t="s">
        <v>138</v>
      </c>
      <c r="B916" s="165">
        <v>2000</v>
      </c>
      <c r="C916" s="159" t="s">
        <v>36</v>
      </c>
      <c r="D916" s="316">
        <v>0</v>
      </c>
      <c r="E916" s="320">
        <v>0</v>
      </c>
      <c r="F916" s="326">
        <v>0</v>
      </c>
      <c r="G916" s="169">
        <f>SUM(D916:F916)</f>
        <v>0</v>
      </c>
      <c r="I916" s="138"/>
      <c r="J916" s="138"/>
      <c r="K916" s="138"/>
    </row>
    <row r="917" spans="1:11">
      <c r="A917" s="174" t="s">
        <v>138</v>
      </c>
      <c r="B917" s="165">
        <v>2000</v>
      </c>
      <c r="C917" s="90" t="s">
        <v>5</v>
      </c>
      <c r="D917" s="315">
        <v>5</v>
      </c>
      <c r="E917" s="319">
        <v>9</v>
      </c>
      <c r="F917" s="325">
        <f>1+3</f>
        <v>4</v>
      </c>
      <c r="G917" s="169">
        <f>SUM(D917:F917)</f>
        <v>18</v>
      </c>
      <c r="I917" s="138"/>
      <c r="J917" s="138"/>
      <c r="K917" s="138"/>
    </row>
    <row r="918" spans="1:11">
      <c r="A918" s="174" t="s">
        <v>138</v>
      </c>
      <c r="B918" s="165">
        <v>2000</v>
      </c>
      <c r="C918" s="159" t="s">
        <v>32</v>
      </c>
      <c r="D918" s="316">
        <v>0</v>
      </c>
      <c r="E918" s="320">
        <v>0</v>
      </c>
      <c r="F918" s="326">
        <v>0</v>
      </c>
      <c r="G918" s="169">
        <f>SUM(D918:F918)</f>
        <v>0</v>
      </c>
      <c r="I918" s="138"/>
      <c r="J918" s="138"/>
      <c r="K918" s="138"/>
    </row>
    <row r="919" spans="1:11">
      <c r="A919" s="174" t="s">
        <v>138</v>
      </c>
      <c r="B919" s="165">
        <v>2000</v>
      </c>
      <c r="C919" s="159" t="s">
        <v>77</v>
      </c>
      <c r="D919" s="316">
        <v>0</v>
      </c>
      <c r="E919" s="320">
        <v>0</v>
      </c>
      <c r="F919" s="326">
        <v>0</v>
      </c>
      <c r="G919" s="169">
        <f>SUM(D919:F919)</f>
        <v>0</v>
      </c>
      <c r="I919" s="138"/>
      <c r="J919" s="138"/>
      <c r="K919" s="138"/>
    </row>
    <row r="920" spans="1:11">
      <c r="A920" s="174" t="s">
        <v>138</v>
      </c>
      <c r="B920" s="165">
        <v>2000</v>
      </c>
      <c r="C920" s="159" t="s">
        <v>125</v>
      </c>
      <c r="D920" s="316">
        <v>1</v>
      </c>
      <c r="E920" s="320">
        <v>0</v>
      </c>
      <c r="F920" s="326">
        <v>0</v>
      </c>
      <c r="G920" s="169">
        <f>SUM(D920:F920)</f>
        <v>1</v>
      </c>
      <c r="I920" s="138"/>
      <c r="J920" s="138"/>
      <c r="K920" s="138"/>
    </row>
    <row r="921" spans="1:11">
      <c r="A921" s="174" t="s">
        <v>138</v>
      </c>
      <c r="B921" s="165">
        <v>2000</v>
      </c>
      <c r="C921" s="159" t="s">
        <v>9</v>
      </c>
      <c r="D921" s="316">
        <v>0</v>
      </c>
      <c r="E921" s="320">
        <v>1</v>
      </c>
      <c r="F921" s="326">
        <v>0</v>
      </c>
      <c r="G921" s="169">
        <f>SUM(D921:F921)</f>
        <v>1</v>
      </c>
      <c r="I921" s="138"/>
      <c r="J921" s="138"/>
      <c r="K921" s="138"/>
    </row>
    <row r="922" spans="1:11">
      <c r="A922" s="174" t="s">
        <v>138</v>
      </c>
      <c r="B922" s="165">
        <v>2000</v>
      </c>
      <c r="C922" s="90" t="s">
        <v>126</v>
      </c>
      <c r="D922" s="315">
        <v>0</v>
      </c>
      <c r="E922" s="319">
        <v>1</v>
      </c>
      <c r="F922" s="325">
        <v>0</v>
      </c>
      <c r="G922" s="169">
        <f>SUM(D922:F922)</f>
        <v>1</v>
      </c>
      <c r="I922" s="138"/>
      <c r="J922" s="138"/>
      <c r="K922" s="138"/>
    </row>
    <row r="923" spans="1:11">
      <c r="A923" s="174" t="s">
        <v>138</v>
      </c>
      <c r="B923" s="165">
        <v>2000</v>
      </c>
      <c r="C923" s="159" t="s">
        <v>15</v>
      </c>
      <c r="D923" s="316">
        <v>1</v>
      </c>
      <c r="E923" s="320">
        <v>0</v>
      </c>
      <c r="F923" s="326">
        <v>0</v>
      </c>
      <c r="G923" s="169">
        <f>SUM(D923:F923)</f>
        <v>1</v>
      </c>
      <c r="I923" s="138"/>
      <c r="J923" s="138"/>
      <c r="K923" s="138"/>
    </row>
    <row r="924" spans="1:11">
      <c r="A924" s="174" t="s">
        <v>138</v>
      </c>
      <c r="B924" s="165">
        <v>2000</v>
      </c>
      <c r="C924" s="159" t="s">
        <v>20</v>
      </c>
      <c r="D924" s="316">
        <v>1</v>
      </c>
      <c r="E924" s="320">
        <v>0</v>
      </c>
      <c r="F924" s="326">
        <v>0</v>
      </c>
      <c r="G924" s="169">
        <f>SUM(D924:F924)</f>
        <v>1</v>
      </c>
      <c r="I924" s="138"/>
      <c r="J924" s="138"/>
      <c r="K924" s="138"/>
    </row>
    <row r="925" spans="1:11">
      <c r="A925" s="174" t="s">
        <v>138</v>
      </c>
      <c r="B925" s="165">
        <v>2000</v>
      </c>
      <c r="C925" s="159" t="s">
        <v>27</v>
      </c>
      <c r="D925" s="316">
        <v>0</v>
      </c>
      <c r="E925" s="320">
        <v>0</v>
      </c>
      <c r="F925" s="326">
        <v>0</v>
      </c>
      <c r="G925" s="169">
        <f>SUM(D925:F925)</f>
        <v>0</v>
      </c>
      <c r="I925" s="138"/>
      <c r="J925" s="138"/>
      <c r="K925" s="138"/>
    </row>
    <row r="926" spans="1:11">
      <c r="A926" s="174" t="s">
        <v>138</v>
      </c>
      <c r="B926" s="165">
        <v>2000</v>
      </c>
      <c r="C926" s="159" t="s">
        <v>10</v>
      </c>
      <c r="D926" s="316">
        <v>0</v>
      </c>
      <c r="E926" s="320">
        <v>0</v>
      </c>
      <c r="F926" s="326">
        <v>0</v>
      </c>
      <c r="G926" s="169">
        <f>SUM(D926:F926)</f>
        <v>0</v>
      </c>
      <c r="I926" s="138"/>
      <c r="J926" s="138"/>
      <c r="K926" s="138"/>
    </row>
    <row r="927" spans="1:11">
      <c r="A927" s="174" t="s">
        <v>138</v>
      </c>
      <c r="B927" s="165">
        <v>2004</v>
      </c>
      <c r="C927" s="90" t="s">
        <v>21</v>
      </c>
      <c r="D927" s="315">
        <v>0</v>
      </c>
      <c r="E927" s="321">
        <v>0</v>
      </c>
      <c r="F927" s="325">
        <v>1</v>
      </c>
      <c r="G927" s="169">
        <f>SUM(D927:F927)</f>
        <v>1</v>
      </c>
      <c r="I927" s="138"/>
      <c r="J927" s="138"/>
      <c r="K927" s="138"/>
    </row>
    <row r="928" spans="1:11">
      <c r="A928" s="174" t="s">
        <v>138</v>
      </c>
      <c r="B928" s="165">
        <v>2004</v>
      </c>
      <c r="C928" s="159" t="s">
        <v>6</v>
      </c>
      <c r="D928" s="316">
        <v>0</v>
      </c>
      <c r="E928" s="320">
        <v>1</v>
      </c>
      <c r="F928" s="326">
        <v>2</v>
      </c>
      <c r="G928" s="169">
        <f>SUM(D928:F928)</f>
        <v>3</v>
      </c>
      <c r="I928" s="138"/>
      <c r="J928" s="138"/>
      <c r="K928" s="138"/>
    </row>
    <row r="929" spans="1:11">
      <c r="A929" s="174" t="s">
        <v>138</v>
      </c>
      <c r="B929" s="165">
        <v>2004</v>
      </c>
      <c r="C929" s="159" t="s">
        <v>133</v>
      </c>
      <c r="D929" s="316">
        <v>0</v>
      </c>
      <c r="E929" s="320">
        <v>0</v>
      </c>
      <c r="F929" s="326">
        <v>0</v>
      </c>
      <c r="G929" s="169">
        <f>SUM(D929:F929)</f>
        <v>0</v>
      </c>
      <c r="I929" s="138"/>
      <c r="J929" s="138"/>
      <c r="K929" s="138"/>
    </row>
    <row r="930" spans="1:11">
      <c r="A930" s="174" t="s">
        <v>138</v>
      </c>
      <c r="B930" s="165">
        <v>2004</v>
      </c>
      <c r="C930" s="159" t="s">
        <v>28</v>
      </c>
      <c r="D930" s="316">
        <v>0</v>
      </c>
      <c r="E930" s="320">
        <v>1</v>
      </c>
      <c r="F930" s="326">
        <v>0</v>
      </c>
      <c r="G930" s="169">
        <f>SUM(D930:F930)</f>
        <v>1</v>
      </c>
      <c r="I930" s="138"/>
      <c r="J930" s="138"/>
      <c r="K930" s="138"/>
    </row>
    <row r="931" spans="1:11">
      <c r="A931" s="174" t="s">
        <v>138</v>
      </c>
      <c r="B931" s="165">
        <v>2004</v>
      </c>
      <c r="C931" s="159" t="s">
        <v>11</v>
      </c>
      <c r="D931" s="316">
        <v>0</v>
      </c>
      <c r="E931" s="320">
        <v>1</v>
      </c>
      <c r="F931" s="326">
        <v>0</v>
      </c>
      <c r="G931" s="169">
        <f>SUM(D931:F931)</f>
        <v>1</v>
      </c>
      <c r="I931" s="138"/>
      <c r="J931" s="138"/>
      <c r="K931" s="138"/>
    </row>
    <row r="932" spans="1:11">
      <c r="A932" s="174" t="s">
        <v>138</v>
      </c>
      <c r="B932" s="165">
        <v>2004</v>
      </c>
      <c r="C932" s="159" t="s">
        <v>17</v>
      </c>
      <c r="D932" s="316">
        <v>0</v>
      </c>
      <c r="E932" s="320">
        <v>0</v>
      </c>
      <c r="F932" s="326">
        <v>0</v>
      </c>
      <c r="G932" s="169">
        <f>SUM(D932:F932)</f>
        <v>0</v>
      </c>
      <c r="I932" s="138"/>
      <c r="J932" s="138"/>
      <c r="K932" s="138"/>
    </row>
    <row r="933" spans="1:11">
      <c r="A933" s="174" t="s">
        <v>138</v>
      </c>
      <c r="B933" s="165">
        <v>2004</v>
      </c>
      <c r="C933" s="90" t="s">
        <v>31</v>
      </c>
      <c r="D933" s="315">
        <v>0</v>
      </c>
      <c r="E933" s="319">
        <v>2</v>
      </c>
      <c r="F933" s="325">
        <v>0</v>
      </c>
      <c r="G933" s="169">
        <f>SUM(D933:F933)</f>
        <v>2</v>
      </c>
      <c r="I933" s="138"/>
      <c r="J933" s="138"/>
      <c r="K933" s="138"/>
    </row>
    <row r="934" spans="1:11">
      <c r="A934" s="174" t="s">
        <v>138</v>
      </c>
      <c r="B934" s="165">
        <v>2004</v>
      </c>
      <c r="C934" s="159" t="s">
        <v>12</v>
      </c>
      <c r="D934" s="316">
        <v>6</v>
      </c>
      <c r="E934" s="320">
        <v>2</v>
      </c>
      <c r="F934" s="326">
        <v>3</v>
      </c>
      <c r="G934" s="169">
        <f>SUM(D934:F934)</f>
        <v>11</v>
      </c>
      <c r="I934" s="138"/>
      <c r="J934" s="138"/>
      <c r="K934" s="138"/>
    </row>
    <row r="935" spans="1:11">
      <c r="A935" s="174" t="s">
        <v>138</v>
      </c>
      <c r="B935" s="165">
        <v>2004</v>
      </c>
      <c r="C935" s="159" t="s">
        <v>14</v>
      </c>
      <c r="D935" s="316">
        <v>1</v>
      </c>
      <c r="E935" s="320">
        <v>1</v>
      </c>
      <c r="F935" s="326">
        <f>3+1</f>
        <v>4</v>
      </c>
      <c r="G935" s="169">
        <f>SUM(D935:F935)</f>
        <v>6</v>
      </c>
      <c r="I935" s="138"/>
      <c r="J935" s="138"/>
      <c r="K935" s="138"/>
    </row>
    <row r="936" spans="1:11">
      <c r="A936" s="174" t="s">
        <v>138</v>
      </c>
      <c r="B936" s="165">
        <v>2004</v>
      </c>
      <c r="C936" s="159" t="s">
        <v>26</v>
      </c>
      <c r="D936" s="316">
        <v>0</v>
      </c>
      <c r="E936" s="320">
        <v>0</v>
      </c>
      <c r="F936" s="326">
        <v>0</v>
      </c>
      <c r="G936" s="169">
        <f>SUM(D936:F936)</f>
        <v>0</v>
      </c>
      <c r="I936" s="138"/>
      <c r="J936" s="138"/>
      <c r="K936" s="138"/>
    </row>
    <row r="937" spans="1:11">
      <c r="A937" s="174" t="s">
        <v>138</v>
      </c>
      <c r="B937" s="165">
        <v>2004</v>
      </c>
      <c r="C937" s="159" t="s">
        <v>23</v>
      </c>
      <c r="D937" s="316">
        <v>0</v>
      </c>
      <c r="E937" s="320">
        <v>0</v>
      </c>
      <c r="F937" s="326">
        <v>0</v>
      </c>
      <c r="G937" s="169">
        <f>SUM(D937:F937)</f>
        <v>0</v>
      </c>
      <c r="I937" s="138"/>
      <c r="J937" s="138"/>
      <c r="K937" s="138"/>
    </row>
    <row r="938" spans="1:11">
      <c r="A938" s="174" t="s">
        <v>138</v>
      </c>
      <c r="B938" s="165">
        <v>2004</v>
      </c>
      <c r="C938" s="159" t="s">
        <v>120</v>
      </c>
      <c r="D938" s="316">
        <v>1</v>
      </c>
      <c r="E938" s="320">
        <v>0</v>
      </c>
      <c r="F938" s="326">
        <v>0</v>
      </c>
      <c r="G938" s="169">
        <f>SUM(D938:F938)</f>
        <v>1</v>
      </c>
      <c r="I938" s="138"/>
      <c r="J938" s="138"/>
      <c r="K938" s="138"/>
    </row>
    <row r="939" spans="1:11">
      <c r="A939" s="174" t="s">
        <v>138</v>
      </c>
      <c r="B939" s="165">
        <v>2004</v>
      </c>
      <c r="C939" s="90" t="s">
        <v>19</v>
      </c>
      <c r="D939" s="315">
        <v>0</v>
      </c>
      <c r="E939" s="319">
        <v>0</v>
      </c>
      <c r="F939" s="325">
        <v>0</v>
      </c>
      <c r="G939" s="169">
        <f>SUM(D939:F939)</f>
        <v>0</v>
      </c>
      <c r="I939" s="138"/>
      <c r="J939" s="138"/>
      <c r="K939" s="138"/>
    </row>
    <row r="940" spans="1:11">
      <c r="A940" s="174" t="s">
        <v>138</v>
      </c>
      <c r="B940" s="165">
        <v>2004</v>
      </c>
      <c r="C940" s="159" t="s">
        <v>35</v>
      </c>
      <c r="D940" s="316">
        <v>0</v>
      </c>
      <c r="E940" s="320">
        <v>0</v>
      </c>
      <c r="F940" s="326">
        <v>0</v>
      </c>
      <c r="G940" s="169">
        <f>SUM(D940:F940)</f>
        <v>0</v>
      </c>
      <c r="I940" s="138"/>
      <c r="J940" s="138"/>
      <c r="K940" s="138"/>
    </row>
    <row r="941" spans="1:11">
      <c r="A941" s="174" t="s">
        <v>138</v>
      </c>
      <c r="B941" s="165">
        <v>2004</v>
      </c>
      <c r="C941" s="159" t="s">
        <v>7</v>
      </c>
      <c r="D941" s="316">
        <v>0</v>
      </c>
      <c r="E941" s="320">
        <v>0</v>
      </c>
      <c r="F941" s="326">
        <v>0</v>
      </c>
      <c r="G941" s="169">
        <f>SUM(D941:F941)</f>
        <v>0</v>
      </c>
      <c r="I941" s="138"/>
      <c r="J941" s="138"/>
      <c r="K941" s="138"/>
    </row>
    <row r="942" spans="1:11">
      <c r="A942" s="174" t="s">
        <v>138</v>
      </c>
      <c r="B942" s="165">
        <v>2004</v>
      </c>
      <c r="C942" s="159" t="s">
        <v>78</v>
      </c>
      <c r="D942" s="316">
        <v>0</v>
      </c>
      <c r="E942" s="320">
        <v>0</v>
      </c>
      <c r="F942" s="326">
        <v>0</v>
      </c>
      <c r="G942" s="169">
        <f>SUM(D942:F942)</f>
        <v>0</v>
      </c>
      <c r="I942" s="138"/>
      <c r="J942" s="138"/>
      <c r="K942" s="138"/>
    </row>
    <row r="943" spans="1:11">
      <c r="A943" s="174" t="s">
        <v>138</v>
      </c>
      <c r="B943" s="165">
        <v>2004</v>
      </c>
      <c r="C943" s="159" t="s">
        <v>18</v>
      </c>
      <c r="D943" s="316">
        <v>0</v>
      </c>
      <c r="E943" s="320">
        <v>0</v>
      </c>
      <c r="F943" s="326">
        <v>0</v>
      </c>
      <c r="G943" s="169">
        <f>SUM(D943:F943)</f>
        <v>0</v>
      </c>
      <c r="I943" s="138"/>
      <c r="J943" s="138"/>
      <c r="K943" s="138"/>
    </row>
    <row r="944" spans="1:11">
      <c r="A944" s="174" t="s">
        <v>138</v>
      </c>
      <c r="B944" s="165">
        <v>2004</v>
      </c>
      <c r="C944" s="90" t="s">
        <v>39</v>
      </c>
      <c r="D944" s="315">
        <v>0</v>
      </c>
      <c r="E944" s="319">
        <v>0</v>
      </c>
      <c r="F944" s="325">
        <v>0</v>
      </c>
      <c r="G944" s="169">
        <f>SUM(D944:F944)</f>
        <v>0</v>
      </c>
      <c r="I944" s="138"/>
      <c r="J944" s="138"/>
      <c r="K944" s="138"/>
    </row>
    <row r="945" spans="1:11">
      <c r="A945" s="174" t="s">
        <v>138</v>
      </c>
      <c r="B945" s="165">
        <v>2004</v>
      </c>
      <c r="C945" s="159" t="s">
        <v>124</v>
      </c>
      <c r="D945" s="316">
        <v>0</v>
      </c>
      <c r="E945" s="320">
        <v>0</v>
      </c>
      <c r="F945" s="326">
        <v>0</v>
      </c>
      <c r="G945" s="169">
        <f>SUM(D945:F945)</f>
        <v>0</v>
      </c>
      <c r="I945" s="138"/>
      <c r="J945" s="138"/>
      <c r="K945" s="138"/>
    </row>
    <row r="946" spans="1:11">
      <c r="A946" s="174" t="s">
        <v>138</v>
      </c>
      <c r="B946" s="165">
        <v>2004</v>
      </c>
      <c r="C946" s="159" t="s">
        <v>16</v>
      </c>
      <c r="D946" s="316">
        <v>1</v>
      </c>
      <c r="E946" s="320">
        <v>1</v>
      </c>
      <c r="F946" s="326">
        <v>2</v>
      </c>
      <c r="G946" s="169">
        <f>SUM(D946:F946)</f>
        <v>4</v>
      </c>
      <c r="I946" s="138"/>
      <c r="J946" s="138"/>
      <c r="K946" s="138"/>
    </row>
    <row r="947" spans="1:11">
      <c r="A947" s="174" t="s">
        <v>138</v>
      </c>
      <c r="B947" s="165">
        <v>2004</v>
      </c>
      <c r="C947" s="159" t="s">
        <v>79</v>
      </c>
      <c r="D947" s="316">
        <v>0</v>
      </c>
      <c r="E947" s="320">
        <v>0</v>
      </c>
      <c r="F947" s="326">
        <v>0</v>
      </c>
      <c r="G947" s="169">
        <f>SUM(D947:F947)</f>
        <v>0</v>
      </c>
      <c r="I947" s="138"/>
      <c r="J947" s="138"/>
      <c r="K947" s="138"/>
    </row>
    <row r="948" spans="1:11">
      <c r="A948" s="174" t="s">
        <v>138</v>
      </c>
      <c r="B948" s="165">
        <v>2004</v>
      </c>
      <c r="C948" s="159" t="s">
        <v>25</v>
      </c>
      <c r="D948" s="316">
        <v>0</v>
      </c>
      <c r="E948" s="320">
        <v>0</v>
      </c>
      <c r="F948" s="326">
        <v>0</v>
      </c>
      <c r="G948" s="169">
        <f>SUM(D948:F948)</f>
        <v>0</v>
      </c>
      <c r="I948" s="138"/>
      <c r="J948" s="138"/>
      <c r="K948" s="138"/>
    </row>
    <row r="949" spans="1:11">
      <c r="A949" s="174" t="s">
        <v>138</v>
      </c>
      <c r="B949" s="165">
        <v>2004</v>
      </c>
      <c r="C949" s="90" t="s">
        <v>8</v>
      </c>
      <c r="D949" s="315">
        <v>1</v>
      </c>
      <c r="E949" s="319">
        <v>0</v>
      </c>
      <c r="F949" s="325">
        <v>1</v>
      </c>
      <c r="G949" s="169">
        <f>SUM(D949:F949)</f>
        <v>2</v>
      </c>
      <c r="I949" s="138"/>
      <c r="J949" s="138"/>
      <c r="K949" s="138"/>
    </row>
    <row r="950" spans="1:11">
      <c r="A950" s="174" t="s">
        <v>138</v>
      </c>
      <c r="B950" s="165">
        <v>2004</v>
      </c>
      <c r="C950" s="159" t="s">
        <v>38</v>
      </c>
      <c r="D950" s="316">
        <v>0</v>
      </c>
      <c r="E950" s="320">
        <v>0</v>
      </c>
      <c r="F950" s="326">
        <v>0</v>
      </c>
      <c r="G950" s="169">
        <f>SUM(D950:F950)</f>
        <v>0</v>
      </c>
      <c r="I950" s="138"/>
      <c r="J950" s="138"/>
      <c r="K950" s="138"/>
    </row>
    <row r="951" spans="1:11">
      <c r="A951" s="174" t="s">
        <v>138</v>
      </c>
      <c r="B951" s="165">
        <v>2004</v>
      </c>
      <c r="C951" s="159" t="s">
        <v>29</v>
      </c>
      <c r="D951" s="316">
        <v>0</v>
      </c>
      <c r="E951" s="320">
        <v>1</v>
      </c>
      <c r="F951" s="326">
        <v>0</v>
      </c>
      <c r="G951" s="169">
        <f>SUM(D951:F951)</f>
        <v>1</v>
      </c>
      <c r="I951" s="138"/>
      <c r="J951" s="138"/>
      <c r="K951" s="138"/>
    </row>
    <row r="952" spans="1:11">
      <c r="A952" s="174" t="s">
        <v>138</v>
      </c>
      <c r="B952" s="165">
        <v>2004</v>
      </c>
      <c r="C952" s="159" t="s">
        <v>37</v>
      </c>
      <c r="D952" s="316">
        <v>0</v>
      </c>
      <c r="E952" s="320">
        <v>0</v>
      </c>
      <c r="F952" s="326">
        <v>0</v>
      </c>
      <c r="G952" s="169">
        <f>SUM(D952:F952)</f>
        <v>0</v>
      </c>
      <c r="I952" s="138"/>
      <c r="J952" s="138"/>
      <c r="K952" s="138"/>
    </row>
    <row r="953" spans="1:11">
      <c r="A953" s="174" t="s">
        <v>138</v>
      </c>
      <c r="B953" s="165">
        <v>2004</v>
      </c>
      <c r="C953" s="159" t="s">
        <v>36</v>
      </c>
      <c r="D953" s="316">
        <v>0</v>
      </c>
      <c r="E953" s="320">
        <v>0</v>
      </c>
      <c r="F953" s="326">
        <v>0</v>
      </c>
      <c r="G953" s="169">
        <f>SUM(D953:F953)</f>
        <v>0</v>
      </c>
      <c r="I953" s="138"/>
      <c r="J953" s="138"/>
      <c r="K953" s="138"/>
    </row>
    <row r="954" spans="1:11">
      <c r="A954" s="174" t="s">
        <v>138</v>
      </c>
      <c r="B954" s="165">
        <v>2004</v>
      </c>
      <c r="C954" s="90" t="s">
        <v>5</v>
      </c>
      <c r="D954" s="315">
        <v>7</v>
      </c>
      <c r="E954" s="319">
        <v>5</v>
      </c>
      <c r="F954" s="325">
        <v>3</v>
      </c>
      <c r="G954" s="169">
        <f>SUM(D954:F954)</f>
        <v>15</v>
      </c>
      <c r="I954" s="138"/>
      <c r="J954" s="138"/>
      <c r="K954" s="138"/>
    </row>
    <row r="955" spans="1:11">
      <c r="A955" s="174" t="s">
        <v>138</v>
      </c>
      <c r="B955" s="165">
        <v>2004</v>
      </c>
      <c r="C955" s="159" t="s">
        <v>32</v>
      </c>
      <c r="D955" s="316">
        <v>0</v>
      </c>
      <c r="E955" s="320">
        <v>0</v>
      </c>
      <c r="F955" s="326">
        <v>0</v>
      </c>
      <c r="G955" s="169">
        <f>SUM(D955:F955)</f>
        <v>0</v>
      </c>
      <c r="I955" s="138"/>
      <c r="J955" s="138"/>
      <c r="K955" s="138"/>
    </row>
    <row r="956" spans="1:11">
      <c r="A956" s="174" t="s">
        <v>138</v>
      </c>
      <c r="B956" s="165">
        <v>2004</v>
      </c>
      <c r="C956" s="159" t="s">
        <v>77</v>
      </c>
      <c r="D956" s="316">
        <v>0</v>
      </c>
      <c r="E956" s="320">
        <v>0</v>
      </c>
      <c r="F956" s="326">
        <v>0</v>
      </c>
      <c r="G956" s="169">
        <f>SUM(D956:F956)</f>
        <v>0</v>
      </c>
      <c r="I956" s="138"/>
      <c r="J956" s="138"/>
      <c r="K956" s="138"/>
    </row>
    <row r="957" spans="1:11">
      <c r="A957" s="174" t="s">
        <v>138</v>
      </c>
      <c r="B957" s="165">
        <v>2004</v>
      </c>
      <c r="C957" s="159" t="s">
        <v>125</v>
      </c>
      <c r="D957" s="316">
        <v>0</v>
      </c>
      <c r="E957" s="320">
        <v>0</v>
      </c>
      <c r="F957" s="326">
        <v>0</v>
      </c>
      <c r="G957" s="169">
        <f>SUM(D957:F957)</f>
        <v>0</v>
      </c>
      <c r="I957" s="138"/>
      <c r="J957" s="138"/>
      <c r="K957" s="138"/>
    </row>
    <row r="958" spans="1:11">
      <c r="A958" s="174" t="s">
        <v>138</v>
      </c>
      <c r="B958" s="165">
        <v>2004</v>
      </c>
      <c r="C958" s="159" t="s">
        <v>9</v>
      </c>
      <c r="D958" s="316">
        <v>0</v>
      </c>
      <c r="E958" s="320">
        <v>0</v>
      </c>
      <c r="F958" s="326">
        <v>1</v>
      </c>
      <c r="G958" s="169">
        <f>SUM(D958:F958)</f>
        <v>1</v>
      </c>
      <c r="I958" s="138"/>
      <c r="J958" s="138"/>
      <c r="K958" s="138"/>
    </row>
    <row r="959" spans="1:11">
      <c r="A959" s="174" t="s">
        <v>138</v>
      </c>
      <c r="B959" s="165">
        <v>2004</v>
      </c>
      <c r="C959" s="90" t="s">
        <v>126</v>
      </c>
      <c r="D959" s="315">
        <v>0</v>
      </c>
      <c r="E959" s="319">
        <v>1</v>
      </c>
      <c r="F959" s="325">
        <v>0</v>
      </c>
      <c r="G959" s="169">
        <f>SUM(D959:F959)</f>
        <v>1</v>
      </c>
      <c r="I959" s="138"/>
      <c r="J959" s="138"/>
      <c r="K959" s="138"/>
    </row>
    <row r="960" spans="1:11">
      <c r="A960" s="174" t="s">
        <v>138</v>
      </c>
      <c r="B960" s="165">
        <v>2004</v>
      </c>
      <c r="C960" s="159" t="s">
        <v>15</v>
      </c>
      <c r="D960" s="316">
        <v>0</v>
      </c>
      <c r="E960" s="320">
        <v>0</v>
      </c>
      <c r="F960" s="326">
        <v>0</v>
      </c>
      <c r="G960" s="169">
        <f>SUM(D960:F960)</f>
        <v>0</v>
      </c>
      <c r="I960" s="138"/>
      <c r="J960" s="138"/>
      <c r="K960" s="138"/>
    </row>
    <row r="961" spans="1:11">
      <c r="A961" s="174" t="s">
        <v>138</v>
      </c>
      <c r="B961" s="165">
        <v>2004</v>
      </c>
      <c r="C961" s="159" t="s">
        <v>20</v>
      </c>
      <c r="D961" s="316">
        <v>0</v>
      </c>
      <c r="E961" s="320">
        <v>0</v>
      </c>
      <c r="F961" s="326">
        <v>0</v>
      </c>
      <c r="G961" s="169">
        <f>SUM(D961:F961)</f>
        <v>0</v>
      </c>
      <c r="I961" s="138"/>
      <c r="J961" s="138"/>
      <c r="K961" s="138"/>
    </row>
    <row r="962" spans="1:11">
      <c r="A962" s="174" t="s">
        <v>138</v>
      </c>
      <c r="B962" s="165">
        <v>2004</v>
      </c>
      <c r="C962" s="159" t="s">
        <v>27</v>
      </c>
      <c r="D962" s="316">
        <v>0</v>
      </c>
      <c r="E962" s="320">
        <v>0</v>
      </c>
      <c r="F962" s="326">
        <v>0</v>
      </c>
      <c r="G962" s="169">
        <f>SUM(D962:F962)</f>
        <v>0</v>
      </c>
      <c r="I962" s="138"/>
      <c r="J962" s="138"/>
      <c r="K962" s="138"/>
    </row>
    <row r="963" spans="1:11">
      <c r="A963" s="174" t="s">
        <v>138</v>
      </c>
      <c r="B963" s="165">
        <v>2004</v>
      </c>
      <c r="C963" s="159" t="s">
        <v>10</v>
      </c>
      <c r="D963" s="316">
        <v>0</v>
      </c>
      <c r="E963" s="320">
        <v>0</v>
      </c>
      <c r="F963" s="326">
        <v>0</v>
      </c>
      <c r="G963" s="169">
        <f>SUM(D963:F963)</f>
        <v>0</v>
      </c>
      <c r="I963" s="138"/>
      <c r="J963" s="138"/>
      <c r="K963" s="138"/>
    </row>
    <row r="964" spans="1:11">
      <c r="A964" s="174" t="s">
        <v>138</v>
      </c>
      <c r="B964" s="165">
        <v>2008</v>
      </c>
      <c r="C964" s="90" t="s">
        <v>21</v>
      </c>
      <c r="D964" s="315">
        <v>0</v>
      </c>
      <c r="E964" s="321">
        <v>0</v>
      </c>
      <c r="F964" s="325">
        <v>0</v>
      </c>
      <c r="G964" s="169">
        <f>SUM(D964:F964)</f>
        <v>0</v>
      </c>
      <c r="I964" s="138"/>
      <c r="J964" s="138"/>
      <c r="K964" s="138"/>
    </row>
    <row r="965" spans="1:11">
      <c r="A965" s="174" t="s">
        <v>138</v>
      </c>
      <c r="B965" s="165">
        <v>2008</v>
      </c>
      <c r="C965" s="159" t="s">
        <v>6</v>
      </c>
      <c r="D965" s="316">
        <v>1</v>
      </c>
      <c r="E965" s="320">
        <v>2</v>
      </c>
      <c r="F965" s="326">
        <v>1</v>
      </c>
      <c r="G965" s="169">
        <f>SUM(D965:F965)</f>
        <v>4</v>
      </c>
      <c r="I965" s="138"/>
      <c r="J965" s="138"/>
      <c r="K965" s="138"/>
    </row>
    <row r="966" spans="1:11">
      <c r="A966" s="174" t="s">
        <v>138</v>
      </c>
      <c r="B966" s="165">
        <v>2008</v>
      </c>
      <c r="C966" s="159" t="s">
        <v>133</v>
      </c>
      <c r="D966" s="316">
        <v>0</v>
      </c>
      <c r="E966" s="320">
        <v>0</v>
      </c>
      <c r="F966" s="326">
        <v>0</v>
      </c>
      <c r="G966" s="169">
        <f>SUM(D966:F966)</f>
        <v>0</v>
      </c>
      <c r="I966" s="138"/>
      <c r="J966" s="138"/>
      <c r="K966" s="138"/>
    </row>
    <row r="967" spans="1:11">
      <c r="A967" s="174" t="s">
        <v>138</v>
      </c>
      <c r="B967" s="165">
        <v>2008</v>
      </c>
      <c r="C967" s="159" t="s">
        <v>28</v>
      </c>
      <c r="D967" s="316">
        <v>0</v>
      </c>
      <c r="E967" s="320">
        <v>0</v>
      </c>
      <c r="F967" s="326">
        <v>0</v>
      </c>
      <c r="G967" s="169">
        <f>SUM(D967:F967)</f>
        <v>0</v>
      </c>
      <c r="I967" s="138"/>
      <c r="J967" s="138"/>
      <c r="K967" s="138"/>
    </row>
    <row r="968" spans="1:11">
      <c r="A968" s="174" t="s">
        <v>138</v>
      </c>
      <c r="B968" s="165">
        <v>2008</v>
      </c>
      <c r="C968" s="159" t="s">
        <v>11</v>
      </c>
      <c r="D968" s="316">
        <v>0</v>
      </c>
      <c r="E968" s="320">
        <v>1</v>
      </c>
      <c r="F968" s="326">
        <v>0</v>
      </c>
      <c r="G968" s="169">
        <f>SUM(D968:F968)</f>
        <v>1</v>
      </c>
      <c r="I968" s="138"/>
      <c r="J968" s="138"/>
      <c r="K968" s="138"/>
    </row>
    <row r="969" spans="1:11">
      <c r="A969" s="174" t="s">
        <v>138</v>
      </c>
      <c r="B969" s="165">
        <v>2008</v>
      </c>
      <c r="C969" s="159" t="s">
        <v>17</v>
      </c>
      <c r="D969" s="316">
        <v>0</v>
      </c>
      <c r="E969" s="320">
        <v>0</v>
      </c>
      <c r="F969" s="326">
        <v>0</v>
      </c>
      <c r="G969" s="169">
        <f>SUM(D969:F969)</f>
        <v>0</v>
      </c>
      <c r="I969" s="138"/>
      <c r="J969" s="138"/>
      <c r="K969" s="138"/>
    </row>
    <row r="970" spans="1:11">
      <c r="A970" s="174" t="s">
        <v>138</v>
      </c>
      <c r="B970" s="165">
        <v>2008</v>
      </c>
      <c r="C970" s="90" t="s">
        <v>31</v>
      </c>
      <c r="D970" s="315">
        <v>1</v>
      </c>
      <c r="E970" s="319">
        <v>1</v>
      </c>
      <c r="F970" s="325">
        <v>3</v>
      </c>
      <c r="G970" s="169">
        <f>SUM(D970:F970)</f>
        <v>5</v>
      </c>
      <c r="I970" s="138"/>
      <c r="J970" s="138"/>
      <c r="K970" s="138"/>
    </row>
    <row r="971" spans="1:11">
      <c r="A971" s="174" t="s">
        <v>138</v>
      </c>
      <c r="B971" s="165">
        <v>2008</v>
      </c>
      <c r="C971" s="159" t="s">
        <v>12</v>
      </c>
      <c r="D971" s="316">
        <v>0</v>
      </c>
      <c r="E971" s="320">
        <v>1</v>
      </c>
      <c r="F971" s="326">
        <v>0</v>
      </c>
      <c r="G971" s="169">
        <f>SUM(D971:F971)</f>
        <v>1</v>
      </c>
      <c r="I971" s="138"/>
      <c r="J971" s="138"/>
      <c r="K971" s="138"/>
    </row>
    <row r="972" spans="1:11">
      <c r="A972" s="174" t="s">
        <v>138</v>
      </c>
      <c r="B972" s="165">
        <v>2008</v>
      </c>
      <c r="C972" s="159" t="s">
        <v>14</v>
      </c>
      <c r="D972" s="316">
        <v>1</v>
      </c>
      <c r="E972" s="320">
        <v>1</v>
      </c>
      <c r="F972" s="326">
        <v>0</v>
      </c>
      <c r="G972" s="169">
        <f>SUM(D972:F972)</f>
        <v>2</v>
      </c>
      <c r="I972" s="138"/>
      <c r="J972" s="138"/>
      <c r="K972" s="138"/>
    </row>
    <row r="973" spans="1:11">
      <c r="A973" s="174" t="s">
        <v>138</v>
      </c>
      <c r="B973" s="165">
        <v>2008</v>
      </c>
      <c r="C973" s="159" t="s">
        <v>26</v>
      </c>
      <c r="D973" s="316">
        <v>0</v>
      </c>
      <c r="E973" s="320">
        <v>1</v>
      </c>
      <c r="F973" s="326">
        <v>0</v>
      </c>
      <c r="G973" s="169">
        <f>SUM(D973:F973)</f>
        <v>1</v>
      </c>
      <c r="I973" s="138"/>
      <c r="J973" s="138"/>
      <c r="K973" s="138"/>
    </row>
    <row r="974" spans="1:11">
      <c r="A974" s="174" t="s">
        <v>138</v>
      </c>
      <c r="B974" s="165">
        <v>2008</v>
      </c>
      <c r="C974" s="159" t="s">
        <v>23</v>
      </c>
      <c r="D974" s="316">
        <v>0</v>
      </c>
      <c r="E974" s="320">
        <v>0</v>
      </c>
      <c r="F974" s="326">
        <v>0</v>
      </c>
      <c r="G974" s="169">
        <f>SUM(D974:F974)</f>
        <v>0</v>
      </c>
      <c r="I974" s="138"/>
      <c r="J974" s="138"/>
      <c r="K974" s="138"/>
    </row>
    <row r="975" spans="1:11">
      <c r="A975" s="174" t="s">
        <v>138</v>
      </c>
      <c r="B975" s="165">
        <v>2008</v>
      </c>
      <c r="C975" s="159" t="s">
        <v>120</v>
      </c>
      <c r="D975" s="316">
        <v>0</v>
      </c>
      <c r="E975" s="320">
        <v>0</v>
      </c>
      <c r="F975" s="326">
        <v>1</v>
      </c>
      <c r="G975" s="169">
        <f>SUM(D975:F975)</f>
        <v>1</v>
      </c>
      <c r="I975" s="138"/>
      <c r="J975" s="138"/>
      <c r="K975" s="138"/>
    </row>
    <row r="976" spans="1:11">
      <c r="A976" s="174" t="s">
        <v>138</v>
      </c>
      <c r="B976" s="165">
        <v>2008</v>
      </c>
      <c r="C976" s="90" t="s">
        <v>19</v>
      </c>
      <c r="D976" s="315">
        <v>0</v>
      </c>
      <c r="E976" s="319">
        <v>0</v>
      </c>
      <c r="F976" s="325">
        <v>0</v>
      </c>
      <c r="G976" s="169">
        <f>SUM(D976:F976)</f>
        <v>0</v>
      </c>
      <c r="I976" s="138"/>
      <c r="J976" s="138"/>
      <c r="K976" s="138"/>
    </row>
    <row r="977" spans="1:11">
      <c r="A977" s="174" t="s">
        <v>138</v>
      </c>
      <c r="B977" s="165">
        <v>2008</v>
      </c>
      <c r="C977" s="159" t="s">
        <v>35</v>
      </c>
      <c r="D977" s="316">
        <v>0</v>
      </c>
      <c r="E977" s="320">
        <v>0</v>
      </c>
      <c r="F977" s="326">
        <v>0</v>
      </c>
      <c r="G977" s="169">
        <f>SUM(D977:F977)</f>
        <v>0</v>
      </c>
      <c r="I977" s="138"/>
      <c r="J977" s="138"/>
      <c r="K977" s="138"/>
    </row>
    <row r="978" spans="1:11">
      <c r="A978" s="174" t="s">
        <v>138</v>
      </c>
      <c r="B978" s="165">
        <v>2008</v>
      </c>
      <c r="C978" s="159" t="s">
        <v>7</v>
      </c>
      <c r="D978" s="316">
        <v>0</v>
      </c>
      <c r="E978" s="320">
        <v>0</v>
      </c>
      <c r="F978" s="326">
        <v>0</v>
      </c>
      <c r="G978" s="169">
        <f>SUM(D978:F978)</f>
        <v>0</v>
      </c>
      <c r="I978" s="138"/>
      <c r="J978" s="138"/>
      <c r="K978" s="138"/>
    </row>
    <row r="979" spans="1:11">
      <c r="A979" s="174" t="s">
        <v>138</v>
      </c>
      <c r="B979" s="165">
        <v>2008</v>
      </c>
      <c r="C979" s="159" t="s">
        <v>78</v>
      </c>
      <c r="D979" s="316">
        <v>0</v>
      </c>
      <c r="E979" s="320">
        <v>0</v>
      </c>
      <c r="F979" s="326">
        <v>0</v>
      </c>
      <c r="G979" s="169">
        <f>SUM(D979:F979)</f>
        <v>0</v>
      </c>
      <c r="I979" s="138"/>
      <c r="J979" s="138"/>
      <c r="K979" s="138"/>
    </row>
    <row r="980" spans="1:11">
      <c r="A980" s="174" t="s">
        <v>138</v>
      </c>
      <c r="B980" s="165">
        <v>2008</v>
      </c>
      <c r="C980" s="159" t="s">
        <v>18</v>
      </c>
      <c r="D980" s="316">
        <v>0</v>
      </c>
      <c r="E980" s="320">
        <v>0</v>
      </c>
      <c r="F980" s="326">
        <v>0</v>
      </c>
      <c r="G980" s="169">
        <f>SUM(D980:F980)</f>
        <v>0</v>
      </c>
      <c r="I980" s="138"/>
      <c r="J980" s="138"/>
      <c r="K980" s="138"/>
    </row>
    <row r="981" spans="1:11">
      <c r="A981" s="174" t="s">
        <v>138</v>
      </c>
      <c r="B981" s="165">
        <v>2008</v>
      </c>
      <c r="C981" s="90" t="s">
        <v>39</v>
      </c>
      <c r="D981" s="315">
        <v>0</v>
      </c>
      <c r="E981" s="319">
        <v>0</v>
      </c>
      <c r="F981" s="325">
        <v>0</v>
      </c>
      <c r="G981" s="169">
        <f>SUM(D981:F981)</f>
        <v>0</v>
      </c>
      <c r="I981" s="138"/>
      <c r="J981" s="138"/>
      <c r="K981" s="138"/>
    </row>
    <row r="982" spans="1:11">
      <c r="A982" s="174" t="s">
        <v>138</v>
      </c>
      <c r="B982" s="165">
        <v>2008</v>
      </c>
      <c r="C982" s="159" t="s">
        <v>124</v>
      </c>
      <c r="D982" s="316">
        <v>0</v>
      </c>
      <c r="E982" s="320">
        <v>0</v>
      </c>
      <c r="F982" s="326">
        <v>0</v>
      </c>
      <c r="G982" s="169">
        <f>SUM(D982:F982)</f>
        <v>0</v>
      </c>
      <c r="I982" s="138"/>
      <c r="J982" s="138"/>
      <c r="K982" s="138"/>
    </row>
    <row r="983" spans="1:11">
      <c r="A983" s="174" t="s">
        <v>138</v>
      </c>
      <c r="B983" s="165">
        <v>2008</v>
      </c>
      <c r="C983" s="159" t="s">
        <v>16</v>
      </c>
      <c r="D983" s="316">
        <v>2</v>
      </c>
      <c r="E983" s="320">
        <v>1</v>
      </c>
      <c r="F983" s="326">
        <v>0</v>
      </c>
      <c r="G983" s="169">
        <f>SUM(D983:F983)</f>
        <v>3</v>
      </c>
      <c r="I983" s="138"/>
      <c r="J983" s="138"/>
      <c r="K983" s="138"/>
    </row>
    <row r="984" spans="1:11">
      <c r="A984" s="174" t="s">
        <v>138</v>
      </c>
      <c r="B984" s="165">
        <v>2008</v>
      </c>
      <c r="C984" s="159" t="s">
        <v>79</v>
      </c>
      <c r="D984" s="316">
        <v>0</v>
      </c>
      <c r="E984" s="320">
        <v>0</v>
      </c>
      <c r="F984" s="326">
        <v>0</v>
      </c>
      <c r="G984" s="169">
        <f>SUM(D984:F984)</f>
        <v>0</v>
      </c>
      <c r="I984" s="138"/>
      <c r="J984" s="138"/>
      <c r="K984" s="138"/>
    </row>
    <row r="985" spans="1:11">
      <c r="A985" s="174" t="s">
        <v>138</v>
      </c>
      <c r="B985" s="165">
        <v>2008</v>
      </c>
      <c r="C985" s="159" t="s">
        <v>25</v>
      </c>
      <c r="D985" s="316">
        <v>2</v>
      </c>
      <c r="E985" s="320">
        <v>1</v>
      </c>
      <c r="F985" s="326">
        <v>0</v>
      </c>
      <c r="G985" s="169">
        <f>SUM(D985:F985)</f>
        <v>3</v>
      </c>
      <c r="I985" s="138"/>
      <c r="J985" s="138"/>
      <c r="K985" s="138"/>
    </row>
    <row r="986" spans="1:11">
      <c r="A986" s="174" t="s">
        <v>138</v>
      </c>
      <c r="B986" s="165">
        <v>2008</v>
      </c>
      <c r="C986" s="90" t="s">
        <v>8</v>
      </c>
      <c r="D986" s="315">
        <v>0</v>
      </c>
      <c r="E986" s="319">
        <v>0</v>
      </c>
      <c r="F986" s="325">
        <v>1</v>
      </c>
      <c r="G986" s="169">
        <f>SUM(D986:F986)</f>
        <v>1</v>
      </c>
      <c r="I986" s="138"/>
      <c r="J986" s="138"/>
      <c r="K986" s="138"/>
    </row>
    <row r="987" spans="1:11">
      <c r="A987" s="174" t="s">
        <v>138</v>
      </c>
      <c r="B987" s="165">
        <v>2008</v>
      </c>
      <c r="C987" s="159" t="s">
        <v>38</v>
      </c>
      <c r="D987" s="316">
        <v>0</v>
      </c>
      <c r="E987" s="320">
        <v>0</v>
      </c>
      <c r="F987" s="326">
        <v>0</v>
      </c>
      <c r="G987" s="169">
        <f>SUM(D987:F987)</f>
        <v>0</v>
      </c>
      <c r="I987" s="138"/>
      <c r="J987" s="138"/>
      <c r="K987" s="138"/>
    </row>
    <row r="988" spans="1:11">
      <c r="A988" s="174" t="s">
        <v>138</v>
      </c>
      <c r="B988" s="165">
        <v>2008</v>
      </c>
      <c r="C988" s="159" t="s">
        <v>29</v>
      </c>
      <c r="D988" s="316">
        <v>0</v>
      </c>
      <c r="E988" s="320">
        <v>0</v>
      </c>
      <c r="F988" s="326">
        <v>1</v>
      </c>
      <c r="G988" s="169">
        <f>SUM(D988:F988)</f>
        <v>1</v>
      </c>
      <c r="I988" s="138"/>
      <c r="J988" s="138"/>
      <c r="K988" s="138"/>
    </row>
    <row r="989" spans="1:11">
      <c r="A989" s="174" t="s">
        <v>138</v>
      </c>
      <c r="B989" s="165">
        <v>2008</v>
      </c>
      <c r="C989" s="159" t="s">
        <v>37</v>
      </c>
      <c r="D989" s="316">
        <v>0</v>
      </c>
      <c r="E989" s="320">
        <v>0</v>
      </c>
      <c r="F989" s="326">
        <v>0</v>
      </c>
      <c r="G989" s="169">
        <f>SUM(D989:F989)</f>
        <v>0</v>
      </c>
      <c r="I989" s="138"/>
      <c r="J989" s="138"/>
      <c r="K989" s="138"/>
    </row>
    <row r="990" spans="1:11">
      <c r="A990" s="174" t="s">
        <v>138</v>
      </c>
      <c r="B990" s="165">
        <v>2008</v>
      </c>
      <c r="C990" s="159" t="s">
        <v>36</v>
      </c>
      <c r="D990" s="316">
        <v>0</v>
      </c>
      <c r="E990" s="320">
        <v>0</v>
      </c>
      <c r="F990" s="326">
        <v>0</v>
      </c>
      <c r="G990" s="169">
        <f>SUM(D990:F990)</f>
        <v>0</v>
      </c>
      <c r="I990" s="138"/>
      <c r="J990" s="138"/>
      <c r="K990" s="138"/>
    </row>
    <row r="991" spans="1:11">
      <c r="A991" s="174" t="s">
        <v>138</v>
      </c>
      <c r="B991" s="165">
        <v>2008</v>
      </c>
      <c r="C991" s="90" t="s">
        <v>5</v>
      </c>
      <c r="D991" s="315">
        <v>6</v>
      </c>
      <c r="E991" s="319">
        <v>6</v>
      </c>
      <c r="F991" s="325">
        <v>8</v>
      </c>
      <c r="G991" s="169">
        <f>SUM(D991:F991)</f>
        <v>20</v>
      </c>
      <c r="I991" s="138"/>
      <c r="J991" s="138"/>
      <c r="K991" s="138"/>
    </row>
    <row r="992" spans="1:11">
      <c r="A992" s="174" t="s">
        <v>138</v>
      </c>
      <c r="B992" s="165">
        <v>2008</v>
      </c>
      <c r="C992" s="159" t="s">
        <v>32</v>
      </c>
      <c r="D992" s="316">
        <v>0</v>
      </c>
      <c r="E992" s="320">
        <v>0</v>
      </c>
      <c r="F992" s="326">
        <v>0</v>
      </c>
      <c r="G992" s="169">
        <f>SUM(D992:F992)</f>
        <v>0</v>
      </c>
      <c r="I992" s="138"/>
      <c r="J992" s="138"/>
      <c r="K992" s="138"/>
    </row>
    <row r="993" spans="1:11">
      <c r="A993" s="174" t="s">
        <v>138</v>
      </c>
      <c r="B993" s="165">
        <v>2008</v>
      </c>
      <c r="C993" s="159" t="s">
        <v>77</v>
      </c>
      <c r="D993" s="316">
        <v>0</v>
      </c>
      <c r="E993" s="320">
        <v>0</v>
      </c>
      <c r="F993" s="326">
        <v>0</v>
      </c>
      <c r="G993" s="169">
        <f>SUM(D993:F993)</f>
        <v>0</v>
      </c>
      <c r="I993" s="138"/>
      <c r="J993" s="138"/>
      <c r="K993" s="138"/>
    </row>
    <row r="994" spans="1:11">
      <c r="A994" s="174" t="s">
        <v>138</v>
      </c>
      <c r="B994" s="165">
        <v>2008</v>
      </c>
      <c r="C994" s="159" t="s">
        <v>125</v>
      </c>
      <c r="D994" s="316">
        <v>0</v>
      </c>
      <c r="E994" s="320">
        <v>0</v>
      </c>
      <c r="F994" s="326">
        <v>0</v>
      </c>
      <c r="G994" s="169">
        <f>SUM(D994:F994)</f>
        <v>0</v>
      </c>
      <c r="I994" s="138"/>
      <c r="J994" s="138"/>
      <c r="K994" s="138"/>
    </row>
    <row r="995" spans="1:11">
      <c r="A995" s="174" t="s">
        <v>138</v>
      </c>
      <c r="B995" s="165">
        <v>2008</v>
      </c>
      <c r="C995" s="159" t="s">
        <v>9</v>
      </c>
      <c r="D995" s="316">
        <v>0</v>
      </c>
      <c r="E995" s="320">
        <v>0</v>
      </c>
      <c r="F995" s="326">
        <v>0</v>
      </c>
      <c r="G995" s="169">
        <f>SUM(D995:F995)</f>
        <v>0</v>
      </c>
      <c r="I995" s="138"/>
      <c r="J995" s="138"/>
      <c r="K995" s="138"/>
    </row>
    <row r="996" spans="1:11">
      <c r="A996" s="174" t="s">
        <v>138</v>
      </c>
      <c r="B996" s="165">
        <v>2008</v>
      </c>
      <c r="C996" s="90" t="s">
        <v>126</v>
      </c>
      <c r="D996" s="315">
        <v>1</v>
      </c>
      <c r="E996" s="319">
        <v>0</v>
      </c>
      <c r="F996" s="325">
        <v>1</v>
      </c>
      <c r="G996" s="169">
        <f>SUM(D996:F996)</f>
        <v>2</v>
      </c>
      <c r="I996" s="138"/>
      <c r="J996" s="138"/>
      <c r="K996" s="138"/>
    </row>
    <row r="997" spans="1:11">
      <c r="A997" s="174" t="s">
        <v>138</v>
      </c>
      <c r="B997" s="165">
        <v>2008</v>
      </c>
      <c r="C997" s="159" t="s">
        <v>15</v>
      </c>
      <c r="D997" s="316">
        <v>0</v>
      </c>
      <c r="E997" s="320">
        <v>0</v>
      </c>
      <c r="F997" s="326">
        <v>0</v>
      </c>
      <c r="G997" s="169">
        <f>SUM(D997:F997)</f>
        <v>0</v>
      </c>
      <c r="I997" s="138"/>
      <c r="J997" s="138"/>
      <c r="K997" s="138"/>
    </row>
    <row r="998" spans="1:11">
      <c r="A998" s="174" t="s">
        <v>138</v>
      </c>
      <c r="B998" s="165">
        <v>2008</v>
      </c>
      <c r="C998" s="159" t="s">
        <v>20</v>
      </c>
      <c r="D998" s="316">
        <v>0</v>
      </c>
      <c r="E998" s="320">
        <v>0</v>
      </c>
      <c r="F998" s="326">
        <v>1</v>
      </c>
      <c r="G998" s="169">
        <f>SUM(D998:F998)</f>
        <v>1</v>
      </c>
      <c r="I998" s="138"/>
      <c r="J998" s="138"/>
      <c r="K998" s="138"/>
    </row>
    <row r="999" spans="1:11">
      <c r="A999" s="174" t="s">
        <v>138</v>
      </c>
      <c r="B999" s="165">
        <v>2008</v>
      </c>
      <c r="C999" s="159" t="s">
        <v>27</v>
      </c>
      <c r="D999" s="316">
        <v>0</v>
      </c>
      <c r="E999" s="320">
        <v>0</v>
      </c>
      <c r="F999" s="326">
        <v>0</v>
      </c>
      <c r="G999" s="169">
        <f>SUM(D999:F999)</f>
        <v>0</v>
      </c>
      <c r="I999" s="138"/>
      <c r="J999" s="138"/>
      <c r="K999" s="138"/>
    </row>
    <row r="1000" spans="1:11">
      <c r="A1000" s="174" t="s">
        <v>138</v>
      </c>
      <c r="B1000" s="165">
        <v>2008</v>
      </c>
      <c r="C1000" s="159" t="s">
        <v>10</v>
      </c>
      <c r="D1000" s="316">
        <v>0</v>
      </c>
      <c r="E1000" s="320">
        <v>0</v>
      </c>
      <c r="F1000" s="326">
        <v>0</v>
      </c>
      <c r="G1000" s="169">
        <f>SUM(D1000:F1000)</f>
        <v>0</v>
      </c>
      <c r="I1000" s="138"/>
      <c r="J1000" s="138"/>
      <c r="K1000" s="138"/>
    </row>
    <row r="1001" spans="1:11">
      <c r="A1001" s="174" t="s">
        <v>138</v>
      </c>
      <c r="B1001" s="165">
        <v>2012</v>
      </c>
      <c r="C1001" s="90" t="s">
        <v>21</v>
      </c>
      <c r="D1001" s="315">
        <v>0</v>
      </c>
      <c r="E1001" s="321">
        <v>0</v>
      </c>
      <c r="F1001" s="325">
        <v>0</v>
      </c>
      <c r="G1001" s="169">
        <f>SUM(D1001:F1001)</f>
        <v>0</v>
      </c>
      <c r="I1001" s="138"/>
      <c r="J1001" s="138"/>
      <c r="K1001" s="138"/>
    </row>
    <row r="1002" spans="1:11">
      <c r="A1002" s="174" t="s">
        <v>138</v>
      </c>
      <c r="B1002" s="165">
        <v>2012</v>
      </c>
      <c r="C1002" s="159" t="s">
        <v>6</v>
      </c>
      <c r="D1002" s="316">
        <v>2</v>
      </c>
      <c r="E1002" s="320">
        <v>1</v>
      </c>
      <c r="F1002" s="326">
        <v>0</v>
      </c>
      <c r="G1002" s="169">
        <f>SUM(D1002:F1002)</f>
        <v>3</v>
      </c>
      <c r="I1002" s="138"/>
      <c r="J1002" s="138"/>
      <c r="K1002" s="138"/>
    </row>
    <row r="1003" spans="1:11">
      <c r="A1003" s="174" t="s">
        <v>138</v>
      </c>
      <c r="B1003" s="165">
        <v>2012</v>
      </c>
      <c r="C1003" s="159" t="s">
        <v>133</v>
      </c>
      <c r="D1003" s="316">
        <v>0</v>
      </c>
      <c r="E1003" s="320">
        <v>0</v>
      </c>
      <c r="F1003" s="326">
        <v>0</v>
      </c>
      <c r="G1003" s="169">
        <f>SUM(D1003:F1003)</f>
        <v>0</v>
      </c>
      <c r="I1003" s="138"/>
      <c r="J1003" s="138"/>
      <c r="K1003" s="138"/>
    </row>
    <row r="1004" spans="1:11">
      <c r="A1004" s="174" t="s">
        <v>138</v>
      </c>
      <c r="B1004" s="165">
        <v>2012</v>
      </c>
      <c r="C1004" s="159" t="s">
        <v>28</v>
      </c>
      <c r="D1004" s="316">
        <v>0</v>
      </c>
      <c r="E1004" s="320">
        <v>0</v>
      </c>
      <c r="F1004" s="326">
        <v>0</v>
      </c>
      <c r="G1004" s="169">
        <f>SUM(D1004:F1004)</f>
        <v>0</v>
      </c>
      <c r="I1004" s="138"/>
      <c r="J1004" s="138"/>
      <c r="K1004" s="138"/>
    </row>
    <row r="1005" spans="1:11">
      <c r="A1005" s="174" t="s">
        <v>138</v>
      </c>
      <c r="B1005" s="165">
        <v>2012</v>
      </c>
      <c r="C1005" s="159" t="s">
        <v>11</v>
      </c>
      <c r="D1005" s="316">
        <v>0</v>
      </c>
      <c r="E1005" s="320">
        <v>0</v>
      </c>
      <c r="F1005" s="326">
        <v>1</v>
      </c>
      <c r="G1005" s="169">
        <f>SUM(D1005:F1005)</f>
        <v>1</v>
      </c>
      <c r="I1005" s="138"/>
      <c r="J1005" s="138"/>
      <c r="K1005" s="138"/>
    </row>
    <row r="1006" spans="1:11">
      <c r="A1006" s="174" t="s">
        <v>138</v>
      </c>
      <c r="B1006" s="165">
        <v>2012</v>
      </c>
      <c r="C1006" s="159" t="s">
        <v>17</v>
      </c>
      <c r="D1006" s="316">
        <v>0</v>
      </c>
      <c r="E1006" s="320">
        <v>0</v>
      </c>
      <c r="F1006" s="326">
        <v>0</v>
      </c>
      <c r="G1006" s="169">
        <f>SUM(D1006:F1006)</f>
        <v>0</v>
      </c>
      <c r="I1006" s="138"/>
      <c r="J1006" s="138"/>
      <c r="K1006" s="138"/>
    </row>
    <row r="1007" spans="1:11">
      <c r="A1007" s="174" t="s">
        <v>138</v>
      </c>
      <c r="B1007" s="165">
        <v>2012</v>
      </c>
      <c r="C1007" s="90" t="s">
        <v>31</v>
      </c>
      <c r="D1007" s="315">
        <v>1</v>
      </c>
      <c r="E1007" s="319">
        <v>1</v>
      </c>
      <c r="F1007" s="325">
        <v>0</v>
      </c>
      <c r="G1007" s="169">
        <f>SUM(D1007:F1007)</f>
        <v>2</v>
      </c>
      <c r="I1007" s="138"/>
      <c r="J1007" s="138"/>
      <c r="K1007" s="138"/>
    </row>
    <row r="1008" spans="1:11">
      <c r="A1008" s="174" t="s">
        <v>138</v>
      </c>
      <c r="B1008" s="165">
        <v>2012</v>
      </c>
      <c r="C1008" s="159" t="s">
        <v>12</v>
      </c>
      <c r="D1008" s="316">
        <v>1</v>
      </c>
      <c r="E1008" s="320">
        <v>2</v>
      </c>
      <c r="F1008" s="326">
        <v>3</v>
      </c>
      <c r="G1008" s="169">
        <f>SUM(D1008:F1008)</f>
        <v>6</v>
      </c>
      <c r="I1008" s="138"/>
      <c r="J1008" s="138"/>
      <c r="K1008" s="138"/>
    </row>
    <row r="1009" spans="1:11">
      <c r="A1009" s="174" t="s">
        <v>138</v>
      </c>
      <c r="B1009" s="165">
        <v>2012</v>
      </c>
      <c r="C1009" s="159" t="s">
        <v>14</v>
      </c>
      <c r="D1009" s="316">
        <v>0</v>
      </c>
      <c r="E1009" s="320">
        <v>1</v>
      </c>
      <c r="F1009" s="326">
        <v>0</v>
      </c>
      <c r="G1009" s="169">
        <f>SUM(D1009:F1009)</f>
        <v>1</v>
      </c>
      <c r="I1009" s="138"/>
      <c r="J1009" s="138"/>
      <c r="K1009" s="138"/>
    </row>
    <row r="1010" spans="1:11">
      <c r="A1010" s="174" t="s">
        <v>138</v>
      </c>
      <c r="B1010" s="165">
        <v>2012</v>
      </c>
      <c r="C1010" s="159" t="s">
        <v>26</v>
      </c>
      <c r="D1010" s="316">
        <v>0</v>
      </c>
      <c r="E1010" s="320">
        <v>0</v>
      </c>
      <c r="F1010" s="326">
        <v>0</v>
      </c>
      <c r="G1010" s="169">
        <f>SUM(D1010:F1010)</f>
        <v>0</v>
      </c>
      <c r="I1010" s="138"/>
      <c r="J1010" s="138"/>
      <c r="K1010" s="138"/>
    </row>
    <row r="1011" spans="1:11">
      <c r="A1011" s="174" t="s">
        <v>138</v>
      </c>
      <c r="B1011" s="165">
        <v>2012</v>
      </c>
      <c r="C1011" s="159" t="s">
        <v>23</v>
      </c>
      <c r="D1011" s="316">
        <v>0</v>
      </c>
      <c r="E1011" s="320">
        <v>0</v>
      </c>
      <c r="F1011" s="326">
        <v>0</v>
      </c>
      <c r="G1011" s="169">
        <f>SUM(D1011:F1011)</f>
        <v>0</v>
      </c>
      <c r="I1011" s="138"/>
      <c r="J1011" s="138"/>
      <c r="K1011" s="138"/>
    </row>
    <row r="1012" spans="1:11">
      <c r="A1012" s="174" t="s">
        <v>138</v>
      </c>
      <c r="B1012" s="165">
        <v>2012</v>
      </c>
      <c r="C1012" s="159" t="s">
        <v>120</v>
      </c>
      <c r="D1012" s="316">
        <v>0</v>
      </c>
      <c r="E1012" s="320">
        <v>0</v>
      </c>
      <c r="F1012" s="326">
        <v>1</v>
      </c>
      <c r="G1012" s="169">
        <f>SUM(D1012:F1012)</f>
        <v>1</v>
      </c>
      <c r="I1012" s="138"/>
      <c r="J1012" s="138"/>
      <c r="K1012" s="138"/>
    </row>
    <row r="1013" spans="1:11">
      <c r="A1013" s="174" t="s">
        <v>138</v>
      </c>
      <c r="B1013" s="165">
        <v>2012</v>
      </c>
      <c r="C1013" s="90" t="s">
        <v>19</v>
      </c>
      <c r="D1013" s="315">
        <v>0</v>
      </c>
      <c r="E1013" s="319">
        <v>0</v>
      </c>
      <c r="F1013" s="325">
        <v>0</v>
      </c>
      <c r="G1013" s="169">
        <f>SUM(D1013:F1013)</f>
        <v>0</v>
      </c>
      <c r="I1013" s="138"/>
      <c r="J1013" s="138"/>
      <c r="K1013" s="138"/>
    </row>
    <row r="1014" spans="1:11">
      <c r="A1014" s="174" t="s">
        <v>138</v>
      </c>
      <c r="B1014" s="165">
        <v>2012</v>
      </c>
      <c r="C1014" s="159" t="s">
        <v>35</v>
      </c>
      <c r="D1014" s="316">
        <v>0</v>
      </c>
      <c r="E1014" s="320">
        <v>0</v>
      </c>
      <c r="F1014" s="326">
        <v>0</v>
      </c>
      <c r="G1014" s="169">
        <f>SUM(D1014:F1014)</f>
        <v>0</v>
      </c>
      <c r="I1014" s="138"/>
      <c r="J1014" s="138"/>
      <c r="K1014" s="138"/>
    </row>
    <row r="1015" spans="1:11">
      <c r="A1015" s="174" t="s">
        <v>138</v>
      </c>
      <c r="B1015" s="165">
        <v>2012</v>
      </c>
      <c r="C1015" s="159" t="s">
        <v>7</v>
      </c>
      <c r="D1015" s="316">
        <v>0</v>
      </c>
      <c r="E1015" s="320">
        <v>0</v>
      </c>
      <c r="F1015" s="326">
        <v>0</v>
      </c>
      <c r="G1015" s="169">
        <f>SUM(D1015:F1015)</f>
        <v>0</v>
      </c>
      <c r="I1015" s="138"/>
      <c r="J1015" s="138"/>
      <c r="K1015" s="138"/>
    </row>
    <row r="1016" spans="1:11">
      <c r="A1016" s="174" t="s">
        <v>138</v>
      </c>
      <c r="B1016" s="165">
        <v>2012</v>
      </c>
      <c r="C1016" s="159" t="s">
        <v>78</v>
      </c>
      <c r="D1016" s="316">
        <v>0</v>
      </c>
      <c r="E1016" s="320">
        <v>0</v>
      </c>
      <c r="F1016" s="326">
        <v>0</v>
      </c>
      <c r="G1016" s="169">
        <f>SUM(D1016:F1016)</f>
        <v>0</v>
      </c>
      <c r="I1016" s="138"/>
      <c r="J1016" s="138"/>
      <c r="K1016" s="138"/>
    </row>
    <row r="1017" spans="1:11">
      <c r="A1017" s="174" t="s">
        <v>138</v>
      </c>
      <c r="B1017" s="165">
        <v>2012</v>
      </c>
      <c r="C1017" s="159" t="s">
        <v>18</v>
      </c>
      <c r="D1017" s="316">
        <v>0</v>
      </c>
      <c r="E1017" s="320">
        <v>0</v>
      </c>
      <c r="F1017" s="326">
        <v>0</v>
      </c>
      <c r="G1017" s="169">
        <f>SUM(D1017:F1017)</f>
        <v>0</v>
      </c>
      <c r="I1017" s="138"/>
      <c r="J1017" s="138"/>
      <c r="K1017" s="138"/>
    </row>
    <row r="1018" spans="1:11">
      <c r="A1018" s="174" t="s">
        <v>138</v>
      </c>
      <c r="B1018" s="165">
        <v>2012</v>
      </c>
      <c r="C1018" s="90" t="s">
        <v>39</v>
      </c>
      <c r="D1018" s="315">
        <v>0</v>
      </c>
      <c r="E1018" s="319">
        <v>0</v>
      </c>
      <c r="F1018" s="325">
        <v>0</v>
      </c>
      <c r="G1018" s="169">
        <f>SUM(D1018:F1018)</f>
        <v>0</v>
      </c>
      <c r="I1018" s="138"/>
      <c r="J1018" s="138"/>
      <c r="K1018" s="138"/>
    </row>
    <row r="1019" spans="1:11">
      <c r="A1019" s="174" t="s">
        <v>138</v>
      </c>
      <c r="B1019" s="165">
        <v>2012</v>
      </c>
      <c r="C1019" s="159" t="s">
        <v>124</v>
      </c>
      <c r="D1019" s="316">
        <v>0</v>
      </c>
      <c r="E1019" s="320">
        <v>0</v>
      </c>
      <c r="F1019" s="326">
        <v>0</v>
      </c>
      <c r="G1019" s="169">
        <f>SUM(D1019:F1019)</f>
        <v>0</v>
      </c>
      <c r="I1019" s="138"/>
      <c r="J1019" s="138"/>
      <c r="K1019" s="138"/>
    </row>
    <row r="1020" spans="1:11">
      <c r="A1020" s="174" t="s">
        <v>138</v>
      </c>
      <c r="B1020" s="165">
        <v>2012</v>
      </c>
      <c r="C1020" s="159" t="s">
        <v>16</v>
      </c>
      <c r="D1020" s="316">
        <v>0</v>
      </c>
      <c r="E1020" s="320">
        <v>3</v>
      </c>
      <c r="F1020" s="326">
        <v>2</v>
      </c>
      <c r="G1020" s="169">
        <f>SUM(D1020:F1020)</f>
        <v>5</v>
      </c>
      <c r="I1020" s="138"/>
      <c r="J1020" s="138"/>
      <c r="K1020" s="138"/>
    </row>
    <row r="1021" spans="1:11">
      <c r="A1021" s="174" t="s">
        <v>138</v>
      </c>
      <c r="B1021" s="165">
        <v>2012</v>
      </c>
      <c r="C1021" s="159" t="s">
        <v>79</v>
      </c>
      <c r="D1021" s="316">
        <v>0</v>
      </c>
      <c r="E1021" s="320">
        <v>0</v>
      </c>
      <c r="F1021" s="326">
        <v>0</v>
      </c>
      <c r="G1021" s="169">
        <f>SUM(D1021:F1021)</f>
        <v>0</v>
      </c>
      <c r="I1021" s="138"/>
      <c r="J1021" s="138"/>
      <c r="K1021" s="138"/>
    </row>
    <row r="1022" spans="1:11">
      <c r="A1022" s="174" t="s">
        <v>138</v>
      </c>
      <c r="B1022" s="165">
        <v>2012</v>
      </c>
      <c r="C1022" s="159" t="s">
        <v>25</v>
      </c>
      <c r="D1022" s="316">
        <v>3</v>
      </c>
      <c r="E1022" s="320">
        <v>1</v>
      </c>
      <c r="F1022" s="326">
        <v>0</v>
      </c>
      <c r="G1022" s="169">
        <f>SUM(D1022:F1022)</f>
        <v>4</v>
      </c>
      <c r="I1022" s="138"/>
      <c r="J1022" s="138"/>
      <c r="K1022" s="138"/>
    </row>
    <row r="1023" spans="1:11">
      <c r="A1023" s="174" t="s">
        <v>138</v>
      </c>
      <c r="B1023" s="165">
        <v>2012</v>
      </c>
      <c r="C1023" s="90" t="s">
        <v>8</v>
      </c>
      <c r="D1023" s="315">
        <v>0</v>
      </c>
      <c r="E1023" s="319">
        <v>0</v>
      </c>
      <c r="F1023" s="325">
        <v>0</v>
      </c>
      <c r="G1023" s="169">
        <f>SUM(D1023:F1023)</f>
        <v>0</v>
      </c>
      <c r="I1023" s="138"/>
      <c r="J1023" s="138"/>
      <c r="K1023" s="138"/>
    </row>
    <row r="1024" spans="1:11">
      <c r="A1024" s="174" t="s">
        <v>138</v>
      </c>
      <c r="B1024" s="165">
        <v>2012</v>
      </c>
      <c r="C1024" s="159" t="s">
        <v>38</v>
      </c>
      <c r="D1024" s="316">
        <v>0</v>
      </c>
      <c r="E1024" s="320">
        <v>0</v>
      </c>
      <c r="F1024" s="326">
        <v>0</v>
      </c>
      <c r="G1024" s="169">
        <f>SUM(D1024:F1024)</f>
        <v>0</v>
      </c>
      <c r="I1024" s="138"/>
      <c r="J1024" s="138"/>
      <c r="K1024" s="138"/>
    </row>
    <row r="1025" spans="1:11">
      <c r="A1025" s="174" t="s">
        <v>138</v>
      </c>
      <c r="B1025" s="165">
        <v>2012</v>
      </c>
      <c r="C1025" s="159" t="s">
        <v>29</v>
      </c>
      <c r="D1025" s="316">
        <v>0</v>
      </c>
      <c r="E1025" s="320">
        <v>0</v>
      </c>
      <c r="F1025" s="326">
        <v>0</v>
      </c>
      <c r="G1025" s="169">
        <f>SUM(D1025:F1025)</f>
        <v>0</v>
      </c>
      <c r="I1025" s="138"/>
      <c r="J1025" s="138"/>
      <c r="K1025" s="138"/>
    </row>
    <row r="1026" spans="1:11">
      <c r="A1026" s="174" t="s">
        <v>138</v>
      </c>
      <c r="B1026" s="165">
        <v>2012</v>
      </c>
      <c r="C1026" s="159" t="s">
        <v>37</v>
      </c>
      <c r="D1026" s="316">
        <v>0</v>
      </c>
      <c r="E1026" s="320">
        <v>0</v>
      </c>
      <c r="F1026" s="326">
        <v>0</v>
      </c>
      <c r="G1026" s="169">
        <f>SUM(D1026:F1026)</f>
        <v>0</v>
      </c>
      <c r="I1026" s="138"/>
      <c r="J1026" s="138"/>
      <c r="K1026" s="138"/>
    </row>
    <row r="1027" spans="1:11">
      <c r="A1027" s="174" t="s">
        <v>138</v>
      </c>
      <c r="B1027" s="165">
        <v>2012</v>
      </c>
      <c r="C1027" s="159" t="s">
        <v>36</v>
      </c>
      <c r="D1027" s="316">
        <v>0</v>
      </c>
      <c r="E1027" s="320">
        <v>0</v>
      </c>
      <c r="F1027" s="326">
        <v>0</v>
      </c>
      <c r="G1027" s="169">
        <f>SUM(D1027:F1027)</f>
        <v>0</v>
      </c>
      <c r="I1027" s="138"/>
      <c r="J1027" s="138"/>
      <c r="K1027" s="138"/>
    </row>
    <row r="1028" spans="1:11">
      <c r="A1028" s="174" t="s">
        <v>138</v>
      </c>
      <c r="B1028" s="165">
        <v>2012</v>
      </c>
      <c r="C1028" s="90" t="s">
        <v>5</v>
      </c>
      <c r="D1028" s="315">
        <v>1</v>
      </c>
      <c r="E1028" s="319">
        <v>6</v>
      </c>
      <c r="F1028" s="325">
        <v>3</v>
      </c>
      <c r="G1028" s="169">
        <f>SUM(D1028:F1028)</f>
        <v>10</v>
      </c>
      <c r="I1028" s="138"/>
      <c r="J1028" s="138"/>
      <c r="K1028" s="138"/>
    </row>
    <row r="1029" spans="1:11">
      <c r="A1029" s="174" t="s">
        <v>138</v>
      </c>
      <c r="B1029" s="165">
        <v>2012</v>
      </c>
      <c r="C1029" s="159" t="s">
        <v>32</v>
      </c>
      <c r="D1029" s="316">
        <v>0</v>
      </c>
      <c r="E1029" s="320">
        <v>0</v>
      </c>
      <c r="F1029" s="326">
        <v>0</v>
      </c>
      <c r="G1029" s="169">
        <f>SUM(D1029:F1029)</f>
        <v>0</v>
      </c>
      <c r="I1029" s="138"/>
      <c r="J1029" s="138"/>
      <c r="K1029" s="138"/>
    </row>
    <row r="1030" spans="1:11">
      <c r="A1030" s="174" t="s">
        <v>138</v>
      </c>
      <c r="B1030" s="165">
        <v>2012</v>
      </c>
      <c r="C1030" s="159" t="s">
        <v>77</v>
      </c>
      <c r="D1030" s="316">
        <v>0</v>
      </c>
      <c r="E1030" s="320">
        <v>0</v>
      </c>
      <c r="F1030" s="326">
        <v>0</v>
      </c>
      <c r="G1030" s="169">
        <f>SUM(D1030:F1030)</f>
        <v>0</v>
      </c>
      <c r="I1030" s="138"/>
      <c r="J1030" s="138"/>
      <c r="K1030" s="138"/>
    </row>
    <row r="1031" spans="1:11">
      <c r="A1031" s="174" t="s">
        <v>138</v>
      </c>
      <c r="B1031" s="165">
        <v>2012</v>
      </c>
      <c r="C1031" s="159" t="s">
        <v>125</v>
      </c>
      <c r="D1031" s="316">
        <v>0</v>
      </c>
      <c r="E1031" s="320">
        <v>0</v>
      </c>
      <c r="F1031" s="326">
        <v>0</v>
      </c>
      <c r="G1031" s="169">
        <f>SUM(D1031:F1031)</f>
        <v>0</v>
      </c>
      <c r="I1031" s="138"/>
      <c r="J1031" s="138"/>
      <c r="K1031" s="138"/>
    </row>
    <row r="1032" spans="1:11">
      <c r="A1032" s="174" t="s">
        <v>138</v>
      </c>
      <c r="B1032" s="165">
        <v>2012</v>
      </c>
      <c r="C1032" s="159" t="s">
        <v>9</v>
      </c>
      <c r="D1032" s="316">
        <v>0</v>
      </c>
      <c r="E1032" s="320">
        <v>0</v>
      </c>
      <c r="F1032" s="326">
        <v>0</v>
      </c>
      <c r="G1032" s="169">
        <f>SUM(D1032:F1032)</f>
        <v>0</v>
      </c>
      <c r="I1032" s="138"/>
      <c r="J1032" s="138"/>
      <c r="K1032" s="138"/>
    </row>
    <row r="1033" spans="1:11">
      <c r="A1033" s="174" t="s">
        <v>138</v>
      </c>
      <c r="B1033" s="165">
        <v>2012</v>
      </c>
      <c r="C1033" s="90" t="s">
        <v>126</v>
      </c>
      <c r="D1033" s="315">
        <v>0</v>
      </c>
      <c r="E1033" s="319">
        <v>0</v>
      </c>
      <c r="F1033" s="325">
        <v>1</v>
      </c>
      <c r="G1033" s="169">
        <f>SUM(D1033:F1033)</f>
        <v>1</v>
      </c>
      <c r="I1033" s="138"/>
      <c r="J1033" s="138"/>
      <c r="K1033" s="138"/>
    </row>
    <row r="1034" spans="1:11">
      <c r="A1034" s="174" t="s">
        <v>138</v>
      </c>
      <c r="B1034" s="165">
        <v>2012</v>
      </c>
      <c r="C1034" s="159" t="s">
        <v>15</v>
      </c>
      <c r="D1034" s="316">
        <v>0</v>
      </c>
      <c r="E1034" s="320">
        <v>0</v>
      </c>
      <c r="F1034" s="326">
        <v>0</v>
      </c>
      <c r="G1034" s="169">
        <f>SUM(D1034:F1034)</f>
        <v>0</v>
      </c>
      <c r="I1034" s="138"/>
      <c r="J1034" s="138"/>
      <c r="K1034" s="138"/>
    </row>
    <row r="1035" spans="1:11">
      <c r="A1035" s="174" t="s">
        <v>138</v>
      </c>
      <c r="B1035" s="165">
        <v>2012</v>
      </c>
      <c r="C1035" s="159" t="s">
        <v>20</v>
      </c>
      <c r="D1035" s="316">
        <v>0</v>
      </c>
      <c r="E1035" s="320">
        <v>0</v>
      </c>
      <c r="F1035" s="326">
        <v>1</v>
      </c>
      <c r="G1035" s="169">
        <f>SUM(D1035:F1035)</f>
        <v>1</v>
      </c>
      <c r="I1035" s="138"/>
      <c r="J1035" s="138"/>
      <c r="K1035" s="138"/>
    </row>
    <row r="1036" spans="1:11">
      <c r="A1036" s="174" t="s">
        <v>138</v>
      </c>
      <c r="B1036" s="165">
        <v>2012</v>
      </c>
      <c r="C1036" s="159" t="s">
        <v>27</v>
      </c>
      <c r="D1036" s="316">
        <v>0</v>
      </c>
      <c r="E1036" s="320">
        <v>0</v>
      </c>
      <c r="F1036" s="326">
        <v>0</v>
      </c>
      <c r="G1036" s="169">
        <f>SUM(D1036:F1036)</f>
        <v>0</v>
      </c>
      <c r="I1036" s="138"/>
      <c r="J1036" s="138"/>
      <c r="K1036" s="138"/>
    </row>
    <row r="1037" spans="1:11">
      <c r="A1037" s="174" t="s">
        <v>138</v>
      </c>
      <c r="B1037" s="165">
        <v>2012</v>
      </c>
      <c r="C1037" s="159" t="s">
        <v>10</v>
      </c>
      <c r="D1037" s="316">
        <v>0</v>
      </c>
      <c r="E1037" s="320">
        <v>0</v>
      </c>
      <c r="F1037" s="326">
        <v>0</v>
      </c>
      <c r="G1037" s="169">
        <f>SUM(D1037:F1037)</f>
        <v>0</v>
      </c>
      <c r="I1037" s="138"/>
      <c r="J1037" s="138"/>
      <c r="K1037" s="138"/>
    </row>
    <row r="1038" spans="1:11">
      <c r="A1038" s="174" t="s">
        <v>138</v>
      </c>
      <c r="B1038" s="165">
        <v>2016</v>
      </c>
      <c r="C1038" s="90" t="s">
        <v>21</v>
      </c>
      <c r="D1038" s="315">
        <v>0</v>
      </c>
      <c r="E1038" s="321">
        <v>0</v>
      </c>
      <c r="F1038" s="325">
        <v>1</v>
      </c>
      <c r="G1038" s="169">
        <f>SUM(D1038:F1038)</f>
        <v>1</v>
      </c>
      <c r="I1038" s="138"/>
      <c r="J1038" s="138"/>
      <c r="K1038" s="138"/>
    </row>
    <row r="1039" spans="1:11">
      <c r="A1039" s="174" t="s">
        <v>138</v>
      </c>
      <c r="B1039" s="165">
        <v>2016</v>
      </c>
      <c r="C1039" s="159" t="s">
        <v>6</v>
      </c>
      <c r="D1039" s="316">
        <v>0</v>
      </c>
      <c r="E1039" s="320">
        <v>1</v>
      </c>
      <c r="F1039" s="326">
        <v>1</v>
      </c>
      <c r="G1039" s="169">
        <f>SUM(D1039:F1039)</f>
        <v>2</v>
      </c>
      <c r="I1039" s="138"/>
      <c r="J1039" s="138"/>
      <c r="K1039" s="138"/>
    </row>
    <row r="1040" spans="1:11">
      <c r="A1040" s="174" t="s">
        <v>138</v>
      </c>
      <c r="B1040" s="165">
        <v>2016</v>
      </c>
      <c r="C1040" s="159" t="s">
        <v>133</v>
      </c>
      <c r="D1040" s="316">
        <v>0</v>
      </c>
      <c r="E1040" s="320">
        <v>0</v>
      </c>
      <c r="F1040" s="326">
        <v>0</v>
      </c>
      <c r="G1040" s="169">
        <f>SUM(D1040:F1040)</f>
        <v>0</v>
      </c>
      <c r="I1040" s="138"/>
      <c r="J1040" s="138"/>
      <c r="K1040" s="138"/>
    </row>
    <row r="1041" spans="1:11">
      <c r="A1041" s="174" t="s">
        <v>138</v>
      </c>
      <c r="B1041" s="165">
        <v>2016</v>
      </c>
      <c r="C1041" s="159" t="s">
        <v>28</v>
      </c>
      <c r="D1041" s="316">
        <v>0</v>
      </c>
      <c r="E1041" s="320">
        <v>0</v>
      </c>
      <c r="F1041" s="326">
        <v>0</v>
      </c>
      <c r="G1041" s="169">
        <f>SUM(D1041:F1041)</f>
        <v>0</v>
      </c>
      <c r="I1041" s="138"/>
      <c r="J1041" s="138"/>
      <c r="K1041" s="138"/>
    </row>
    <row r="1042" spans="1:11">
      <c r="A1042" s="174" t="s">
        <v>138</v>
      </c>
      <c r="B1042" s="165">
        <v>2016</v>
      </c>
      <c r="C1042" s="159" t="s">
        <v>11</v>
      </c>
      <c r="D1042" s="316">
        <v>0</v>
      </c>
      <c r="E1042" s="320">
        <v>0</v>
      </c>
      <c r="F1042" s="326">
        <v>0</v>
      </c>
      <c r="G1042" s="169">
        <f>SUM(D1042:F1042)</f>
        <v>0</v>
      </c>
      <c r="I1042" s="138"/>
      <c r="J1042" s="138"/>
      <c r="K1042" s="138"/>
    </row>
    <row r="1043" spans="1:11">
      <c r="A1043" s="174" t="s">
        <v>138</v>
      </c>
      <c r="B1043" s="165">
        <v>2016</v>
      </c>
      <c r="C1043" s="159" t="s">
        <v>17</v>
      </c>
      <c r="D1043" s="316">
        <v>0</v>
      </c>
      <c r="E1043" s="320">
        <v>0</v>
      </c>
      <c r="F1043" s="326">
        <v>0</v>
      </c>
      <c r="G1043" s="169">
        <f>SUM(D1043:F1043)</f>
        <v>0</v>
      </c>
      <c r="I1043" s="138"/>
      <c r="J1043" s="138"/>
      <c r="K1043" s="138"/>
    </row>
    <row r="1044" spans="1:11">
      <c r="A1044" s="174" t="s">
        <v>138</v>
      </c>
      <c r="B1044" s="165">
        <v>2016</v>
      </c>
      <c r="C1044" s="90" t="s">
        <v>31</v>
      </c>
      <c r="D1044" s="315">
        <v>0</v>
      </c>
      <c r="E1044" s="319">
        <v>0</v>
      </c>
      <c r="F1044" s="325">
        <v>2</v>
      </c>
      <c r="G1044" s="169">
        <f>SUM(D1044:F1044)</f>
        <v>2</v>
      </c>
      <c r="I1044" s="138"/>
      <c r="J1044" s="138"/>
      <c r="K1044" s="138"/>
    </row>
    <row r="1045" spans="1:11">
      <c r="A1045" s="174" t="s">
        <v>138</v>
      </c>
      <c r="B1045" s="165">
        <v>2016</v>
      </c>
      <c r="C1045" s="159" t="s">
        <v>12</v>
      </c>
      <c r="D1045" s="316">
        <v>0</v>
      </c>
      <c r="E1045" s="320">
        <v>1</v>
      </c>
      <c r="F1045" s="326">
        <v>1</v>
      </c>
      <c r="G1045" s="169">
        <f>SUM(D1045:F1045)</f>
        <v>2</v>
      </c>
      <c r="I1045" s="138"/>
      <c r="J1045" s="138"/>
      <c r="K1045" s="138"/>
    </row>
    <row r="1046" spans="1:11">
      <c r="A1046" s="174" t="s">
        <v>138</v>
      </c>
      <c r="B1046" s="165">
        <v>2016</v>
      </c>
      <c r="C1046" s="159" t="s">
        <v>14</v>
      </c>
      <c r="D1046" s="316">
        <v>0</v>
      </c>
      <c r="E1046" s="320">
        <v>0</v>
      </c>
      <c r="F1046" s="326">
        <v>1</v>
      </c>
      <c r="G1046" s="169">
        <f>SUM(D1046:F1046)</f>
        <v>1</v>
      </c>
      <c r="I1046" s="138"/>
      <c r="J1046" s="138"/>
      <c r="K1046" s="138"/>
    </row>
    <row r="1047" spans="1:11">
      <c r="A1047" s="174" t="s">
        <v>138</v>
      </c>
      <c r="B1047" s="165">
        <v>2016</v>
      </c>
      <c r="C1047" s="159" t="s">
        <v>26</v>
      </c>
      <c r="D1047" s="316">
        <v>0</v>
      </c>
      <c r="E1047" s="320">
        <v>0</v>
      </c>
      <c r="F1047" s="326">
        <v>1</v>
      </c>
      <c r="G1047" s="169">
        <f>SUM(D1047:F1047)</f>
        <v>1</v>
      </c>
      <c r="I1047" s="138"/>
      <c r="J1047" s="138"/>
      <c r="K1047" s="138"/>
    </row>
    <row r="1048" spans="1:11">
      <c r="A1048" s="174" t="s">
        <v>138</v>
      </c>
      <c r="B1048" s="165">
        <v>2016</v>
      </c>
      <c r="C1048" s="159" t="s">
        <v>23</v>
      </c>
      <c r="D1048" s="316">
        <v>0</v>
      </c>
      <c r="E1048" s="320">
        <v>0</v>
      </c>
      <c r="F1048" s="326">
        <v>0</v>
      </c>
      <c r="G1048" s="169">
        <f>SUM(D1048:F1048)</f>
        <v>0</v>
      </c>
      <c r="I1048" s="138"/>
      <c r="J1048" s="138"/>
      <c r="K1048" s="138"/>
    </row>
    <row r="1049" spans="1:11">
      <c r="A1049" s="174" t="s">
        <v>138</v>
      </c>
      <c r="B1049" s="165">
        <v>2016</v>
      </c>
      <c r="C1049" s="159" t="s">
        <v>120</v>
      </c>
      <c r="D1049" s="316">
        <v>0</v>
      </c>
      <c r="E1049" s="320">
        <v>0</v>
      </c>
      <c r="F1049" s="326">
        <v>0</v>
      </c>
      <c r="G1049" s="169">
        <f>SUM(D1049:F1049)</f>
        <v>0</v>
      </c>
      <c r="I1049" s="138"/>
      <c r="J1049" s="138"/>
      <c r="K1049" s="138"/>
    </row>
    <row r="1050" spans="1:11">
      <c r="A1050" s="174" t="s">
        <v>138</v>
      </c>
      <c r="B1050" s="165">
        <v>2016</v>
      </c>
      <c r="C1050" s="90" t="s">
        <v>19</v>
      </c>
      <c r="D1050" s="315">
        <v>0</v>
      </c>
      <c r="E1050" s="319">
        <v>0</v>
      </c>
      <c r="F1050" s="325">
        <v>0</v>
      </c>
      <c r="G1050" s="169">
        <f>SUM(D1050:F1050)</f>
        <v>0</v>
      </c>
      <c r="I1050" s="138"/>
      <c r="J1050" s="138"/>
      <c r="K1050" s="138"/>
    </row>
    <row r="1051" spans="1:11">
      <c r="A1051" s="174" t="s">
        <v>138</v>
      </c>
      <c r="B1051" s="165">
        <v>2016</v>
      </c>
      <c r="C1051" s="159" t="s">
        <v>35</v>
      </c>
      <c r="D1051" s="316">
        <v>0</v>
      </c>
      <c r="E1051" s="320">
        <v>0</v>
      </c>
      <c r="F1051" s="326">
        <v>0</v>
      </c>
      <c r="G1051" s="169">
        <f>SUM(D1051:F1051)</f>
        <v>0</v>
      </c>
      <c r="I1051" s="138"/>
      <c r="J1051" s="138"/>
      <c r="K1051" s="138"/>
    </row>
    <row r="1052" spans="1:11">
      <c r="A1052" s="174" t="s">
        <v>138</v>
      </c>
      <c r="B1052" s="165">
        <v>2016</v>
      </c>
      <c r="C1052" s="159" t="s">
        <v>7</v>
      </c>
      <c r="D1052" s="316">
        <v>0</v>
      </c>
      <c r="E1052" s="320">
        <v>0</v>
      </c>
      <c r="F1052" s="326">
        <v>0</v>
      </c>
      <c r="G1052" s="169">
        <f>SUM(D1052:F1052)</f>
        <v>0</v>
      </c>
      <c r="I1052" s="138"/>
      <c r="J1052" s="138"/>
      <c r="K1052" s="138"/>
    </row>
    <row r="1053" spans="1:11">
      <c r="A1053" s="174" t="s">
        <v>138</v>
      </c>
      <c r="B1053" s="165">
        <v>2016</v>
      </c>
      <c r="C1053" s="159" t="s">
        <v>78</v>
      </c>
      <c r="D1053" s="316">
        <v>0</v>
      </c>
      <c r="E1053" s="320">
        <v>0</v>
      </c>
      <c r="F1053" s="326">
        <v>0</v>
      </c>
      <c r="G1053" s="169">
        <f>SUM(D1053:F1053)</f>
        <v>0</v>
      </c>
      <c r="I1053" s="138"/>
      <c r="J1053" s="138"/>
      <c r="K1053" s="138"/>
    </row>
    <row r="1054" spans="1:11">
      <c r="A1054" s="174" t="s">
        <v>138</v>
      </c>
      <c r="B1054" s="165">
        <v>2016</v>
      </c>
      <c r="C1054" s="159" t="s">
        <v>18</v>
      </c>
      <c r="D1054" s="316">
        <v>0</v>
      </c>
      <c r="E1054" s="320">
        <v>0</v>
      </c>
      <c r="F1054" s="326">
        <v>0</v>
      </c>
      <c r="G1054" s="169">
        <f>SUM(D1054:F1054)</f>
        <v>0</v>
      </c>
      <c r="I1054" s="138"/>
      <c r="J1054" s="138"/>
      <c r="K1054" s="138"/>
    </row>
    <row r="1055" spans="1:11">
      <c r="A1055" s="174" t="s">
        <v>138</v>
      </c>
      <c r="B1055" s="165">
        <v>2016</v>
      </c>
      <c r="C1055" s="90" t="s">
        <v>39</v>
      </c>
      <c r="D1055" s="315">
        <v>0</v>
      </c>
      <c r="E1055" s="319">
        <v>0</v>
      </c>
      <c r="F1055" s="325">
        <v>0</v>
      </c>
      <c r="G1055" s="169">
        <f>SUM(D1055:F1055)</f>
        <v>0</v>
      </c>
      <c r="I1055" s="138"/>
      <c r="J1055" s="138"/>
      <c r="K1055" s="138"/>
    </row>
    <row r="1056" spans="1:11">
      <c r="A1056" s="174" t="s">
        <v>138</v>
      </c>
      <c r="B1056" s="165">
        <v>2016</v>
      </c>
      <c r="C1056" s="159" t="s">
        <v>124</v>
      </c>
      <c r="D1056" s="316">
        <v>1</v>
      </c>
      <c r="E1056" s="320">
        <v>0</v>
      </c>
      <c r="F1056" s="326">
        <v>0</v>
      </c>
      <c r="G1056" s="169">
        <f>SUM(D1056:F1056)</f>
        <v>1</v>
      </c>
      <c r="I1056" s="138"/>
      <c r="J1056" s="138"/>
      <c r="K1056" s="138"/>
    </row>
    <row r="1057" spans="1:11">
      <c r="A1057" s="174" t="s">
        <v>138</v>
      </c>
      <c r="B1057" s="165">
        <v>2016</v>
      </c>
      <c r="C1057" s="159" t="s">
        <v>16</v>
      </c>
      <c r="D1057" s="316">
        <v>1</v>
      </c>
      <c r="E1057" s="320">
        <v>2</v>
      </c>
      <c r="F1057" s="326">
        <v>0</v>
      </c>
      <c r="G1057" s="169">
        <f>SUM(D1057:F1057)</f>
        <v>3</v>
      </c>
      <c r="I1057" s="138"/>
      <c r="J1057" s="138"/>
      <c r="K1057" s="138"/>
    </row>
    <row r="1058" spans="1:11">
      <c r="A1058" s="174" t="s">
        <v>138</v>
      </c>
      <c r="B1058" s="165">
        <v>2016</v>
      </c>
      <c r="C1058" s="159" t="s">
        <v>79</v>
      </c>
      <c r="D1058" s="316">
        <v>1</v>
      </c>
      <c r="E1058" s="320">
        <v>0</v>
      </c>
      <c r="F1058" s="326">
        <v>0</v>
      </c>
      <c r="G1058" s="169">
        <f>SUM(D1058:F1058)</f>
        <v>1</v>
      </c>
      <c r="I1058" s="138"/>
      <c r="J1058" s="138"/>
      <c r="K1058" s="138"/>
    </row>
    <row r="1059" spans="1:11">
      <c r="A1059" s="174" t="s">
        <v>138</v>
      </c>
      <c r="B1059" s="165">
        <v>2016</v>
      </c>
      <c r="C1059" s="159" t="s">
        <v>25</v>
      </c>
      <c r="D1059" s="316">
        <v>1</v>
      </c>
      <c r="E1059" s="320">
        <v>3</v>
      </c>
      <c r="F1059" s="326">
        <v>0</v>
      </c>
      <c r="G1059" s="169">
        <f>SUM(D1059:F1059)</f>
        <v>4</v>
      </c>
      <c r="I1059" s="138"/>
      <c r="J1059" s="138"/>
      <c r="K1059" s="138"/>
    </row>
    <row r="1060" spans="1:11">
      <c r="A1060" s="174" t="s">
        <v>138</v>
      </c>
      <c r="B1060" s="165">
        <v>2016</v>
      </c>
      <c r="C1060" s="90" t="s">
        <v>8</v>
      </c>
      <c r="D1060" s="315">
        <v>1</v>
      </c>
      <c r="E1060" s="319">
        <v>0</v>
      </c>
      <c r="F1060" s="325">
        <v>0</v>
      </c>
      <c r="G1060" s="169">
        <f>SUM(D1060:F1060)</f>
        <v>1</v>
      </c>
      <c r="I1060" s="138"/>
      <c r="J1060" s="138"/>
      <c r="K1060" s="138"/>
    </row>
    <row r="1061" spans="1:11">
      <c r="A1061" s="174" t="s">
        <v>138</v>
      </c>
      <c r="B1061" s="165">
        <v>2016</v>
      </c>
      <c r="C1061" s="159" t="s">
        <v>38</v>
      </c>
      <c r="D1061" s="316">
        <v>0</v>
      </c>
      <c r="E1061" s="320">
        <v>0</v>
      </c>
      <c r="F1061" s="326">
        <v>0</v>
      </c>
      <c r="G1061" s="169">
        <f>SUM(D1061:F1061)</f>
        <v>0</v>
      </c>
      <c r="I1061" s="138"/>
      <c r="J1061" s="138"/>
      <c r="K1061" s="138"/>
    </row>
    <row r="1062" spans="1:11">
      <c r="A1062" s="174" t="s">
        <v>138</v>
      </c>
      <c r="B1062" s="165">
        <v>2016</v>
      </c>
      <c r="C1062" s="159" t="s">
        <v>29</v>
      </c>
      <c r="D1062" s="316">
        <v>0</v>
      </c>
      <c r="E1062" s="320">
        <v>0</v>
      </c>
      <c r="F1062" s="326">
        <v>0</v>
      </c>
      <c r="G1062" s="169">
        <f>SUM(D1062:F1062)</f>
        <v>0</v>
      </c>
      <c r="I1062" s="138"/>
      <c r="J1062" s="138"/>
      <c r="K1062" s="138"/>
    </row>
    <row r="1063" spans="1:11">
      <c r="A1063" s="174" t="s">
        <v>138</v>
      </c>
      <c r="B1063" s="165">
        <v>2016</v>
      </c>
      <c r="C1063" s="159" t="s">
        <v>37</v>
      </c>
      <c r="D1063" s="316">
        <v>0</v>
      </c>
      <c r="E1063" s="320">
        <v>0</v>
      </c>
      <c r="F1063" s="326">
        <v>0</v>
      </c>
      <c r="G1063" s="169">
        <f>SUM(D1063:F1063)</f>
        <v>0</v>
      </c>
      <c r="I1063" s="138"/>
      <c r="J1063" s="138"/>
      <c r="K1063" s="138"/>
    </row>
    <row r="1064" spans="1:11">
      <c r="A1064" s="174" t="s">
        <v>138</v>
      </c>
      <c r="B1064" s="165">
        <v>2016</v>
      </c>
      <c r="C1064" s="159" t="s">
        <v>36</v>
      </c>
      <c r="D1064" s="316">
        <v>0</v>
      </c>
      <c r="E1064" s="320">
        <v>0</v>
      </c>
      <c r="F1064" s="326">
        <v>0</v>
      </c>
      <c r="G1064" s="169">
        <f>SUM(D1064:F1064)</f>
        <v>0</v>
      </c>
      <c r="I1064" s="138"/>
      <c r="J1064" s="138"/>
      <c r="K1064" s="138"/>
    </row>
    <row r="1065" spans="1:11">
      <c r="A1065" s="174" t="s">
        <v>138</v>
      </c>
      <c r="B1065" s="165">
        <v>2016</v>
      </c>
      <c r="C1065" s="90" t="s">
        <v>5</v>
      </c>
      <c r="D1065" s="315">
        <v>3</v>
      </c>
      <c r="E1065" s="319">
        <f>3+1</f>
        <v>4</v>
      </c>
      <c r="F1065" s="325">
        <v>3</v>
      </c>
      <c r="G1065" s="169">
        <f>SUM(D1065:F1065)</f>
        <v>10</v>
      </c>
      <c r="I1065" s="138"/>
      <c r="J1065" s="138"/>
      <c r="K1065" s="138"/>
    </row>
    <row r="1066" spans="1:11">
      <c r="A1066" s="174" t="s">
        <v>138</v>
      </c>
      <c r="B1066" s="165">
        <v>2016</v>
      </c>
      <c r="C1066" s="159" t="s">
        <v>32</v>
      </c>
      <c r="D1066" s="316">
        <v>0</v>
      </c>
      <c r="E1066" s="320">
        <v>0</v>
      </c>
      <c r="F1066" s="326">
        <v>0</v>
      </c>
      <c r="G1066" s="169">
        <f>SUM(D1066:F1066)</f>
        <v>0</v>
      </c>
      <c r="I1066" s="138"/>
      <c r="J1066" s="138"/>
      <c r="K1066" s="138"/>
    </row>
    <row r="1067" spans="1:11">
      <c r="A1067" s="174" t="s">
        <v>138</v>
      </c>
      <c r="B1067" s="165">
        <v>2016</v>
      </c>
      <c r="C1067" s="159" t="s">
        <v>77</v>
      </c>
      <c r="D1067" s="316">
        <v>0</v>
      </c>
      <c r="E1067" s="320">
        <v>0</v>
      </c>
      <c r="F1067" s="326">
        <v>0</v>
      </c>
      <c r="G1067" s="169">
        <f>SUM(D1067:F1067)</f>
        <v>0</v>
      </c>
      <c r="I1067" s="138"/>
      <c r="J1067" s="138"/>
      <c r="K1067" s="138"/>
    </row>
    <row r="1068" spans="1:11">
      <c r="A1068" s="174" t="s">
        <v>138</v>
      </c>
      <c r="B1068" s="165">
        <v>2016</v>
      </c>
      <c r="C1068" s="159" t="s">
        <v>125</v>
      </c>
      <c r="D1068" s="316">
        <v>0</v>
      </c>
      <c r="E1068" s="320">
        <v>0</v>
      </c>
      <c r="F1068" s="326">
        <v>0</v>
      </c>
      <c r="G1068" s="169">
        <f>SUM(D1068:F1068)</f>
        <v>0</v>
      </c>
      <c r="I1068" s="138"/>
      <c r="J1068" s="138"/>
      <c r="K1068" s="138"/>
    </row>
    <row r="1069" spans="1:11">
      <c r="A1069" s="174" t="s">
        <v>138</v>
      </c>
      <c r="B1069" s="165">
        <v>2016</v>
      </c>
      <c r="C1069" s="159" t="s">
        <v>9</v>
      </c>
      <c r="D1069" s="316">
        <v>0</v>
      </c>
      <c r="E1069" s="320">
        <v>0</v>
      </c>
      <c r="F1069" s="326">
        <v>0</v>
      </c>
      <c r="G1069" s="169">
        <f>SUM(D1069:F1069)</f>
        <v>0</v>
      </c>
      <c r="I1069" s="138"/>
      <c r="J1069" s="138"/>
      <c r="K1069" s="138"/>
    </row>
    <row r="1070" spans="1:11">
      <c r="A1070" s="174" t="s">
        <v>138</v>
      </c>
      <c r="B1070" s="165">
        <v>2016</v>
      </c>
      <c r="C1070" s="90" t="s">
        <v>126</v>
      </c>
      <c r="D1070" s="315">
        <v>0</v>
      </c>
      <c r="E1070" s="319">
        <v>0</v>
      </c>
      <c r="F1070" s="325">
        <v>0</v>
      </c>
      <c r="G1070" s="169">
        <f>SUM(D1070:F1070)</f>
        <v>0</v>
      </c>
      <c r="I1070" s="138"/>
      <c r="J1070" s="138"/>
      <c r="K1070" s="138"/>
    </row>
    <row r="1071" spans="1:11">
      <c r="A1071" s="174" t="s">
        <v>138</v>
      </c>
      <c r="B1071" s="165">
        <v>2016</v>
      </c>
      <c r="C1071" s="159" t="s">
        <v>15</v>
      </c>
      <c r="D1071" s="316">
        <v>0</v>
      </c>
      <c r="E1071" s="320">
        <v>0</v>
      </c>
      <c r="F1071" s="326">
        <v>0</v>
      </c>
      <c r="G1071" s="169">
        <f>SUM(D1071:F1071)</f>
        <v>0</v>
      </c>
      <c r="I1071" s="138"/>
      <c r="J1071" s="138"/>
      <c r="K1071" s="138"/>
    </row>
    <row r="1072" spans="1:11">
      <c r="A1072" s="174" t="s">
        <v>138</v>
      </c>
      <c r="B1072" s="165">
        <v>2016</v>
      </c>
      <c r="C1072" s="159" t="s">
        <v>20</v>
      </c>
      <c r="D1072" s="316">
        <v>0</v>
      </c>
      <c r="E1072" s="320">
        <v>0</v>
      </c>
      <c r="F1072" s="326">
        <v>0</v>
      </c>
      <c r="G1072" s="169">
        <f>SUM(D1072:F1072)</f>
        <v>0</v>
      </c>
      <c r="I1072" s="138"/>
      <c r="J1072" s="138"/>
      <c r="K1072" s="138"/>
    </row>
    <row r="1073" spans="1:11">
      <c r="A1073" s="174" t="s">
        <v>138</v>
      </c>
      <c r="B1073" s="165">
        <v>2016</v>
      </c>
      <c r="C1073" s="159" t="s">
        <v>27</v>
      </c>
      <c r="D1073" s="316">
        <v>0</v>
      </c>
      <c r="E1073" s="320">
        <v>0</v>
      </c>
      <c r="F1073" s="326">
        <v>0</v>
      </c>
      <c r="G1073" s="169">
        <f>SUM(D1073:F1073)</f>
        <v>0</v>
      </c>
      <c r="I1073" s="138"/>
      <c r="J1073" s="138"/>
      <c r="K1073" s="138"/>
    </row>
    <row r="1074" spans="1:11">
      <c r="A1074" s="174" t="s">
        <v>138</v>
      </c>
      <c r="B1074" s="165">
        <v>2016</v>
      </c>
      <c r="C1074" s="159" t="s">
        <v>10</v>
      </c>
      <c r="D1074" s="316">
        <v>0</v>
      </c>
      <c r="E1074" s="320">
        <v>0</v>
      </c>
      <c r="F1074" s="326">
        <v>0</v>
      </c>
      <c r="G1074" s="169">
        <f>SUM(D1074:F1074)</f>
        <v>0</v>
      </c>
      <c r="I1074" s="138"/>
      <c r="J1074" s="138"/>
      <c r="K1074" s="138"/>
    </row>
    <row r="1075" spans="1:11">
      <c r="A1075" s="174" t="s">
        <v>138</v>
      </c>
      <c r="B1075" s="165">
        <v>2020</v>
      </c>
      <c r="C1075" s="90" t="s">
        <v>21</v>
      </c>
      <c r="D1075" s="315">
        <v>0</v>
      </c>
      <c r="E1075" s="321">
        <v>0</v>
      </c>
      <c r="F1075" s="325">
        <v>0</v>
      </c>
      <c r="G1075" s="169">
        <f>SUM(D1075:F1075)</f>
        <v>0</v>
      </c>
      <c r="I1075" s="138"/>
      <c r="J1075" s="138"/>
      <c r="K1075" s="138"/>
    </row>
    <row r="1076" spans="1:11">
      <c r="A1076" s="174" t="s">
        <v>138</v>
      </c>
      <c r="B1076" s="165">
        <v>2020</v>
      </c>
      <c r="C1076" s="159" t="s">
        <v>6</v>
      </c>
      <c r="D1076" s="316">
        <v>0</v>
      </c>
      <c r="E1076" s="320">
        <v>1</v>
      </c>
      <c r="F1076" s="326">
        <v>2</v>
      </c>
      <c r="G1076" s="169">
        <f>SUM(D1076:F1076)</f>
        <v>3</v>
      </c>
      <c r="I1076" s="138"/>
      <c r="J1076" s="138"/>
      <c r="K1076" s="138"/>
    </row>
    <row r="1077" spans="1:11">
      <c r="A1077" s="174" t="s">
        <v>138</v>
      </c>
      <c r="B1077" s="165">
        <v>2020</v>
      </c>
      <c r="C1077" s="159" t="s">
        <v>133</v>
      </c>
      <c r="D1077" s="316">
        <v>0</v>
      </c>
      <c r="E1077" s="320">
        <v>0</v>
      </c>
      <c r="F1077" s="326">
        <v>0</v>
      </c>
      <c r="G1077" s="169">
        <f>SUM(D1077:F1077)</f>
        <v>0</v>
      </c>
      <c r="I1077" s="138"/>
      <c r="J1077" s="138"/>
      <c r="K1077" s="138"/>
    </row>
    <row r="1078" spans="1:11">
      <c r="A1078" s="174" t="s">
        <v>138</v>
      </c>
      <c r="B1078" s="165">
        <v>2020</v>
      </c>
      <c r="C1078" s="159" t="s">
        <v>28</v>
      </c>
      <c r="D1078" s="316">
        <v>0</v>
      </c>
      <c r="E1078" s="320">
        <v>0</v>
      </c>
      <c r="F1078" s="326">
        <v>0</v>
      </c>
      <c r="G1078" s="169">
        <f>SUM(D1078:F1078)</f>
        <v>0</v>
      </c>
      <c r="I1078" s="138"/>
      <c r="J1078" s="138"/>
      <c r="K1078" s="138"/>
    </row>
    <row r="1079" spans="1:11">
      <c r="A1079" s="174" t="s">
        <v>138</v>
      </c>
      <c r="B1079" s="165">
        <v>2020</v>
      </c>
      <c r="C1079" s="159" t="s">
        <v>11</v>
      </c>
      <c r="D1079" s="316">
        <v>0</v>
      </c>
      <c r="E1079" s="320">
        <v>0</v>
      </c>
      <c r="F1079" s="326">
        <v>1</v>
      </c>
      <c r="G1079" s="169">
        <f>SUM(D1079:F1079)</f>
        <v>1</v>
      </c>
      <c r="I1079" s="138"/>
      <c r="J1079" s="138"/>
      <c r="K1079" s="138"/>
    </row>
    <row r="1080" spans="1:11">
      <c r="A1080" s="174" t="s">
        <v>138</v>
      </c>
      <c r="B1080" s="165">
        <v>2020</v>
      </c>
      <c r="C1080" s="159" t="s">
        <v>17</v>
      </c>
      <c r="D1080" s="316">
        <v>0</v>
      </c>
      <c r="E1080" s="320">
        <v>0</v>
      </c>
      <c r="F1080" s="326">
        <v>1</v>
      </c>
      <c r="G1080" s="169">
        <f>SUM(D1080:F1080)</f>
        <v>1</v>
      </c>
      <c r="I1080" s="138"/>
      <c r="J1080" s="138"/>
      <c r="K1080" s="138"/>
    </row>
    <row r="1081" spans="1:11">
      <c r="A1081" s="174" t="s">
        <v>138</v>
      </c>
      <c r="B1081" s="165">
        <v>2020</v>
      </c>
      <c r="C1081" s="90" t="s">
        <v>31</v>
      </c>
      <c r="D1081" s="315">
        <v>2</v>
      </c>
      <c r="E1081" s="319">
        <v>0</v>
      </c>
      <c r="F1081" s="325">
        <v>1</v>
      </c>
      <c r="G1081" s="169">
        <f>SUM(D1081:F1081)</f>
        <v>3</v>
      </c>
      <c r="I1081" s="138"/>
      <c r="J1081" s="138"/>
      <c r="K1081" s="138"/>
    </row>
    <row r="1082" spans="1:11">
      <c r="A1082" s="174" t="s">
        <v>138</v>
      </c>
      <c r="B1082" s="165">
        <v>2020</v>
      </c>
      <c r="C1082" s="159" t="s">
        <v>12</v>
      </c>
      <c r="D1082" s="316">
        <v>1</v>
      </c>
      <c r="E1082" s="320">
        <v>0</v>
      </c>
      <c r="F1082" s="326">
        <v>2</v>
      </c>
      <c r="G1082" s="169">
        <f>SUM(D1082:F1082)</f>
        <v>3</v>
      </c>
      <c r="I1082" s="138"/>
      <c r="J1082" s="138"/>
      <c r="K1082" s="138"/>
    </row>
    <row r="1083" spans="1:11">
      <c r="A1083" s="174" t="s">
        <v>138</v>
      </c>
      <c r="B1083" s="165">
        <v>2020</v>
      </c>
      <c r="C1083" s="159" t="s">
        <v>14</v>
      </c>
      <c r="D1083" s="316">
        <v>0</v>
      </c>
      <c r="E1083" s="320">
        <v>0</v>
      </c>
      <c r="F1083" s="326">
        <v>1</v>
      </c>
      <c r="G1083" s="169">
        <f>SUM(D1083:F1083)</f>
        <v>1</v>
      </c>
      <c r="I1083" s="138"/>
      <c r="J1083" s="138"/>
      <c r="K1083" s="138"/>
    </row>
    <row r="1084" spans="1:11">
      <c r="A1084" s="174" t="s">
        <v>138</v>
      </c>
      <c r="B1084" s="165">
        <v>2020</v>
      </c>
      <c r="C1084" s="159" t="s">
        <v>26</v>
      </c>
      <c r="D1084" s="316">
        <v>0</v>
      </c>
      <c r="E1084" s="320">
        <v>1</v>
      </c>
      <c r="F1084" s="326">
        <v>1</v>
      </c>
      <c r="G1084" s="169">
        <f>SUM(D1084:F1084)</f>
        <v>2</v>
      </c>
      <c r="I1084" s="138"/>
      <c r="J1084" s="138"/>
      <c r="K1084" s="138"/>
    </row>
    <row r="1085" spans="1:11">
      <c r="A1085" s="174" t="s">
        <v>138</v>
      </c>
      <c r="B1085" s="165">
        <v>2020</v>
      </c>
      <c r="C1085" s="159" t="s">
        <v>23</v>
      </c>
      <c r="D1085" s="316">
        <v>0</v>
      </c>
      <c r="E1085" s="320">
        <v>0</v>
      </c>
      <c r="F1085" s="326">
        <v>0</v>
      </c>
      <c r="G1085" s="169">
        <f>SUM(D1085:F1085)</f>
        <v>0</v>
      </c>
      <c r="I1085" s="138"/>
      <c r="J1085" s="138"/>
      <c r="K1085" s="138"/>
    </row>
    <row r="1086" spans="1:11">
      <c r="A1086" s="174" t="s">
        <v>138</v>
      </c>
      <c r="B1086" s="165">
        <v>2020</v>
      </c>
      <c r="C1086" s="90" t="s">
        <v>120</v>
      </c>
      <c r="D1086" s="315">
        <v>0</v>
      </c>
      <c r="E1086" s="319">
        <v>1</v>
      </c>
      <c r="F1086" s="325">
        <v>0</v>
      </c>
      <c r="G1086" s="169">
        <f>SUM(D1086:F1086)</f>
        <v>1</v>
      </c>
      <c r="I1086" s="138"/>
      <c r="J1086" s="138"/>
      <c r="K1086" s="138"/>
    </row>
    <row r="1087" spans="1:11">
      <c r="A1087" s="174" t="s">
        <v>138</v>
      </c>
      <c r="B1087" s="165">
        <v>2020</v>
      </c>
      <c r="C1087" s="90" t="s">
        <v>19</v>
      </c>
      <c r="D1087" s="315">
        <v>0</v>
      </c>
      <c r="E1087" s="319">
        <v>0</v>
      </c>
      <c r="F1087" s="325">
        <v>0</v>
      </c>
      <c r="G1087" s="169">
        <f>SUM(D1087:F1087)</f>
        <v>0</v>
      </c>
      <c r="I1087" s="138"/>
      <c r="J1087" s="138"/>
      <c r="K1087" s="138"/>
    </row>
    <row r="1088" spans="1:11">
      <c r="A1088" s="174" t="s">
        <v>138</v>
      </c>
      <c r="B1088" s="165">
        <v>2020</v>
      </c>
      <c r="C1088" s="159" t="s">
        <v>35</v>
      </c>
      <c r="D1088" s="316">
        <v>0</v>
      </c>
      <c r="E1088" s="320">
        <v>0</v>
      </c>
      <c r="F1088" s="326">
        <v>0</v>
      </c>
      <c r="G1088" s="169">
        <f>SUM(D1088:F1088)</f>
        <v>0</v>
      </c>
      <c r="I1088" s="138"/>
      <c r="J1088" s="138"/>
      <c r="K1088" s="138"/>
    </row>
    <row r="1089" spans="1:11">
      <c r="A1089" s="174" t="s">
        <v>138</v>
      </c>
      <c r="B1089" s="165">
        <v>2020</v>
      </c>
      <c r="C1089" s="159" t="s">
        <v>7</v>
      </c>
      <c r="D1089" s="316">
        <v>0</v>
      </c>
      <c r="E1089" s="320">
        <v>0</v>
      </c>
      <c r="F1089" s="326">
        <v>0</v>
      </c>
      <c r="G1089" s="169">
        <f>SUM(D1089:F1089)</f>
        <v>0</v>
      </c>
      <c r="I1089" s="138"/>
      <c r="J1089" s="138"/>
      <c r="K1089" s="138"/>
    </row>
    <row r="1090" spans="1:11">
      <c r="A1090" s="174" t="s">
        <v>138</v>
      </c>
      <c r="B1090" s="165">
        <v>2020</v>
      </c>
      <c r="C1090" s="159" t="s">
        <v>78</v>
      </c>
      <c r="D1090" s="316">
        <v>0</v>
      </c>
      <c r="E1090" s="320">
        <v>0</v>
      </c>
      <c r="F1090" s="326">
        <v>0</v>
      </c>
      <c r="G1090" s="169">
        <f>SUM(D1090:F1090)</f>
        <v>0</v>
      </c>
      <c r="I1090" s="138"/>
      <c r="J1090" s="138"/>
      <c r="K1090" s="138"/>
    </row>
    <row r="1091" spans="1:11">
      <c r="A1091" s="174" t="s">
        <v>138</v>
      </c>
      <c r="B1091" s="165">
        <v>2020</v>
      </c>
      <c r="C1091" s="159" t="s">
        <v>18</v>
      </c>
      <c r="D1091" s="316">
        <v>0</v>
      </c>
      <c r="E1091" s="320">
        <v>0</v>
      </c>
      <c r="F1091" s="326">
        <v>0</v>
      </c>
      <c r="G1091" s="169">
        <f>SUM(D1091:F1091)</f>
        <v>0</v>
      </c>
      <c r="I1091" s="138"/>
      <c r="J1091" s="138"/>
      <c r="K1091" s="138"/>
    </row>
    <row r="1092" spans="1:11">
      <c r="A1092" s="174" t="s">
        <v>138</v>
      </c>
      <c r="B1092" s="165">
        <v>2020</v>
      </c>
      <c r="C1092" s="90" t="s">
        <v>39</v>
      </c>
      <c r="D1092" s="315">
        <v>0</v>
      </c>
      <c r="E1092" s="319">
        <v>0</v>
      </c>
      <c r="F1092" s="325">
        <v>0</v>
      </c>
      <c r="G1092" s="169">
        <f>SUM(D1092:F1092)</f>
        <v>0</v>
      </c>
      <c r="I1092" s="138"/>
      <c r="J1092" s="138"/>
      <c r="K1092" s="138"/>
    </row>
    <row r="1093" spans="1:11">
      <c r="A1093" s="174" t="s">
        <v>138</v>
      </c>
      <c r="B1093" s="165">
        <v>2020</v>
      </c>
      <c r="C1093" s="159" t="s">
        <v>124</v>
      </c>
      <c r="D1093" s="316">
        <v>0</v>
      </c>
      <c r="E1093" s="320">
        <v>0</v>
      </c>
      <c r="F1093" s="326">
        <v>0</v>
      </c>
      <c r="G1093" s="169">
        <f>SUM(D1093:F1093)</f>
        <v>0</v>
      </c>
      <c r="I1093" s="138"/>
      <c r="J1093" s="138"/>
      <c r="K1093" s="138"/>
    </row>
    <row r="1094" spans="1:11">
      <c r="A1094" s="174" t="s">
        <v>138</v>
      </c>
      <c r="B1094" s="165">
        <v>2020</v>
      </c>
      <c r="C1094" s="159" t="s">
        <v>16</v>
      </c>
      <c r="D1094" s="316">
        <v>2</v>
      </c>
      <c r="E1094" s="320">
        <v>0</v>
      </c>
      <c r="F1094" s="326">
        <v>2</v>
      </c>
      <c r="G1094" s="169">
        <f>SUM(D1094:F1094)</f>
        <v>4</v>
      </c>
      <c r="I1094" s="138"/>
      <c r="J1094" s="138"/>
      <c r="K1094" s="138"/>
    </row>
    <row r="1095" spans="1:11">
      <c r="A1095" s="174" t="s">
        <v>138</v>
      </c>
      <c r="B1095" s="165">
        <v>2020</v>
      </c>
      <c r="C1095" s="159" t="s">
        <v>79</v>
      </c>
      <c r="D1095" s="316">
        <v>0</v>
      </c>
      <c r="E1095" s="320">
        <v>0</v>
      </c>
      <c r="F1095" s="326">
        <v>0</v>
      </c>
      <c r="G1095" s="169">
        <f>SUM(D1095:F1095)</f>
        <v>0</v>
      </c>
      <c r="I1095" s="138"/>
      <c r="J1095" s="138"/>
      <c r="K1095" s="138"/>
    </row>
    <row r="1096" spans="1:11">
      <c r="A1096" s="174" t="s">
        <v>138</v>
      </c>
      <c r="B1096" s="165">
        <v>2020</v>
      </c>
      <c r="C1096" s="159" t="s">
        <v>25</v>
      </c>
      <c r="D1096" s="316">
        <v>2</v>
      </c>
      <c r="E1096" s="320">
        <v>0</v>
      </c>
      <c r="F1096" s="326">
        <v>0</v>
      </c>
      <c r="G1096" s="169">
        <f>SUM(D1096:F1096)</f>
        <v>2</v>
      </c>
      <c r="I1096" s="138"/>
      <c r="J1096" s="138"/>
      <c r="K1096" s="138"/>
    </row>
    <row r="1097" spans="1:11">
      <c r="A1097" s="174" t="s">
        <v>138</v>
      </c>
      <c r="B1097" s="165">
        <v>2020</v>
      </c>
      <c r="C1097" s="90" t="s">
        <v>8</v>
      </c>
      <c r="D1097" s="315">
        <v>0</v>
      </c>
      <c r="E1097" s="319">
        <v>0</v>
      </c>
      <c r="F1097" s="325">
        <v>0</v>
      </c>
      <c r="G1097" s="169">
        <f>SUM(D1097:F1097)</f>
        <v>0</v>
      </c>
      <c r="I1097" s="138"/>
      <c r="J1097" s="138"/>
      <c r="K1097" s="138"/>
    </row>
    <row r="1098" spans="1:11">
      <c r="A1098" s="174" t="s">
        <v>138</v>
      </c>
      <c r="B1098" s="165">
        <v>2020</v>
      </c>
      <c r="C1098" s="159" t="s">
        <v>38</v>
      </c>
      <c r="D1098" s="316">
        <v>1</v>
      </c>
      <c r="E1098" s="320">
        <v>0</v>
      </c>
      <c r="F1098" s="326">
        <v>0</v>
      </c>
      <c r="G1098" s="169">
        <f>SUM(D1098:F1098)</f>
        <v>1</v>
      </c>
      <c r="I1098" s="138"/>
      <c r="J1098" s="138"/>
      <c r="K1098" s="138"/>
    </row>
    <row r="1099" spans="1:11">
      <c r="A1099" s="174" t="s">
        <v>138</v>
      </c>
      <c r="B1099" s="165">
        <v>2020</v>
      </c>
      <c r="C1099" s="159" t="s">
        <v>29</v>
      </c>
      <c r="D1099" s="316">
        <v>0</v>
      </c>
      <c r="E1099" s="320">
        <v>0</v>
      </c>
      <c r="F1099" s="326">
        <v>0</v>
      </c>
      <c r="G1099" s="169">
        <f>SUM(D1099:F1099)</f>
        <v>0</v>
      </c>
      <c r="I1099" s="138"/>
      <c r="J1099" s="138"/>
      <c r="K1099" s="138"/>
    </row>
    <row r="1100" spans="1:11">
      <c r="A1100" s="174" t="s">
        <v>138</v>
      </c>
      <c r="B1100" s="165">
        <v>2020</v>
      </c>
      <c r="C1100" s="159" t="s">
        <v>37</v>
      </c>
      <c r="D1100" s="316">
        <v>0</v>
      </c>
      <c r="E1100" s="320">
        <v>0</v>
      </c>
      <c r="F1100" s="326">
        <v>0</v>
      </c>
      <c r="G1100" s="169">
        <f>SUM(D1100:F1100)</f>
        <v>0</v>
      </c>
      <c r="I1100" s="138"/>
      <c r="J1100" s="138"/>
      <c r="K1100" s="138"/>
    </row>
    <row r="1101" spans="1:11">
      <c r="A1101" s="174" t="s">
        <v>138</v>
      </c>
      <c r="B1101" s="165">
        <v>2020</v>
      </c>
      <c r="C1101" s="159" t="s">
        <v>36</v>
      </c>
      <c r="D1101" s="316">
        <v>0</v>
      </c>
      <c r="E1101" s="320">
        <v>0</v>
      </c>
      <c r="F1101" s="326">
        <v>1</v>
      </c>
      <c r="G1101" s="169">
        <f>SUM(D1101:F1101)</f>
        <v>1</v>
      </c>
      <c r="I1101" s="138"/>
      <c r="J1101" s="138"/>
      <c r="K1101" s="138"/>
    </row>
    <row r="1102" spans="1:11">
      <c r="A1102" s="174" t="s">
        <v>138</v>
      </c>
      <c r="B1102" s="165">
        <v>2020</v>
      </c>
      <c r="C1102" s="90" t="s">
        <v>5</v>
      </c>
      <c r="D1102" s="315">
        <v>9</v>
      </c>
      <c r="E1102" s="319">
        <v>3</v>
      </c>
      <c r="F1102" s="325">
        <v>9</v>
      </c>
      <c r="G1102" s="169">
        <f>SUM(D1102:F1102)</f>
        <v>21</v>
      </c>
      <c r="I1102" s="138"/>
      <c r="J1102" s="138"/>
      <c r="K1102" s="138"/>
    </row>
    <row r="1103" spans="1:11">
      <c r="A1103" s="174" t="s">
        <v>138</v>
      </c>
      <c r="B1103" s="165">
        <v>2020</v>
      </c>
      <c r="C1103" s="159" t="s">
        <v>32</v>
      </c>
      <c r="D1103" s="316">
        <v>0</v>
      </c>
      <c r="E1103" s="320">
        <v>0</v>
      </c>
      <c r="F1103" s="326">
        <v>0</v>
      </c>
      <c r="G1103" s="169">
        <f>SUM(D1103:F1103)</f>
        <v>0</v>
      </c>
      <c r="I1103" s="138"/>
      <c r="J1103" s="138"/>
      <c r="K1103" s="138"/>
    </row>
    <row r="1104" spans="1:11">
      <c r="A1104" s="174" t="s">
        <v>138</v>
      </c>
      <c r="B1104" s="165">
        <v>2020</v>
      </c>
      <c r="C1104" s="159" t="s">
        <v>77</v>
      </c>
      <c r="D1104" s="316">
        <v>0</v>
      </c>
      <c r="E1104" s="320">
        <v>0</v>
      </c>
      <c r="F1104" s="326">
        <v>0</v>
      </c>
      <c r="G1104" s="169">
        <f>SUM(D1104:F1104)</f>
        <v>0</v>
      </c>
      <c r="I1104" s="138"/>
      <c r="J1104" s="138"/>
      <c r="K1104" s="138"/>
    </row>
    <row r="1105" spans="1:11">
      <c r="A1105" s="174" t="s">
        <v>138</v>
      </c>
      <c r="B1105" s="165">
        <v>2020</v>
      </c>
      <c r="C1105" s="159" t="s">
        <v>125</v>
      </c>
      <c r="D1105" s="316">
        <v>0</v>
      </c>
      <c r="E1105" s="320">
        <v>0</v>
      </c>
      <c r="F1105" s="326">
        <v>0</v>
      </c>
      <c r="G1105" s="169">
        <f>SUM(D1105:F1105)</f>
        <v>0</v>
      </c>
      <c r="I1105" s="138"/>
      <c r="J1105" s="138"/>
      <c r="K1105" s="138"/>
    </row>
    <row r="1106" spans="1:11">
      <c r="A1106" s="174" t="s">
        <v>138</v>
      </c>
      <c r="B1106" s="165">
        <v>2020</v>
      </c>
      <c r="C1106" s="159" t="s">
        <v>9</v>
      </c>
      <c r="D1106" s="316">
        <v>0</v>
      </c>
      <c r="E1106" s="320">
        <v>0</v>
      </c>
      <c r="F1106" s="326">
        <v>1</v>
      </c>
      <c r="G1106" s="169">
        <f>SUM(D1106:F1106)</f>
        <v>1</v>
      </c>
      <c r="I1106" s="138"/>
      <c r="J1106" s="138"/>
      <c r="K1106" s="138"/>
    </row>
    <row r="1107" spans="1:11">
      <c r="A1107" s="174" t="s">
        <v>138</v>
      </c>
      <c r="B1107" s="165">
        <v>2020</v>
      </c>
      <c r="C1107" s="90" t="s">
        <v>126</v>
      </c>
      <c r="D1107" s="315">
        <v>0</v>
      </c>
      <c r="E1107" s="319">
        <v>0</v>
      </c>
      <c r="F1107" s="325">
        <v>0</v>
      </c>
      <c r="G1107" s="169">
        <f>SUM(D1107:F1107)</f>
        <v>0</v>
      </c>
      <c r="I1107" s="138"/>
      <c r="J1107" s="138"/>
      <c r="K1107" s="138"/>
    </row>
    <row r="1108" spans="1:11">
      <c r="A1108" s="174" t="s">
        <v>138</v>
      </c>
      <c r="B1108" s="165">
        <v>2020</v>
      </c>
      <c r="C1108" s="159" t="s">
        <v>15</v>
      </c>
      <c r="D1108" s="316">
        <v>0</v>
      </c>
      <c r="E1108" s="320">
        <v>1</v>
      </c>
      <c r="F1108" s="326">
        <v>0</v>
      </c>
      <c r="G1108" s="169">
        <f>SUM(D1108:F1108)</f>
        <v>1</v>
      </c>
      <c r="I1108" s="138"/>
      <c r="J1108" s="138"/>
      <c r="K1108" s="138"/>
    </row>
    <row r="1109" spans="1:11">
      <c r="A1109" s="174" t="s">
        <v>138</v>
      </c>
      <c r="B1109" s="165">
        <v>2020</v>
      </c>
      <c r="C1109" s="159" t="s">
        <v>20</v>
      </c>
      <c r="D1109" s="316">
        <v>0</v>
      </c>
      <c r="E1109" s="320">
        <v>0</v>
      </c>
      <c r="F1109" s="326">
        <v>0</v>
      </c>
      <c r="G1109" s="169">
        <f>SUM(D1109:F1109)</f>
        <v>0</v>
      </c>
      <c r="I1109" s="138"/>
      <c r="J1109" s="138"/>
      <c r="K1109" s="138"/>
    </row>
    <row r="1110" spans="1:11">
      <c r="A1110" s="174" t="s">
        <v>138</v>
      </c>
      <c r="B1110" s="165">
        <v>2020</v>
      </c>
      <c r="C1110" s="159" t="s">
        <v>27</v>
      </c>
      <c r="D1110" s="316">
        <v>0</v>
      </c>
      <c r="E1110" s="320">
        <v>0</v>
      </c>
      <c r="F1110" s="326">
        <v>0</v>
      </c>
      <c r="G1110" s="169">
        <f>SUM(D1110:F1110)</f>
        <v>0</v>
      </c>
      <c r="I1110" s="138"/>
      <c r="J1110" s="138"/>
      <c r="K1110" s="138"/>
    </row>
    <row r="1111" spans="1:11">
      <c r="A1111" s="174" t="s">
        <v>138</v>
      </c>
      <c r="B1111" s="165">
        <v>2020</v>
      </c>
      <c r="C1111" s="159" t="s">
        <v>10</v>
      </c>
      <c r="D1111" s="316">
        <v>0</v>
      </c>
      <c r="E1111" s="320">
        <v>0</v>
      </c>
      <c r="F1111" s="326">
        <v>0</v>
      </c>
      <c r="G1111" s="169">
        <f>SUM(D1111:F1111)</f>
        <v>0</v>
      </c>
      <c r="I1111" s="138"/>
      <c r="J1111" s="138"/>
      <c r="K1111" s="138"/>
    </row>
    <row r="1112" spans="1:11">
      <c r="A1112" s="174" t="s">
        <v>140</v>
      </c>
      <c r="B1112" s="165">
        <v>2000</v>
      </c>
      <c r="C1112" s="90" t="s">
        <v>21</v>
      </c>
      <c r="D1112" s="315">
        <v>0</v>
      </c>
      <c r="E1112" s="321">
        <v>0</v>
      </c>
      <c r="F1112" s="325">
        <v>0</v>
      </c>
      <c r="G1112" s="169">
        <f>SUM(D1112:F1112)</f>
        <v>0</v>
      </c>
      <c r="I1112" s="138"/>
      <c r="J1112" s="138"/>
      <c r="K1112" s="138"/>
    </row>
    <row r="1113" spans="1:11">
      <c r="A1113" s="174" t="s">
        <v>140</v>
      </c>
      <c r="B1113" s="165">
        <v>2000</v>
      </c>
      <c r="C1113" s="159" t="s">
        <v>6</v>
      </c>
      <c r="D1113" s="316">
        <v>0</v>
      </c>
      <c r="E1113" s="320">
        <v>1</v>
      </c>
      <c r="F1113" s="326">
        <v>0</v>
      </c>
      <c r="G1113" s="169">
        <f>SUM(D1113:F1113)</f>
        <v>1</v>
      </c>
      <c r="I1113" s="138"/>
      <c r="J1113" s="138"/>
      <c r="K1113" s="138"/>
    </row>
    <row r="1114" spans="1:11">
      <c r="A1114" s="174" t="s">
        <v>140</v>
      </c>
      <c r="B1114" s="165">
        <v>2000</v>
      </c>
      <c r="C1114" s="159" t="s">
        <v>133</v>
      </c>
      <c r="D1114" s="316">
        <v>0</v>
      </c>
      <c r="E1114" s="320">
        <v>0</v>
      </c>
      <c r="F1114" s="326">
        <v>0</v>
      </c>
      <c r="G1114" s="169">
        <f>SUM(D1114:F1114)</f>
        <v>0</v>
      </c>
      <c r="I1114" s="138"/>
      <c r="J1114" s="138"/>
      <c r="K1114" s="138"/>
    </row>
    <row r="1115" spans="1:11">
      <c r="A1115" s="174" t="s">
        <v>140</v>
      </c>
      <c r="B1115" s="165">
        <v>2000</v>
      </c>
      <c r="C1115" s="159" t="s">
        <v>28</v>
      </c>
      <c r="D1115" s="316">
        <v>0</v>
      </c>
      <c r="E1115" s="320">
        <v>0</v>
      </c>
      <c r="F1115" s="326">
        <v>0</v>
      </c>
      <c r="G1115" s="169">
        <f>SUM(D1115:F1115)</f>
        <v>0</v>
      </c>
      <c r="I1115" s="138"/>
      <c r="J1115" s="138"/>
      <c r="K1115" s="138"/>
    </row>
    <row r="1116" spans="1:11">
      <c r="A1116" s="174" t="s">
        <v>140</v>
      </c>
      <c r="B1116" s="165">
        <v>2000</v>
      </c>
      <c r="C1116" s="159" t="s">
        <v>11</v>
      </c>
      <c r="D1116" s="316">
        <v>0</v>
      </c>
      <c r="E1116" s="320">
        <v>0</v>
      </c>
      <c r="F1116" s="326">
        <v>1</v>
      </c>
      <c r="G1116" s="169">
        <f>SUM(D1116:F1116)</f>
        <v>1</v>
      </c>
      <c r="I1116" s="138"/>
      <c r="J1116" s="138"/>
      <c r="K1116" s="138"/>
    </row>
    <row r="1117" spans="1:11">
      <c r="A1117" s="174" t="s">
        <v>140</v>
      </c>
      <c r="B1117" s="165">
        <v>2000</v>
      </c>
      <c r="C1117" s="159" t="s">
        <v>17</v>
      </c>
      <c r="D1117" s="316">
        <v>0</v>
      </c>
      <c r="E1117" s="320">
        <v>0</v>
      </c>
      <c r="F1117" s="326">
        <v>0</v>
      </c>
      <c r="G1117" s="169">
        <f>SUM(D1117:F1117)</f>
        <v>0</v>
      </c>
      <c r="I1117" s="138"/>
      <c r="J1117" s="138"/>
      <c r="K1117" s="138"/>
    </row>
    <row r="1118" spans="1:11">
      <c r="A1118" s="174" t="s">
        <v>140</v>
      </c>
      <c r="B1118" s="165">
        <v>2000</v>
      </c>
      <c r="C1118" s="90" t="s">
        <v>31</v>
      </c>
      <c r="D1118" s="315">
        <v>0</v>
      </c>
      <c r="E1118" s="319">
        <v>0</v>
      </c>
      <c r="F1118" s="325">
        <v>0</v>
      </c>
      <c r="G1118" s="169">
        <f>SUM(D1118:F1118)</f>
        <v>0</v>
      </c>
      <c r="I1118" s="138"/>
      <c r="J1118" s="138"/>
      <c r="K1118" s="138"/>
    </row>
    <row r="1119" spans="1:11">
      <c r="A1119" s="174" t="s">
        <v>140</v>
      </c>
      <c r="B1119" s="165">
        <v>2000</v>
      </c>
      <c r="C1119" s="159" t="s">
        <v>12</v>
      </c>
      <c r="D1119" s="316">
        <v>0</v>
      </c>
      <c r="E1119" s="320">
        <v>0</v>
      </c>
      <c r="F1119" s="326">
        <v>0</v>
      </c>
      <c r="G1119" s="169">
        <f>SUM(D1119:F1119)</f>
        <v>0</v>
      </c>
      <c r="I1119" s="138"/>
      <c r="J1119" s="138"/>
      <c r="K1119" s="138"/>
    </row>
    <row r="1120" spans="1:11">
      <c r="A1120" s="174" t="s">
        <v>140</v>
      </c>
      <c r="B1120" s="165">
        <v>2000</v>
      </c>
      <c r="C1120" s="159" t="s">
        <v>14</v>
      </c>
      <c r="D1120" s="316">
        <v>0</v>
      </c>
      <c r="E1120" s="320">
        <v>0</v>
      </c>
      <c r="F1120" s="326">
        <v>0</v>
      </c>
      <c r="G1120" s="169">
        <f>SUM(D1120:F1120)</f>
        <v>0</v>
      </c>
      <c r="I1120" s="138"/>
      <c r="J1120" s="138"/>
      <c r="K1120" s="138"/>
    </row>
    <row r="1121" spans="1:11">
      <c r="A1121" s="174" t="s">
        <v>140</v>
      </c>
      <c r="B1121" s="165">
        <v>2000</v>
      </c>
      <c r="C1121" s="159" t="s">
        <v>26</v>
      </c>
      <c r="D1121" s="316">
        <v>0</v>
      </c>
      <c r="E1121" s="320">
        <v>0</v>
      </c>
      <c r="F1121" s="326">
        <v>1</v>
      </c>
      <c r="G1121" s="169">
        <f>SUM(D1121:F1121)</f>
        <v>1</v>
      </c>
      <c r="I1121" s="138"/>
      <c r="J1121" s="138"/>
      <c r="K1121" s="138"/>
    </row>
    <row r="1122" spans="1:11">
      <c r="A1122" s="174" t="s">
        <v>140</v>
      </c>
      <c r="B1122" s="165">
        <v>2000</v>
      </c>
      <c r="C1122" s="159" t="s">
        <v>23</v>
      </c>
      <c r="D1122" s="316">
        <v>0</v>
      </c>
      <c r="E1122" s="320">
        <v>0</v>
      </c>
      <c r="F1122" s="326">
        <v>0</v>
      </c>
      <c r="G1122" s="169">
        <f>SUM(D1122:F1122)</f>
        <v>0</v>
      </c>
      <c r="I1122" s="138"/>
      <c r="J1122" s="138"/>
      <c r="K1122" s="138"/>
    </row>
    <row r="1123" spans="1:11">
      <c r="A1123" s="174" t="s">
        <v>140</v>
      </c>
      <c r="B1123" s="165">
        <v>2000</v>
      </c>
      <c r="C1123" s="90" t="s">
        <v>120</v>
      </c>
      <c r="D1123" s="315">
        <v>0</v>
      </c>
      <c r="E1123" s="319">
        <v>0</v>
      </c>
      <c r="F1123" s="325">
        <v>0</v>
      </c>
      <c r="G1123" s="169">
        <f>SUM(D1123:F1123)</f>
        <v>0</v>
      </c>
      <c r="I1123" s="138"/>
      <c r="J1123" s="138"/>
      <c r="K1123" s="138"/>
    </row>
    <row r="1124" spans="1:11">
      <c r="A1124" s="174" t="s">
        <v>140</v>
      </c>
      <c r="B1124" s="165">
        <v>2000</v>
      </c>
      <c r="C1124" s="90" t="s">
        <v>19</v>
      </c>
      <c r="D1124" s="315">
        <v>0</v>
      </c>
      <c r="E1124" s="319">
        <v>0</v>
      </c>
      <c r="F1124" s="325">
        <v>0</v>
      </c>
      <c r="G1124" s="169">
        <f>SUM(D1124:F1124)</f>
        <v>0</v>
      </c>
      <c r="I1124" s="138"/>
      <c r="J1124" s="138"/>
      <c r="K1124" s="138"/>
    </row>
    <row r="1125" spans="1:11">
      <c r="A1125" s="174" t="s">
        <v>140</v>
      </c>
      <c r="B1125" s="165">
        <v>2000</v>
      </c>
      <c r="C1125" s="159" t="s">
        <v>35</v>
      </c>
      <c r="D1125" s="316">
        <v>0</v>
      </c>
      <c r="E1125" s="320">
        <v>0</v>
      </c>
      <c r="F1125" s="326">
        <v>0</v>
      </c>
      <c r="G1125" s="169">
        <f>SUM(D1125:F1125)</f>
        <v>0</v>
      </c>
      <c r="I1125" s="138"/>
      <c r="J1125" s="138"/>
      <c r="K1125" s="138"/>
    </row>
    <row r="1126" spans="1:11">
      <c r="A1126" s="174" t="s">
        <v>140</v>
      </c>
      <c r="B1126" s="165">
        <v>2000</v>
      </c>
      <c r="C1126" s="159" t="s">
        <v>7</v>
      </c>
      <c r="D1126" s="316">
        <v>0</v>
      </c>
      <c r="E1126" s="320">
        <v>0</v>
      </c>
      <c r="F1126" s="326">
        <v>0</v>
      </c>
      <c r="G1126" s="169">
        <f>SUM(D1126:F1126)</f>
        <v>0</v>
      </c>
      <c r="I1126" s="138"/>
      <c r="J1126" s="138"/>
      <c r="K1126" s="138"/>
    </row>
    <row r="1127" spans="1:11">
      <c r="A1127" s="174" t="s">
        <v>140</v>
      </c>
      <c r="B1127" s="165">
        <v>2000</v>
      </c>
      <c r="C1127" s="159" t="s">
        <v>78</v>
      </c>
      <c r="D1127" s="316">
        <v>0</v>
      </c>
      <c r="E1127" s="320">
        <v>0</v>
      </c>
      <c r="F1127" s="326">
        <v>0</v>
      </c>
      <c r="G1127" s="169">
        <f>SUM(D1127:F1127)</f>
        <v>0</v>
      </c>
      <c r="I1127" s="138"/>
      <c r="J1127" s="138"/>
      <c r="K1127" s="138"/>
    </row>
    <row r="1128" spans="1:11">
      <c r="A1128" s="174" t="s">
        <v>140</v>
      </c>
      <c r="B1128" s="165">
        <v>2000</v>
      </c>
      <c r="C1128" s="159" t="s">
        <v>18</v>
      </c>
      <c r="D1128" s="316">
        <v>0</v>
      </c>
      <c r="E1128" s="320">
        <v>2</v>
      </c>
      <c r="F1128" s="326">
        <v>0</v>
      </c>
      <c r="G1128" s="169">
        <f>SUM(D1128:F1128)</f>
        <v>2</v>
      </c>
      <c r="I1128" s="138"/>
      <c r="J1128" s="138"/>
      <c r="K1128" s="138"/>
    </row>
    <row r="1129" spans="1:11">
      <c r="A1129" s="174" t="s">
        <v>140</v>
      </c>
      <c r="B1129" s="165">
        <v>2000</v>
      </c>
      <c r="C1129" s="90" t="s">
        <v>39</v>
      </c>
      <c r="D1129" s="315">
        <v>0</v>
      </c>
      <c r="E1129" s="319">
        <v>0</v>
      </c>
      <c r="F1129" s="325">
        <v>0</v>
      </c>
      <c r="G1129" s="169">
        <f>SUM(D1129:F1129)</f>
        <v>0</v>
      </c>
      <c r="I1129" s="138"/>
      <c r="J1129" s="138"/>
      <c r="K1129" s="138"/>
    </row>
    <row r="1130" spans="1:11">
      <c r="A1130" s="174" t="s">
        <v>140</v>
      </c>
      <c r="B1130" s="165">
        <v>2000</v>
      </c>
      <c r="C1130" s="159" t="s">
        <v>124</v>
      </c>
      <c r="D1130" s="316">
        <v>0</v>
      </c>
      <c r="E1130" s="320">
        <v>0</v>
      </c>
      <c r="F1130" s="326">
        <v>0</v>
      </c>
      <c r="G1130" s="169">
        <f>SUM(D1130:F1130)</f>
        <v>0</v>
      </c>
      <c r="I1130" s="138"/>
      <c r="J1130" s="138"/>
      <c r="K1130" s="138"/>
    </row>
    <row r="1131" spans="1:11">
      <c r="A1131" s="174" t="s">
        <v>140</v>
      </c>
      <c r="B1131" s="165">
        <v>2000</v>
      </c>
      <c r="C1131" s="159" t="s">
        <v>16</v>
      </c>
      <c r="D1131" s="316">
        <v>0</v>
      </c>
      <c r="E1131" s="320">
        <v>0</v>
      </c>
      <c r="F1131" s="326">
        <v>0</v>
      </c>
      <c r="G1131" s="169">
        <f>SUM(D1131:F1131)</f>
        <v>0</v>
      </c>
      <c r="I1131" s="138"/>
      <c r="J1131" s="138"/>
      <c r="K1131" s="138"/>
    </row>
    <row r="1132" spans="1:11">
      <c r="A1132" s="174" t="s">
        <v>140</v>
      </c>
      <c r="B1132" s="165">
        <v>2000</v>
      </c>
      <c r="C1132" s="159" t="s">
        <v>79</v>
      </c>
      <c r="D1132" s="316">
        <v>0</v>
      </c>
      <c r="E1132" s="320">
        <v>0</v>
      </c>
      <c r="F1132" s="326">
        <v>0</v>
      </c>
      <c r="G1132" s="169">
        <f>SUM(D1132:F1132)</f>
        <v>0</v>
      </c>
      <c r="I1132" s="138"/>
      <c r="J1132" s="138"/>
      <c r="K1132" s="138"/>
    </row>
    <row r="1133" spans="1:11">
      <c r="A1133" s="174" t="s">
        <v>140</v>
      </c>
      <c r="B1133" s="165">
        <v>2000</v>
      </c>
      <c r="C1133" s="159" t="s">
        <v>25</v>
      </c>
      <c r="D1133" s="316">
        <v>0</v>
      </c>
      <c r="E1133" s="320">
        <v>1</v>
      </c>
      <c r="F1133" s="326">
        <v>1</v>
      </c>
      <c r="G1133" s="169">
        <f>SUM(D1133:F1133)</f>
        <v>2</v>
      </c>
      <c r="I1133" s="138"/>
      <c r="J1133" s="138"/>
      <c r="K1133" s="138"/>
    </row>
    <row r="1134" spans="1:11">
      <c r="A1134" s="174" t="s">
        <v>140</v>
      </c>
      <c r="B1134" s="165">
        <v>2000</v>
      </c>
      <c r="C1134" s="90" t="s">
        <v>8</v>
      </c>
      <c r="D1134" s="315">
        <v>0</v>
      </c>
      <c r="E1134" s="319">
        <v>0</v>
      </c>
      <c r="F1134" s="325">
        <v>0</v>
      </c>
      <c r="G1134" s="169">
        <f>SUM(D1134:F1134)</f>
        <v>0</v>
      </c>
      <c r="I1134" s="138"/>
      <c r="J1134" s="138"/>
      <c r="K1134" s="138"/>
    </row>
    <row r="1135" spans="1:11">
      <c r="A1135" s="174" t="s">
        <v>140</v>
      </c>
      <c r="B1135" s="165">
        <v>2000</v>
      </c>
      <c r="C1135" s="159" t="s">
        <v>38</v>
      </c>
      <c r="D1135" s="316">
        <v>0</v>
      </c>
      <c r="E1135" s="320">
        <v>0</v>
      </c>
      <c r="F1135" s="326">
        <v>0</v>
      </c>
      <c r="G1135" s="169">
        <f>SUM(D1135:F1135)</f>
        <v>0</v>
      </c>
      <c r="I1135" s="138"/>
      <c r="J1135" s="138"/>
      <c r="K1135" s="138"/>
    </row>
    <row r="1136" spans="1:11">
      <c r="A1136" s="174" t="s">
        <v>140</v>
      </c>
      <c r="B1136" s="165">
        <v>2000</v>
      </c>
      <c r="C1136" s="159" t="s">
        <v>29</v>
      </c>
      <c r="D1136" s="316">
        <v>0</v>
      </c>
      <c r="E1136" s="320">
        <v>0</v>
      </c>
      <c r="F1136" s="326">
        <v>0</v>
      </c>
      <c r="G1136" s="169">
        <f>SUM(D1136:F1136)</f>
        <v>0</v>
      </c>
      <c r="I1136" s="138"/>
      <c r="J1136" s="138"/>
      <c r="K1136" s="138"/>
    </row>
    <row r="1137" spans="1:11">
      <c r="A1137" s="174" t="s">
        <v>140</v>
      </c>
      <c r="B1137" s="165">
        <v>2000</v>
      </c>
      <c r="C1137" s="159" t="s">
        <v>37</v>
      </c>
      <c r="D1137" s="316">
        <v>0</v>
      </c>
      <c r="E1137" s="320">
        <v>0</v>
      </c>
      <c r="F1137" s="326">
        <v>0</v>
      </c>
      <c r="G1137" s="169">
        <f>SUM(D1137:F1137)</f>
        <v>0</v>
      </c>
      <c r="I1137" s="138"/>
      <c r="J1137" s="138"/>
      <c r="K1137" s="138"/>
    </row>
    <row r="1138" spans="1:11">
      <c r="A1138" s="174" t="s">
        <v>140</v>
      </c>
      <c r="B1138" s="165">
        <v>2000</v>
      </c>
      <c r="C1138" s="159" t="s">
        <v>36</v>
      </c>
      <c r="D1138" s="316">
        <v>0</v>
      </c>
      <c r="E1138" s="320">
        <v>0</v>
      </c>
      <c r="F1138" s="326">
        <v>0</v>
      </c>
      <c r="G1138" s="169">
        <f>SUM(D1138:F1138)</f>
        <v>0</v>
      </c>
      <c r="I1138" s="138"/>
      <c r="J1138" s="138"/>
      <c r="K1138" s="138"/>
    </row>
    <row r="1139" spans="1:11">
      <c r="A1139" s="174" t="s">
        <v>140</v>
      </c>
      <c r="B1139" s="165">
        <v>2000</v>
      </c>
      <c r="C1139" s="90" t="s">
        <v>5</v>
      </c>
      <c r="D1139" s="315">
        <v>0</v>
      </c>
      <c r="E1139" s="319">
        <v>0</v>
      </c>
      <c r="F1139" s="325">
        <v>1</v>
      </c>
      <c r="G1139" s="169">
        <f>SUM(D1139:F1139)</f>
        <v>1</v>
      </c>
      <c r="I1139" s="138"/>
      <c r="J1139" s="138"/>
      <c r="K1139" s="138"/>
    </row>
    <row r="1140" spans="1:11">
      <c r="A1140" s="174" t="s">
        <v>140</v>
      </c>
      <c r="B1140" s="165">
        <v>2000</v>
      </c>
      <c r="C1140" s="159" t="s">
        <v>32</v>
      </c>
      <c r="D1140" s="316">
        <v>0</v>
      </c>
      <c r="E1140" s="320">
        <v>0</v>
      </c>
      <c r="F1140" s="326">
        <v>0</v>
      </c>
      <c r="G1140" s="169">
        <f>SUM(D1140:F1140)</f>
        <v>0</v>
      </c>
      <c r="I1140" s="138"/>
      <c r="J1140" s="138"/>
      <c r="K1140" s="138"/>
    </row>
    <row r="1141" spans="1:11">
      <c r="A1141" s="174" t="s">
        <v>140</v>
      </c>
      <c r="B1141" s="165">
        <v>2000</v>
      </c>
      <c r="C1141" s="159" t="s">
        <v>77</v>
      </c>
      <c r="D1141" s="316">
        <v>0</v>
      </c>
      <c r="E1141" s="320">
        <v>0</v>
      </c>
      <c r="F1141" s="326">
        <v>0</v>
      </c>
      <c r="G1141" s="169">
        <f>SUM(D1141:F1141)</f>
        <v>0</v>
      </c>
      <c r="I1141" s="138"/>
      <c r="J1141" s="138"/>
      <c r="K1141" s="138"/>
    </row>
    <row r="1142" spans="1:11">
      <c r="A1142" s="174" t="s">
        <v>140</v>
      </c>
      <c r="B1142" s="165">
        <v>2000</v>
      </c>
      <c r="C1142" s="159" t="s">
        <v>125</v>
      </c>
      <c r="D1142" s="316">
        <v>0</v>
      </c>
      <c r="E1142" s="320">
        <v>0</v>
      </c>
      <c r="F1142" s="326">
        <v>0</v>
      </c>
      <c r="G1142" s="169">
        <f>SUM(D1142:F1142)</f>
        <v>0</v>
      </c>
      <c r="I1142" s="138"/>
      <c r="J1142" s="138"/>
      <c r="K1142" s="138"/>
    </row>
    <row r="1143" spans="1:11">
      <c r="A1143" s="174" t="s">
        <v>140</v>
      </c>
      <c r="B1143" s="165">
        <v>2000</v>
      </c>
      <c r="C1143" s="159" t="s">
        <v>9</v>
      </c>
      <c r="D1143" s="316">
        <v>0</v>
      </c>
      <c r="E1143" s="320">
        <v>0</v>
      </c>
      <c r="F1143" s="326">
        <v>0</v>
      </c>
      <c r="G1143" s="169">
        <f>SUM(D1143:F1143)</f>
        <v>0</v>
      </c>
      <c r="I1143" s="138"/>
      <c r="J1143" s="138"/>
      <c r="K1143" s="138"/>
    </row>
    <row r="1144" spans="1:11">
      <c r="A1144" s="174" t="s">
        <v>140</v>
      </c>
      <c r="B1144" s="165">
        <v>2000</v>
      </c>
      <c r="C1144" s="90" t="s">
        <v>126</v>
      </c>
      <c r="D1144" s="315">
        <v>0</v>
      </c>
      <c r="E1144" s="319">
        <v>0</v>
      </c>
      <c r="F1144" s="325">
        <v>0</v>
      </c>
      <c r="G1144" s="169">
        <f>SUM(D1144:F1144)</f>
        <v>0</v>
      </c>
      <c r="I1144" s="138"/>
      <c r="J1144" s="138"/>
      <c r="K1144" s="138"/>
    </row>
    <row r="1145" spans="1:11">
      <c r="A1145" s="174" t="s">
        <v>140</v>
      </c>
      <c r="B1145" s="165">
        <v>2000</v>
      </c>
      <c r="C1145" s="159" t="s">
        <v>15</v>
      </c>
      <c r="D1145" s="316">
        <v>0</v>
      </c>
      <c r="E1145" s="320">
        <v>2</v>
      </c>
      <c r="F1145" s="326">
        <v>2</v>
      </c>
      <c r="G1145" s="169">
        <f>SUM(D1145:F1145)</f>
        <v>4</v>
      </c>
      <c r="I1145" s="138"/>
      <c r="J1145" s="138"/>
      <c r="K1145" s="138"/>
    </row>
    <row r="1146" spans="1:11">
      <c r="A1146" s="174" t="s">
        <v>140</v>
      </c>
      <c r="B1146" s="165">
        <v>2000</v>
      </c>
      <c r="C1146" s="159" t="s">
        <v>20</v>
      </c>
      <c r="D1146" s="316">
        <v>0</v>
      </c>
      <c r="E1146" s="320">
        <v>0</v>
      </c>
      <c r="F1146" s="326">
        <v>0</v>
      </c>
      <c r="G1146" s="169">
        <f>SUM(D1146:F1146)</f>
        <v>0</v>
      </c>
      <c r="I1146" s="138"/>
      <c r="J1146" s="138"/>
      <c r="K1146" s="138"/>
    </row>
    <row r="1147" spans="1:11">
      <c r="A1147" s="174" t="s">
        <v>140</v>
      </c>
      <c r="B1147" s="165">
        <v>2000</v>
      </c>
      <c r="C1147" s="159" t="s">
        <v>27</v>
      </c>
      <c r="D1147" s="316">
        <v>0</v>
      </c>
      <c r="E1147" s="320">
        <v>0</v>
      </c>
      <c r="F1147" s="326">
        <v>0</v>
      </c>
      <c r="G1147" s="169">
        <f>SUM(D1147:F1147)</f>
        <v>0</v>
      </c>
      <c r="I1147" s="138"/>
      <c r="J1147" s="138"/>
      <c r="K1147" s="138"/>
    </row>
    <row r="1148" spans="1:11">
      <c r="A1148" s="174" t="s">
        <v>140</v>
      </c>
      <c r="B1148" s="165">
        <v>2000</v>
      </c>
      <c r="C1148" s="159" t="s">
        <v>10</v>
      </c>
      <c r="D1148" s="316">
        <v>0</v>
      </c>
      <c r="E1148" s="320">
        <v>0</v>
      </c>
      <c r="F1148" s="326">
        <v>0</v>
      </c>
      <c r="G1148" s="169">
        <f>SUM(D1148:F1148)</f>
        <v>0</v>
      </c>
      <c r="I1148" s="138"/>
      <c r="J1148" s="138"/>
      <c r="K1148" s="138"/>
    </row>
    <row r="1149" spans="1:11">
      <c r="A1149" s="174" t="s">
        <v>140</v>
      </c>
      <c r="B1149" s="165">
        <v>2004</v>
      </c>
      <c r="C1149" s="90" t="s">
        <v>21</v>
      </c>
      <c r="D1149" s="315">
        <v>0</v>
      </c>
      <c r="E1149" s="321">
        <v>0</v>
      </c>
      <c r="F1149" s="325">
        <v>0</v>
      </c>
      <c r="G1149" s="169">
        <f>SUM(D1149:F1149)</f>
        <v>0</v>
      </c>
      <c r="I1149" s="138"/>
      <c r="J1149" s="138"/>
      <c r="K1149" s="138"/>
    </row>
    <row r="1150" spans="1:11">
      <c r="A1150" s="174" t="s">
        <v>140</v>
      </c>
      <c r="B1150" s="165">
        <v>2004</v>
      </c>
      <c r="C1150" s="159" t="s">
        <v>6</v>
      </c>
      <c r="D1150" s="316">
        <v>0</v>
      </c>
      <c r="E1150" s="320">
        <v>0</v>
      </c>
      <c r="F1150" s="326">
        <v>1</v>
      </c>
      <c r="G1150" s="169">
        <f>SUM(D1150:F1150)</f>
        <v>1</v>
      </c>
      <c r="I1150" s="138"/>
      <c r="J1150" s="138"/>
      <c r="K1150" s="138"/>
    </row>
    <row r="1151" spans="1:11">
      <c r="A1151" s="174" t="s">
        <v>140</v>
      </c>
      <c r="B1151" s="165">
        <v>2004</v>
      </c>
      <c r="C1151" s="159" t="s">
        <v>133</v>
      </c>
      <c r="D1151" s="316">
        <v>0</v>
      </c>
      <c r="E1151" s="320">
        <v>0</v>
      </c>
      <c r="F1151" s="326">
        <v>0</v>
      </c>
      <c r="G1151" s="169">
        <f>SUM(D1151:F1151)</f>
        <v>0</v>
      </c>
      <c r="I1151" s="138"/>
      <c r="J1151" s="138"/>
      <c r="K1151" s="138"/>
    </row>
    <row r="1152" spans="1:11">
      <c r="A1152" s="174" t="s">
        <v>140</v>
      </c>
      <c r="B1152" s="165">
        <v>2004</v>
      </c>
      <c r="C1152" s="159" t="s">
        <v>28</v>
      </c>
      <c r="D1152" s="316">
        <v>0</v>
      </c>
      <c r="E1152" s="320">
        <v>0</v>
      </c>
      <c r="F1152" s="326">
        <v>0</v>
      </c>
      <c r="G1152" s="169">
        <f>SUM(D1152:F1152)</f>
        <v>0</v>
      </c>
      <c r="I1152" s="138"/>
      <c r="J1152" s="138"/>
      <c r="K1152" s="138"/>
    </row>
    <row r="1153" spans="1:11">
      <c r="A1153" s="174" t="s">
        <v>140</v>
      </c>
      <c r="B1153" s="165">
        <v>2004</v>
      </c>
      <c r="C1153" s="159" t="s">
        <v>11</v>
      </c>
      <c r="D1153" s="316">
        <v>0</v>
      </c>
      <c r="E1153" s="320">
        <v>0</v>
      </c>
      <c r="F1153" s="326">
        <v>0</v>
      </c>
      <c r="G1153" s="169">
        <f>SUM(D1153:F1153)</f>
        <v>0</v>
      </c>
      <c r="I1153" s="138"/>
      <c r="J1153" s="138"/>
      <c r="K1153" s="138"/>
    </row>
    <row r="1154" spans="1:11">
      <c r="A1154" s="174" t="s">
        <v>140</v>
      </c>
      <c r="B1154" s="165">
        <v>2004</v>
      </c>
      <c r="C1154" s="159" t="s">
        <v>17</v>
      </c>
      <c r="D1154" s="316">
        <v>0</v>
      </c>
      <c r="E1154" s="320">
        <v>0</v>
      </c>
      <c r="F1154" s="326">
        <v>0</v>
      </c>
      <c r="G1154" s="169">
        <f>SUM(D1154:F1154)</f>
        <v>0</v>
      </c>
      <c r="I1154" s="138"/>
      <c r="J1154" s="138"/>
      <c r="K1154" s="138"/>
    </row>
    <row r="1155" spans="1:11">
      <c r="A1155" s="174" t="s">
        <v>140</v>
      </c>
      <c r="B1155" s="165">
        <v>2004</v>
      </c>
      <c r="C1155" s="90" t="s">
        <v>31</v>
      </c>
      <c r="D1155" s="315">
        <v>0</v>
      </c>
      <c r="E1155" s="319">
        <v>0</v>
      </c>
      <c r="F1155" s="325">
        <v>0</v>
      </c>
      <c r="G1155" s="169">
        <f>SUM(D1155:F1155)</f>
        <v>0</v>
      </c>
      <c r="I1155" s="138"/>
      <c r="J1155" s="138"/>
      <c r="K1155" s="138"/>
    </row>
    <row r="1156" spans="1:11">
      <c r="A1156" s="174" t="s">
        <v>140</v>
      </c>
      <c r="B1156" s="165">
        <v>2004</v>
      </c>
      <c r="C1156" s="159" t="s">
        <v>12</v>
      </c>
      <c r="D1156" s="316">
        <v>0</v>
      </c>
      <c r="E1156" s="320">
        <v>0</v>
      </c>
      <c r="F1156" s="326">
        <v>0</v>
      </c>
      <c r="G1156" s="169">
        <f>SUM(D1156:F1156)</f>
        <v>0</v>
      </c>
      <c r="I1156" s="138"/>
      <c r="J1156" s="138"/>
      <c r="K1156" s="138"/>
    </row>
    <row r="1157" spans="1:11">
      <c r="A1157" s="174" t="s">
        <v>140</v>
      </c>
      <c r="B1157" s="165">
        <v>2004</v>
      </c>
      <c r="C1157" s="159" t="s">
        <v>14</v>
      </c>
      <c r="D1157" s="316">
        <v>0</v>
      </c>
      <c r="E1157" s="320">
        <v>0</v>
      </c>
      <c r="F1157" s="326">
        <v>0</v>
      </c>
      <c r="G1157" s="169">
        <f>SUM(D1157:F1157)</f>
        <v>0</v>
      </c>
      <c r="I1157" s="138"/>
      <c r="J1157" s="138"/>
      <c r="K1157" s="138"/>
    </row>
    <row r="1158" spans="1:11">
      <c r="A1158" s="174" t="s">
        <v>140</v>
      </c>
      <c r="B1158" s="165">
        <v>2004</v>
      </c>
      <c r="C1158" s="159" t="s">
        <v>26</v>
      </c>
      <c r="D1158" s="316">
        <v>1</v>
      </c>
      <c r="E1158" s="320">
        <v>0</v>
      </c>
      <c r="F1158" s="326">
        <v>0</v>
      </c>
      <c r="G1158" s="169">
        <f>SUM(D1158:F1158)</f>
        <v>1</v>
      </c>
      <c r="I1158" s="138"/>
      <c r="J1158" s="138"/>
      <c r="K1158" s="138"/>
    </row>
    <row r="1159" spans="1:11">
      <c r="A1159" s="174" t="s">
        <v>140</v>
      </c>
      <c r="B1159" s="165">
        <v>2004</v>
      </c>
      <c r="C1159" s="159" t="s">
        <v>23</v>
      </c>
      <c r="D1159" s="316">
        <v>0</v>
      </c>
      <c r="E1159" s="320">
        <v>0</v>
      </c>
      <c r="F1159" s="326">
        <v>0</v>
      </c>
      <c r="G1159" s="169">
        <f>SUM(D1159:F1159)</f>
        <v>0</v>
      </c>
      <c r="I1159" s="138"/>
      <c r="J1159" s="138"/>
      <c r="K1159" s="138"/>
    </row>
    <row r="1160" spans="1:11">
      <c r="A1160" s="174" t="s">
        <v>140</v>
      </c>
      <c r="B1160" s="165">
        <v>2004</v>
      </c>
      <c r="C1160" s="90" t="s">
        <v>120</v>
      </c>
      <c r="D1160" s="315">
        <v>0</v>
      </c>
      <c r="E1160" s="319">
        <v>0</v>
      </c>
      <c r="F1160" s="325">
        <v>0</v>
      </c>
      <c r="G1160" s="169">
        <f>SUM(D1160:F1160)</f>
        <v>0</v>
      </c>
      <c r="I1160" s="138"/>
      <c r="J1160" s="138"/>
      <c r="K1160" s="138"/>
    </row>
    <row r="1161" spans="1:11">
      <c r="A1161" s="174" t="s">
        <v>140</v>
      </c>
      <c r="B1161" s="165">
        <v>2004</v>
      </c>
      <c r="C1161" s="90" t="s">
        <v>19</v>
      </c>
      <c r="D1161" s="315">
        <v>0</v>
      </c>
      <c r="E1161" s="319">
        <v>1</v>
      </c>
      <c r="F1161" s="325">
        <v>0</v>
      </c>
      <c r="G1161" s="169">
        <f>SUM(D1161:F1161)</f>
        <v>1</v>
      </c>
      <c r="I1161" s="138"/>
      <c r="J1161" s="138"/>
      <c r="K1161" s="138"/>
    </row>
    <row r="1162" spans="1:11">
      <c r="A1162" s="174" t="s">
        <v>140</v>
      </c>
      <c r="B1162" s="165">
        <v>2004</v>
      </c>
      <c r="C1162" s="159" t="s">
        <v>35</v>
      </c>
      <c r="D1162" s="316">
        <v>0</v>
      </c>
      <c r="E1162" s="320">
        <v>0</v>
      </c>
      <c r="F1162" s="326">
        <v>0</v>
      </c>
      <c r="G1162" s="169">
        <f>SUM(D1162:F1162)</f>
        <v>0</v>
      </c>
      <c r="I1162" s="138"/>
      <c r="J1162" s="138"/>
      <c r="K1162" s="138"/>
    </row>
    <row r="1163" spans="1:11">
      <c r="A1163" s="174" t="s">
        <v>140</v>
      </c>
      <c r="B1163" s="165">
        <v>2004</v>
      </c>
      <c r="C1163" s="159" t="s">
        <v>7</v>
      </c>
      <c r="D1163" s="316">
        <v>0</v>
      </c>
      <c r="E1163" s="320">
        <v>0</v>
      </c>
      <c r="F1163" s="326">
        <v>0</v>
      </c>
      <c r="G1163" s="169">
        <f>SUM(D1163:F1163)</f>
        <v>0</v>
      </c>
      <c r="I1163" s="138"/>
      <c r="J1163" s="138"/>
      <c r="K1163" s="138"/>
    </row>
    <row r="1164" spans="1:11">
      <c r="A1164" s="174" t="s">
        <v>140</v>
      </c>
      <c r="B1164" s="165">
        <v>2004</v>
      </c>
      <c r="C1164" s="159" t="s">
        <v>78</v>
      </c>
      <c r="D1164" s="316">
        <v>0</v>
      </c>
      <c r="E1164" s="320">
        <v>0</v>
      </c>
      <c r="F1164" s="326">
        <v>0</v>
      </c>
      <c r="G1164" s="169">
        <f>SUM(D1164:F1164)</f>
        <v>0</v>
      </c>
      <c r="I1164" s="138"/>
      <c r="J1164" s="138"/>
      <c r="K1164" s="138"/>
    </row>
    <row r="1165" spans="1:11">
      <c r="A1165" s="174" t="s">
        <v>140</v>
      </c>
      <c r="B1165" s="165">
        <v>2004</v>
      </c>
      <c r="C1165" s="159" t="s">
        <v>18</v>
      </c>
      <c r="D1165" s="316">
        <v>0</v>
      </c>
      <c r="E1165" s="320">
        <v>0</v>
      </c>
      <c r="F1165" s="326">
        <v>2</v>
      </c>
      <c r="G1165" s="169">
        <f>SUM(D1165:F1165)</f>
        <v>2</v>
      </c>
      <c r="I1165" s="138"/>
      <c r="J1165" s="138"/>
      <c r="K1165" s="138"/>
    </row>
    <row r="1166" spans="1:11">
      <c r="A1166" s="174" t="s">
        <v>140</v>
      </c>
      <c r="B1166" s="165">
        <v>2004</v>
      </c>
      <c r="C1166" s="90" t="s">
        <v>39</v>
      </c>
      <c r="D1166" s="315">
        <v>0</v>
      </c>
      <c r="E1166" s="319">
        <v>0</v>
      </c>
      <c r="F1166" s="325">
        <v>0</v>
      </c>
      <c r="G1166" s="169">
        <f>SUM(D1166:F1166)</f>
        <v>0</v>
      </c>
      <c r="I1166" s="138"/>
      <c r="J1166" s="138"/>
      <c r="K1166" s="138"/>
    </row>
    <row r="1167" spans="1:11">
      <c r="A1167" s="174" t="s">
        <v>140</v>
      </c>
      <c r="B1167" s="165">
        <v>2004</v>
      </c>
      <c r="C1167" s="159" t="s">
        <v>124</v>
      </c>
      <c r="D1167" s="316">
        <v>0</v>
      </c>
      <c r="E1167" s="320">
        <v>0</v>
      </c>
      <c r="F1167" s="326">
        <v>0</v>
      </c>
      <c r="G1167" s="169">
        <f>SUM(D1167:F1167)</f>
        <v>0</v>
      </c>
      <c r="I1167" s="138"/>
      <c r="J1167" s="138"/>
      <c r="K1167" s="138"/>
    </row>
    <row r="1168" spans="1:11">
      <c r="A1168" s="174" t="s">
        <v>140</v>
      </c>
      <c r="B1168" s="165">
        <v>2004</v>
      </c>
      <c r="C1168" s="159" t="s">
        <v>16</v>
      </c>
      <c r="D1168" s="316">
        <v>0</v>
      </c>
      <c r="E1168" s="320">
        <v>0</v>
      </c>
      <c r="F1168" s="326">
        <v>0</v>
      </c>
      <c r="G1168" s="169">
        <f>SUM(D1168:F1168)</f>
        <v>0</v>
      </c>
      <c r="I1168" s="138"/>
      <c r="J1168" s="138"/>
      <c r="K1168" s="138"/>
    </row>
    <row r="1169" spans="1:11">
      <c r="A1169" s="174" t="s">
        <v>140</v>
      </c>
      <c r="B1169" s="165">
        <v>2004</v>
      </c>
      <c r="C1169" s="159" t="s">
        <v>79</v>
      </c>
      <c r="D1169" s="316">
        <v>0</v>
      </c>
      <c r="E1169" s="320">
        <v>0</v>
      </c>
      <c r="F1169" s="326">
        <v>0</v>
      </c>
      <c r="G1169" s="169">
        <f>SUM(D1169:F1169)</f>
        <v>0</v>
      </c>
      <c r="I1169" s="138"/>
      <c r="J1169" s="138"/>
      <c r="K1169" s="138"/>
    </row>
    <row r="1170" spans="1:11">
      <c r="A1170" s="174" t="s">
        <v>140</v>
      </c>
      <c r="B1170" s="165">
        <v>2004</v>
      </c>
      <c r="C1170" s="159" t="s">
        <v>25</v>
      </c>
      <c r="D1170" s="316">
        <v>2</v>
      </c>
      <c r="E1170" s="320">
        <v>0</v>
      </c>
      <c r="F1170" s="326">
        <v>0</v>
      </c>
      <c r="G1170" s="169">
        <f>SUM(D1170:F1170)</f>
        <v>2</v>
      </c>
      <c r="I1170" s="138"/>
      <c r="J1170" s="138"/>
      <c r="K1170" s="138"/>
    </row>
    <row r="1171" spans="1:11">
      <c r="A1171" s="174" t="s">
        <v>140</v>
      </c>
      <c r="B1171" s="165">
        <v>2004</v>
      </c>
      <c r="C1171" s="90" t="s">
        <v>8</v>
      </c>
      <c r="D1171" s="315">
        <v>0</v>
      </c>
      <c r="E1171" s="319">
        <v>0</v>
      </c>
      <c r="F1171" s="325">
        <v>0</v>
      </c>
      <c r="G1171" s="169">
        <f>SUM(D1171:F1171)</f>
        <v>0</v>
      </c>
      <c r="I1171" s="138"/>
      <c r="J1171" s="138"/>
      <c r="K1171" s="138"/>
    </row>
    <row r="1172" spans="1:11">
      <c r="A1172" s="174" t="s">
        <v>140</v>
      </c>
      <c r="B1172" s="165">
        <v>2004</v>
      </c>
      <c r="C1172" s="159" t="s">
        <v>38</v>
      </c>
      <c r="D1172" s="316">
        <v>0</v>
      </c>
      <c r="E1172" s="320">
        <v>0</v>
      </c>
      <c r="F1172" s="326">
        <v>0</v>
      </c>
      <c r="G1172" s="169">
        <f>SUM(D1172:F1172)</f>
        <v>0</v>
      </c>
      <c r="I1172" s="138"/>
      <c r="J1172" s="138"/>
      <c r="K1172" s="138"/>
    </row>
    <row r="1173" spans="1:11">
      <c r="A1173" s="174" t="s">
        <v>140</v>
      </c>
      <c r="B1173" s="165">
        <v>2004</v>
      </c>
      <c r="C1173" s="159" t="s">
        <v>29</v>
      </c>
      <c r="D1173" s="316">
        <v>0</v>
      </c>
      <c r="E1173" s="320">
        <v>0</v>
      </c>
      <c r="F1173" s="326">
        <v>0</v>
      </c>
      <c r="G1173" s="169">
        <f>SUM(D1173:F1173)</f>
        <v>0</v>
      </c>
      <c r="I1173" s="138"/>
      <c r="J1173" s="138"/>
      <c r="K1173" s="138"/>
    </row>
    <row r="1174" spans="1:11">
      <c r="A1174" s="174" t="s">
        <v>140</v>
      </c>
      <c r="B1174" s="165">
        <v>2004</v>
      </c>
      <c r="C1174" s="159" t="s">
        <v>37</v>
      </c>
      <c r="D1174" s="316">
        <v>0</v>
      </c>
      <c r="E1174" s="320">
        <v>0</v>
      </c>
      <c r="F1174" s="326">
        <v>0</v>
      </c>
      <c r="G1174" s="169">
        <f>SUM(D1174:F1174)</f>
        <v>0</v>
      </c>
      <c r="I1174" s="138"/>
      <c r="J1174" s="138"/>
      <c r="K1174" s="138"/>
    </row>
    <row r="1175" spans="1:11">
      <c r="A1175" s="174" t="s">
        <v>140</v>
      </c>
      <c r="B1175" s="165">
        <v>2004</v>
      </c>
      <c r="C1175" s="159" t="s">
        <v>36</v>
      </c>
      <c r="D1175" s="316">
        <v>0</v>
      </c>
      <c r="E1175" s="320">
        <v>0</v>
      </c>
      <c r="F1175" s="326">
        <v>0</v>
      </c>
      <c r="G1175" s="169">
        <f>SUM(D1175:F1175)</f>
        <v>0</v>
      </c>
      <c r="I1175" s="138"/>
      <c r="J1175" s="138"/>
      <c r="K1175" s="138"/>
    </row>
    <row r="1176" spans="1:11">
      <c r="A1176" s="174" t="s">
        <v>140</v>
      </c>
      <c r="B1176" s="165">
        <v>2004</v>
      </c>
      <c r="C1176" s="90" t="s">
        <v>5</v>
      </c>
      <c r="D1176" s="315">
        <v>0</v>
      </c>
      <c r="E1176" s="319">
        <v>0</v>
      </c>
      <c r="F1176" s="325">
        <v>0</v>
      </c>
      <c r="G1176" s="169">
        <f>SUM(D1176:F1176)</f>
        <v>0</v>
      </c>
      <c r="I1176" s="138"/>
      <c r="J1176" s="138"/>
      <c r="K1176" s="138"/>
    </row>
    <row r="1177" spans="1:11">
      <c r="A1177" s="174" t="s">
        <v>140</v>
      </c>
      <c r="B1177" s="165">
        <v>2004</v>
      </c>
      <c r="C1177" s="159" t="s">
        <v>32</v>
      </c>
      <c r="D1177" s="316">
        <v>0</v>
      </c>
      <c r="E1177" s="320">
        <v>0</v>
      </c>
      <c r="F1177" s="326">
        <v>0</v>
      </c>
      <c r="G1177" s="169">
        <f>SUM(D1177:F1177)</f>
        <v>0</v>
      </c>
      <c r="I1177" s="138"/>
      <c r="J1177" s="138"/>
      <c r="K1177" s="138"/>
    </row>
    <row r="1178" spans="1:11">
      <c r="A1178" s="174" t="s">
        <v>140</v>
      </c>
      <c r="B1178" s="165">
        <v>2004</v>
      </c>
      <c r="C1178" s="159" t="s">
        <v>77</v>
      </c>
      <c r="D1178" s="316">
        <v>0</v>
      </c>
      <c r="E1178" s="320">
        <v>0</v>
      </c>
      <c r="F1178" s="326">
        <v>0</v>
      </c>
      <c r="G1178" s="169">
        <f>SUM(D1178:F1178)</f>
        <v>0</v>
      </c>
      <c r="I1178" s="138"/>
      <c r="J1178" s="138"/>
      <c r="K1178" s="138"/>
    </row>
    <row r="1179" spans="1:11">
      <c r="A1179" s="174" t="s">
        <v>140</v>
      </c>
      <c r="B1179" s="165">
        <v>2004</v>
      </c>
      <c r="C1179" s="159" t="s">
        <v>125</v>
      </c>
      <c r="D1179" s="316">
        <v>0</v>
      </c>
      <c r="E1179" s="320">
        <v>0</v>
      </c>
      <c r="F1179" s="326">
        <v>0</v>
      </c>
      <c r="G1179" s="169">
        <f>SUM(D1179:F1179)</f>
        <v>0</v>
      </c>
      <c r="I1179" s="138"/>
      <c r="J1179" s="138"/>
      <c r="K1179" s="138"/>
    </row>
    <row r="1180" spans="1:11">
      <c r="A1180" s="174" t="s">
        <v>140</v>
      </c>
      <c r="B1180" s="165">
        <v>2004</v>
      </c>
      <c r="C1180" s="159" t="s">
        <v>9</v>
      </c>
      <c r="D1180" s="316">
        <v>0</v>
      </c>
      <c r="E1180" s="320">
        <v>0</v>
      </c>
      <c r="F1180" s="326">
        <v>0</v>
      </c>
      <c r="G1180" s="169">
        <f>SUM(D1180:F1180)</f>
        <v>0</v>
      </c>
      <c r="I1180" s="138"/>
      <c r="J1180" s="138"/>
      <c r="K1180" s="138"/>
    </row>
    <row r="1181" spans="1:11">
      <c r="A1181" s="174" t="s">
        <v>140</v>
      </c>
      <c r="B1181" s="165">
        <v>2004</v>
      </c>
      <c r="C1181" s="90" t="s">
        <v>126</v>
      </c>
      <c r="D1181" s="315">
        <v>0</v>
      </c>
      <c r="E1181" s="319">
        <v>0</v>
      </c>
      <c r="F1181" s="325">
        <v>0</v>
      </c>
      <c r="G1181" s="169">
        <f>SUM(D1181:F1181)</f>
        <v>0</v>
      </c>
      <c r="I1181" s="138"/>
      <c r="J1181" s="138"/>
      <c r="K1181" s="138"/>
    </row>
    <row r="1182" spans="1:11">
      <c r="A1182" s="174" t="s">
        <v>140</v>
      </c>
      <c r="B1182" s="165">
        <v>2004</v>
      </c>
      <c r="C1182" s="159" t="s">
        <v>15</v>
      </c>
      <c r="D1182" s="316">
        <v>2</v>
      </c>
      <c r="E1182" s="320">
        <v>1</v>
      </c>
      <c r="F1182" s="326">
        <v>0</v>
      </c>
      <c r="G1182" s="169">
        <f>SUM(D1182:F1182)</f>
        <v>3</v>
      </c>
      <c r="I1182" s="138"/>
      <c r="J1182" s="138"/>
      <c r="K1182" s="138"/>
    </row>
    <row r="1183" spans="1:11">
      <c r="A1183" s="174" t="s">
        <v>140</v>
      </c>
      <c r="B1183" s="165">
        <v>2004</v>
      </c>
      <c r="C1183" s="159" t="s">
        <v>20</v>
      </c>
      <c r="D1183" s="316">
        <v>0</v>
      </c>
      <c r="E1183" s="320">
        <v>0</v>
      </c>
      <c r="F1183" s="326">
        <v>0</v>
      </c>
      <c r="G1183" s="169">
        <f>SUM(D1183:F1183)</f>
        <v>0</v>
      </c>
      <c r="I1183" s="138"/>
      <c r="J1183" s="138"/>
      <c r="K1183" s="138"/>
    </row>
    <row r="1184" spans="1:11">
      <c r="A1184" s="174" t="s">
        <v>140</v>
      </c>
      <c r="B1184" s="165">
        <v>2004</v>
      </c>
      <c r="C1184" s="159" t="s">
        <v>27</v>
      </c>
      <c r="D1184" s="316">
        <v>0</v>
      </c>
      <c r="E1184" s="320">
        <v>0</v>
      </c>
      <c r="F1184" s="326">
        <v>0</v>
      </c>
      <c r="G1184" s="169">
        <f>SUM(D1184:F1184)</f>
        <v>0</v>
      </c>
      <c r="I1184" s="138"/>
      <c r="J1184" s="138"/>
      <c r="K1184" s="138"/>
    </row>
    <row r="1185" spans="1:11">
      <c r="A1185" s="174" t="s">
        <v>140</v>
      </c>
      <c r="B1185" s="165">
        <v>2004</v>
      </c>
      <c r="C1185" s="159" t="s">
        <v>10</v>
      </c>
      <c r="D1185" s="316">
        <v>0</v>
      </c>
      <c r="E1185" s="320">
        <v>0</v>
      </c>
      <c r="F1185" s="326">
        <v>0</v>
      </c>
      <c r="G1185" s="169">
        <f>SUM(D1185:F1185)</f>
        <v>0</v>
      </c>
      <c r="I1185" s="138"/>
      <c r="J1185" s="138"/>
      <c r="K1185" s="138"/>
    </row>
    <row r="1186" spans="1:11">
      <c r="A1186" s="174" t="s">
        <v>140</v>
      </c>
      <c r="B1186" s="165">
        <v>2008</v>
      </c>
      <c r="C1186" s="90" t="s">
        <v>21</v>
      </c>
      <c r="D1186" s="315">
        <v>0</v>
      </c>
      <c r="E1186" s="321">
        <v>0</v>
      </c>
      <c r="F1186" s="325">
        <v>0</v>
      </c>
      <c r="G1186" s="169">
        <f>SUM(D1186:F1186)</f>
        <v>0</v>
      </c>
      <c r="I1186" s="138"/>
      <c r="J1186" s="138"/>
      <c r="K1186" s="138"/>
    </row>
    <row r="1187" spans="1:11">
      <c r="A1187" s="174" t="s">
        <v>140</v>
      </c>
      <c r="B1187" s="165">
        <v>2008</v>
      </c>
      <c r="C1187" s="159" t="s">
        <v>6</v>
      </c>
      <c r="D1187" s="316">
        <v>1</v>
      </c>
      <c r="E1187" s="320">
        <v>0</v>
      </c>
      <c r="F1187" s="326">
        <v>2</v>
      </c>
      <c r="G1187" s="169">
        <f>SUM(D1187:F1187)</f>
        <v>3</v>
      </c>
      <c r="I1187" s="138"/>
      <c r="J1187" s="138"/>
      <c r="K1187" s="138"/>
    </row>
    <row r="1188" spans="1:11">
      <c r="A1188" s="174" t="s">
        <v>140</v>
      </c>
      <c r="B1188" s="165">
        <v>2008</v>
      </c>
      <c r="C1188" s="159" t="s">
        <v>133</v>
      </c>
      <c r="D1188" s="316">
        <v>0</v>
      </c>
      <c r="E1188" s="320">
        <v>0</v>
      </c>
      <c r="F1188" s="326">
        <v>0</v>
      </c>
      <c r="G1188" s="169">
        <f>SUM(D1188:F1188)</f>
        <v>0</v>
      </c>
      <c r="I1188" s="138"/>
      <c r="J1188" s="138"/>
      <c r="K1188" s="138"/>
    </row>
    <row r="1189" spans="1:11">
      <c r="A1189" s="174" t="s">
        <v>140</v>
      </c>
      <c r="B1189" s="165">
        <v>2008</v>
      </c>
      <c r="C1189" s="159" t="s">
        <v>28</v>
      </c>
      <c r="D1189" s="316">
        <v>0</v>
      </c>
      <c r="E1189" s="320">
        <v>0</v>
      </c>
      <c r="F1189" s="326">
        <v>0</v>
      </c>
      <c r="G1189" s="169">
        <f>SUM(D1189:F1189)</f>
        <v>0</v>
      </c>
      <c r="I1189" s="138"/>
      <c r="J1189" s="138"/>
      <c r="K1189" s="138"/>
    </row>
    <row r="1190" spans="1:11">
      <c r="A1190" s="174" t="s">
        <v>140</v>
      </c>
      <c r="B1190" s="165">
        <v>2008</v>
      </c>
      <c r="C1190" s="159" t="s">
        <v>11</v>
      </c>
      <c r="D1190" s="316">
        <v>0</v>
      </c>
      <c r="E1190" s="320">
        <v>0</v>
      </c>
      <c r="F1190" s="326">
        <v>0</v>
      </c>
      <c r="G1190" s="169">
        <f>SUM(D1190:F1190)</f>
        <v>0</v>
      </c>
      <c r="I1190" s="138"/>
      <c r="J1190" s="138"/>
      <c r="K1190" s="138"/>
    </row>
    <row r="1191" spans="1:11">
      <c r="A1191" s="174" t="s">
        <v>140</v>
      </c>
      <c r="B1191" s="165">
        <v>2008</v>
      </c>
      <c r="C1191" s="159" t="s">
        <v>17</v>
      </c>
      <c r="D1191" s="316">
        <v>0</v>
      </c>
      <c r="E1191" s="320">
        <v>0</v>
      </c>
      <c r="F1191" s="326">
        <v>0</v>
      </c>
      <c r="G1191" s="169">
        <f>SUM(D1191:F1191)</f>
        <v>0</v>
      </c>
      <c r="I1191" s="138"/>
      <c r="J1191" s="138"/>
      <c r="K1191" s="138"/>
    </row>
    <row r="1192" spans="1:11">
      <c r="A1192" s="174" t="s">
        <v>140</v>
      </c>
      <c r="B1192" s="165">
        <v>2008</v>
      </c>
      <c r="C1192" s="90" t="s">
        <v>31</v>
      </c>
      <c r="D1192" s="315">
        <v>0</v>
      </c>
      <c r="E1192" s="319">
        <v>0</v>
      </c>
      <c r="F1192" s="325">
        <v>0</v>
      </c>
      <c r="G1192" s="169">
        <f>SUM(D1192:F1192)</f>
        <v>0</v>
      </c>
      <c r="I1192" s="138"/>
      <c r="J1192" s="138"/>
      <c r="K1192" s="138"/>
    </row>
    <row r="1193" spans="1:11">
      <c r="A1193" s="174" t="s">
        <v>140</v>
      </c>
      <c r="B1193" s="165">
        <v>2008</v>
      </c>
      <c r="C1193" s="159" t="s">
        <v>12</v>
      </c>
      <c r="D1193" s="316">
        <v>0</v>
      </c>
      <c r="E1193" s="320">
        <v>0</v>
      </c>
      <c r="F1193" s="326">
        <v>0</v>
      </c>
      <c r="G1193" s="169">
        <f>SUM(D1193:F1193)</f>
        <v>0</v>
      </c>
      <c r="I1193" s="138"/>
      <c r="J1193" s="138"/>
      <c r="K1193" s="138"/>
    </row>
    <row r="1194" spans="1:11">
      <c r="A1194" s="174" t="s">
        <v>140</v>
      </c>
      <c r="B1194" s="165">
        <v>2008</v>
      </c>
      <c r="C1194" s="159" t="s">
        <v>14</v>
      </c>
      <c r="D1194" s="316">
        <v>0</v>
      </c>
      <c r="E1194" s="320">
        <v>0</v>
      </c>
      <c r="F1194" s="326">
        <v>0</v>
      </c>
      <c r="G1194" s="169">
        <f>SUM(D1194:F1194)</f>
        <v>0</v>
      </c>
      <c r="I1194" s="138"/>
      <c r="J1194" s="138"/>
      <c r="K1194" s="138"/>
    </row>
    <row r="1195" spans="1:11">
      <c r="A1195" s="174" t="s">
        <v>140</v>
      </c>
      <c r="B1195" s="165">
        <v>2008</v>
      </c>
      <c r="C1195" s="159" t="s">
        <v>26</v>
      </c>
      <c r="D1195" s="316">
        <v>0</v>
      </c>
      <c r="E1195" s="320">
        <v>0</v>
      </c>
      <c r="F1195" s="326">
        <v>0</v>
      </c>
      <c r="G1195" s="169">
        <f>SUM(D1195:F1195)</f>
        <v>0</v>
      </c>
      <c r="I1195" s="138"/>
      <c r="J1195" s="138"/>
      <c r="K1195" s="138"/>
    </row>
    <row r="1196" spans="1:11">
      <c r="A1196" s="174" t="s">
        <v>140</v>
      </c>
      <c r="B1196" s="165">
        <v>2008</v>
      </c>
      <c r="C1196" s="159" t="s">
        <v>23</v>
      </c>
      <c r="D1196" s="316">
        <v>0</v>
      </c>
      <c r="E1196" s="320">
        <v>0</v>
      </c>
      <c r="F1196" s="326">
        <v>0</v>
      </c>
      <c r="G1196" s="169">
        <f>SUM(D1196:F1196)</f>
        <v>0</v>
      </c>
      <c r="I1196" s="138"/>
      <c r="J1196" s="138"/>
      <c r="K1196" s="138"/>
    </row>
    <row r="1197" spans="1:11">
      <c r="A1197" s="174" t="s">
        <v>140</v>
      </c>
      <c r="B1197" s="165">
        <v>2008</v>
      </c>
      <c r="C1197" s="90" t="s">
        <v>19</v>
      </c>
      <c r="D1197" s="315">
        <v>0</v>
      </c>
      <c r="E1197" s="319">
        <v>1</v>
      </c>
      <c r="F1197" s="325">
        <v>1</v>
      </c>
      <c r="G1197" s="169">
        <f>SUM(D1197:F1197)</f>
        <v>2</v>
      </c>
      <c r="I1197" s="138"/>
      <c r="J1197" s="138"/>
      <c r="K1197" s="138"/>
    </row>
    <row r="1198" spans="1:11">
      <c r="A1198" s="174" t="s">
        <v>140</v>
      </c>
      <c r="B1198" s="165">
        <v>2008</v>
      </c>
      <c r="C1198" s="90" t="s">
        <v>120</v>
      </c>
      <c r="D1198" s="315">
        <v>0</v>
      </c>
      <c r="E1198" s="319">
        <v>0</v>
      </c>
      <c r="F1198" s="325">
        <v>0</v>
      </c>
      <c r="G1198" s="169">
        <f>SUM(D1198:F1198)</f>
        <v>0</v>
      </c>
      <c r="I1198" s="138"/>
      <c r="J1198" s="138"/>
      <c r="K1198" s="138"/>
    </row>
    <row r="1199" spans="1:11">
      <c r="A1199" s="174" t="s">
        <v>140</v>
      </c>
      <c r="B1199" s="165">
        <v>2008</v>
      </c>
      <c r="C1199" s="159" t="s">
        <v>35</v>
      </c>
      <c r="D1199" s="316">
        <v>0</v>
      </c>
      <c r="E1199" s="320">
        <v>0</v>
      </c>
      <c r="F1199" s="326">
        <v>0</v>
      </c>
      <c r="G1199" s="169">
        <f>SUM(D1199:F1199)</f>
        <v>0</v>
      </c>
      <c r="I1199" s="138"/>
      <c r="J1199" s="138"/>
      <c r="K1199" s="138"/>
    </row>
    <row r="1200" spans="1:11">
      <c r="A1200" s="174" t="s">
        <v>140</v>
      </c>
      <c r="B1200" s="165">
        <v>2008</v>
      </c>
      <c r="C1200" s="159" t="s">
        <v>7</v>
      </c>
      <c r="D1200" s="316">
        <v>0</v>
      </c>
      <c r="E1200" s="320">
        <v>0</v>
      </c>
      <c r="F1200" s="326">
        <v>0</v>
      </c>
      <c r="G1200" s="169">
        <f>SUM(D1200:F1200)</f>
        <v>0</v>
      </c>
      <c r="I1200" s="138"/>
      <c r="J1200" s="138"/>
      <c r="K1200" s="138"/>
    </row>
    <row r="1201" spans="1:11">
      <c r="A1201" s="174" t="s">
        <v>140</v>
      </c>
      <c r="B1201" s="165">
        <v>2008</v>
      </c>
      <c r="C1201" s="159" t="s">
        <v>78</v>
      </c>
      <c r="D1201" s="316">
        <v>0</v>
      </c>
      <c r="E1201" s="320">
        <v>0</v>
      </c>
      <c r="F1201" s="326">
        <v>0</v>
      </c>
      <c r="G1201" s="169">
        <f>SUM(D1201:F1201)</f>
        <v>0</v>
      </c>
      <c r="I1201" s="138"/>
      <c r="J1201" s="138"/>
      <c r="K1201" s="138"/>
    </row>
    <row r="1202" spans="1:11">
      <c r="A1202" s="174" t="s">
        <v>140</v>
      </c>
      <c r="B1202" s="165">
        <v>2008</v>
      </c>
      <c r="C1202" s="159" t="s">
        <v>18</v>
      </c>
      <c r="D1202" s="316">
        <v>0</v>
      </c>
      <c r="E1202" s="320">
        <v>0</v>
      </c>
      <c r="F1202" s="326">
        <v>3</v>
      </c>
      <c r="G1202" s="169">
        <f>SUM(D1202:F1202)</f>
        <v>3</v>
      </c>
      <c r="I1202" s="138"/>
      <c r="J1202" s="138"/>
      <c r="K1202" s="138"/>
    </row>
    <row r="1203" spans="1:11">
      <c r="A1203" s="174" t="s">
        <v>140</v>
      </c>
      <c r="B1203" s="165">
        <v>2008</v>
      </c>
      <c r="C1203" s="90" t="s">
        <v>39</v>
      </c>
      <c r="D1203" s="315">
        <v>0</v>
      </c>
      <c r="E1203" s="319">
        <v>0</v>
      </c>
      <c r="F1203" s="325">
        <v>0</v>
      </c>
      <c r="G1203" s="169">
        <f>SUM(D1203:F1203)</f>
        <v>0</v>
      </c>
      <c r="I1203" s="138"/>
      <c r="J1203" s="138"/>
      <c r="K1203" s="138"/>
    </row>
    <row r="1204" spans="1:11">
      <c r="A1204" s="174" t="s">
        <v>140</v>
      </c>
      <c r="B1204" s="165">
        <v>2008</v>
      </c>
      <c r="C1204" s="159" t="s">
        <v>124</v>
      </c>
      <c r="D1204" s="316">
        <v>0</v>
      </c>
      <c r="E1204" s="320">
        <v>0</v>
      </c>
      <c r="F1204" s="326">
        <v>0</v>
      </c>
      <c r="G1204" s="169">
        <f>SUM(D1204:F1204)</f>
        <v>0</v>
      </c>
      <c r="I1204" s="138"/>
      <c r="J1204" s="138"/>
      <c r="K1204" s="138"/>
    </row>
    <row r="1205" spans="1:11">
      <c r="A1205" s="174" t="s">
        <v>140</v>
      </c>
      <c r="B1205" s="165">
        <v>2008</v>
      </c>
      <c r="C1205" s="159" t="s">
        <v>16</v>
      </c>
      <c r="D1205" s="316">
        <v>0</v>
      </c>
      <c r="E1205" s="320">
        <v>0</v>
      </c>
      <c r="F1205" s="326">
        <v>0</v>
      </c>
      <c r="G1205" s="169">
        <f>SUM(D1205:F1205)</f>
        <v>0</v>
      </c>
      <c r="I1205" s="138"/>
      <c r="J1205" s="138"/>
      <c r="K1205" s="138"/>
    </row>
    <row r="1206" spans="1:11">
      <c r="A1206" s="174" t="s">
        <v>140</v>
      </c>
      <c r="B1206" s="165">
        <v>2008</v>
      </c>
      <c r="C1206" s="159" t="s">
        <v>79</v>
      </c>
      <c r="D1206" s="316">
        <v>0</v>
      </c>
      <c r="E1206" s="320">
        <v>0</v>
      </c>
      <c r="F1206" s="326">
        <v>0</v>
      </c>
      <c r="G1206" s="169">
        <f>SUM(D1206:F1206)</f>
        <v>0</v>
      </c>
      <c r="I1206" s="138"/>
      <c r="J1206" s="138"/>
      <c r="K1206" s="138"/>
    </row>
    <row r="1207" spans="1:11">
      <c r="A1207" s="174" t="s">
        <v>140</v>
      </c>
      <c r="B1207" s="165">
        <v>2008</v>
      </c>
      <c r="C1207" s="159" t="s">
        <v>25</v>
      </c>
      <c r="D1207" s="316">
        <v>0</v>
      </c>
      <c r="E1207" s="320">
        <v>1</v>
      </c>
      <c r="F1207" s="326">
        <v>1</v>
      </c>
      <c r="G1207" s="169">
        <f>SUM(D1207:F1207)</f>
        <v>2</v>
      </c>
      <c r="I1207" s="138"/>
      <c r="J1207" s="138"/>
      <c r="K1207" s="138"/>
    </row>
    <row r="1208" spans="1:11">
      <c r="A1208" s="174" t="s">
        <v>140</v>
      </c>
      <c r="B1208" s="165">
        <v>2008</v>
      </c>
      <c r="C1208" s="90" t="s">
        <v>8</v>
      </c>
      <c r="D1208" s="315">
        <v>0</v>
      </c>
      <c r="E1208" s="319">
        <v>0</v>
      </c>
      <c r="F1208" s="325">
        <v>0</v>
      </c>
      <c r="G1208" s="169">
        <f>SUM(D1208:F1208)</f>
        <v>0</v>
      </c>
      <c r="I1208" s="138"/>
      <c r="J1208" s="138"/>
      <c r="K1208" s="138"/>
    </row>
    <row r="1209" spans="1:11">
      <c r="A1209" s="174" t="s">
        <v>140</v>
      </c>
      <c r="B1209" s="165">
        <v>2008</v>
      </c>
      <c r="C1209" s="159" t="s">
        <v>38</v>
      </c>
      <c r="D1209" s="316">
        <v>0</v>
      </c>
      <c r="E1209" s="320">
        <v>0</v>
      </c>
      <c r="F1209" s="326">
        <v>0</v>
      </c>
      <c r="G1209" s="169">
        <f>SUM(D1209:F1209)</f>
        <v>0</v>
      </c>
      <c r="I1209" s="138"/>
      <c r="J1209" s="138"/>
      <c r="K1209" s="138"/>
    </row>
    <row r="1210" spans="1:11">
      <c r="A1210" s="174" t="s">
        <v>140</v>
      </c>
      <c r="B1210" s="165">
        <v>2008</v>
      </c>
      <c r="C1210" s="159" t="s">
        <v>29</v>
      </c>
      <c r="D1210" s="316">
        <v>0</v>
      </c>
      <c r="E1210" s="320">
        <v>0</v>
      </c>
      <c r="F1210" s="326">
        <v>0</v>
      </c>
      <c r="G1210" s="169">
        <f>SUM(D1210:F1210)</f>
        <v>0</v>
      </c>
      <c r="I1210" s="138"/>
      <c r="J1210" s="138"/>
      <c r="K1210" s="138"/>
    </row>
    <row r="1211" spans="1:11">
      <c r="A1211" s="174" t="s">
        <v>140</v>
      </c>
      <c r="B1211" s="165">
        <v>2008</v>
      </c>
      <c r="C1211" s="159" t="s">
        <v>37</v>
      </c>
      <c r="D1211" s="316">
        <v>0</v>
      </c>
      <c r="E1211" s="320">
        <v>0</v>
      </c>
      <c r="F1211" s="326">
        <v>0</v>
      </c>
      <c r="G1211" s="169">
        <f>SUM(D1211:F1211)</f>
        <v>0</v>
      </c>
      <c r="I1211" s="138"/>
      <c r="J1211" s="138"/>
      <c r="K1211" s="138"/>
    </row>
    <row r="1212" spans="1:11">
      <c r="A1212" s="174" t="s">
        <v>140</v>
      </c>
      <c r="B1212" s="165">
        <v>2008</v>
      </c>
      <c r="C1212" s="159" t="s">
        <v>36</v>
      </c>
      <c r="D1212" s="316">
        <v>0</v>
      </c>
      <c r="E1212" s="320">
        <v>0</v>
      </c>
      <c r="F1212" s="326">
        <v>0</v>
      </c>
      <c r="G1212" s="169">
        <f>SUM(D1212:F1212)</f>
        <v>0</v>
      </c>
      <c r="I1212" s="138"/>
      <c r="J1212" s="138"/>
      <c r="K1212" s="138"/>
    </row>
    <row r="1213" spans="1:11">
      <c r="A1213" s="174" t="s">
        <v>140</v>
      </c>
      <c r="B1213" s="165">
        <v>2008</v>
      </c>
      <c r="C1213" s="90" t="s">
        <v>5</v>
      </c>
      <c r="D1213" s="315">
        <v>1</v>
      </c>
      <c r="E1213" s="319">
        <v>0</v>
      </c>
      <c r="F1213" s="325">
        <v>1</v>
      </c>
      <c r="G1213" s="169">
        <f>SUM(D1213:F1213)</f>
        <v>2</v>
      </c>
      <c r="I1213" s="138"/>
      <c r="J1213" s="138"/>
      <c r="K1213" s="138"/>
    </row>
    <row r="1214" spans="1:11">
      <c r="A1214" s="174" t="s">
        <v>140</v>
      </c>
      <c r="B1214" s="165">
        <v>2008</v>
      </c>
      <c r="C1214" s="159" t="s">
        <v>32</v>
      </c>
      <c r="D1214" s="316">
        <v>0</v>
      </c>
      <c r="E1214" s="320">
        <v>0</v>
      </c>
      <c r="F1214" s="326">
        <v>0</v>
      </c>
      <c r="G1214" s="169">
        <f>SUM(D1214:F1214)</f>
        <v>0</v>
      </c>
      <c r="I1214" s="138"/>
      <c r="J1214" s="138"/>
      <c r="K1214" s="138"/>
    </row>
    <row r="1215" spans="1:11">
      <c r="A1215" s="174" t="s">
        <v>140</v>
      </c>
      <c r="B1215" s="165">
        <v>2008</v>
      </c>
      <c r="C1215" s="159" t="s">
        <v>77</v>
      </c>
      <c r="D1215" s="316">
        <v>0</v>
      </c>
      <c r="E1215" s="320">
        <v>0</v>
      </c>
      <c r="F1215" s="326">
        <v>0</v>
      </c>
      <c r="G1215" s="169">
        <f>SUM(D1215:F1215)</f>
        <v>0</v>
      </c>
      <c r="I1215" s="138"/>
      <c r="J1215" s="138"/>
      <c r="K1215" s="138"/>
    </row>
    <row r="1216" spans="1:11">
      <c r="A1216" s="174" t="s">
        <v>140</v>
      </c>
      <c r="B1216" s="165">
        <v>2008</v>
      </c>
      <c r="C1216" s="159" t="s">
        <v>125</v>
      </c>
      <c r="D1216" s="316">
        <v>0</v>
      </c>
      <c r="E1216" s="320">
        <v>0</v>
      </c>
      <c r="F1216" s="326">
        <v>1</v>
      </c>
      <c r="G1216" s="169">
        <f>SUM(D1216:F1216)</f>
        <v>1</v>
      </c>
      <c r="I1216" s="138"/>
      <c r="J1216" s="138"/>
      <c r="K1216" s="138"/>
    </row>
    <row r="1217" spans="1:11">
      <c r="A1217" s="174" t="s">
        <v>140</v>
      </c>
      <c r="B1217" s="165">
        <v>2008</v>
      </c>
      <c r="C1217" s="159" t="s">
        <v>9</v>
      </c>
      <c r="D1217" s="316">
        <v>0</v>
      </c>
      <c r="E1217" s="320">
        <v>0</v>
      </c>
      <c r="F1217" s="326">
        <v>0</v>
      </c>
      <c r="G1217" s="169">
        <f>SUM(D1217:F1217)</f>
        <v>0</v>
      </c>
      <c r="I1217" s="138"/>
      <c r="J1217" s="138"/>
      <c r="K1217" s="138"/>
    </row>
    <row r="1218" spans="1:11">
      <c r="A1218" s="174" t="s">
        <v>140</v>
      </c>
      <c r="B1218" s="165">
        <v>2008</v>
      </c>
      <c r="C1218" s="90" t="s">
        <v>126</v>
      </c>
      <c r="D1218" s="315">
        <v>0</v>
      </c>
      <c r="E1218" s="319">
        <v>0</v>
      </c>
      <c r="F1218" s="325">
        <v>0</v>
      </c>
      <c r="G1218" s="169">
        <f>SUM(D1218:F1218)</f>
        <v>0</v>
      </c>
      <c r="I1218" s="138"/>
      <c r="J1218" s="138"/>
      <c r="K1218" s="138"/>
    </row>
    <row r="1219" spans="1:11">
      <c r="A1219" s="174" t="s">
        <v>140</v>
      </c>
      <c r="B1219" s="165">
        <v>2008</v>
      </c>
      <c r="C1219" s="159" t="s">
        <v>15</v>
      </c>
      <c r="D1219" s="316">
        <v>1</v>
      </c>
      <c r="E1219" s="320">
        <v>2</v>
      </c>
      <c r="F1219" s="326">
        <v>1</v>
      </c>
      <c r="G1219" s="169">
        <f>SUM(D1219:F1219)</f>
        <v>4</v>
      </c>
      <c r="I1219" s="138"/>
      <c r="J1219" s="138"/>
      <c r="K1219" s="138"/>
    </row>
    <row r="1220" spans="1:11">
      <c r="A1220" s="174" t="s">
        <v>140</v>
      </c>
      <c r="B1220" s="165">
        <v>2008</v>
      </c>
      <c r="C1220" s="159" t="s">
        <v>20</v>
      </c>
      <c r="D1220" s="316">
        <v>0</v>
      </c>
      <c r="E1220" s="320">
        <v>0</v>
      </c>
      <c r="F1220" s="326">
        <v>0</v>
      </c>
      <c r="G1220" s="169">
        <f>SUM(D1220:F1220)</f>
        <v>0</v>
      </c>
      <c r="I1220" s="138"/>
      <c r="J1220" s="138"/>
      <c r="K1220" s="138"/>
    </row>
    <row r="1221" spans="1:11">
      <c r="A1221" s="174" t="s">
        <v>140</v>
      </c>
      <c r="B1221" s="165">
        <v>2008</v>
      </c>
      <c r="C1221" s="159" t="s">
        <v>27</v>
      </c>
      <c r="D1221" s="316">
        <v>0</v>
      </c>
      <c r="E1221" s="320">
        <v>0</v>
      </c>
      <c r="F1221" s="326">
        <v>0</v>
      </c>
      <c r="G1221" s="169">
        <f>SUM(D1221:F1221)</f>
        <v>0</v>
      </c>
      <c r="I1221" s="138"/>
      <c r="J1221" s="138"/>
      <c r="K1221" s="138"/>
    </row>
    <row r="1222" spans="1:11">
      <c r="A1222" s="174" t="s">
        <v>140</v>
      </c>
      <c r="B1222" s="165">
        <v>2008</v>
      </c>
      <c r="C1222" s="159" t="s">
        <v>10</v>
      </c>
      <c r="D1222" s="316">
        <v>0</v>
      </c>
      <c r="E1222" s="320">
        <v>0</v>
      </c>
      <c r="F1222" s="326">
        <v>0</v>
      </c>
      <c r="G1222" s="169">
        <f>SUM(D1222:F1222)</f>
        <v>0</v>
      </c>
      <c r="I1222" s="138"/>
      <c r="J1222" s="138"/>
      <c r="K1222" s="138"/>
    </row>
    <row r="1223" spans="1:11">
      <c r="A1223" s="174" t="s">
        <v>140</v>
      </c>
      <c r="B1223" s="165">
        <v>2012</v>
      </c>
      <c r="C1223" s="90" t="s">
        <v>21</v>
      </c>
      <c r="D1223" s="315">
        <v>0</v>
      </c>
      <c r="E1223" s="321">
        <v>0</v>
      </c>
      <c r="F1223" s="325">
        <v>0</v>
      </c>
      <c r="G1223" s="169">
        <f>SUM(D1223:F1223)</f>
        <v>0</v>
      </c>
      <c r="I1223" s="138"/>
      <c r="J1223" s="138"/>
      <c r="K1223" s="138"/>
    </row>
    <row r="1224" spans="1:11">
      <c r="A1224" s="174" t="s">
        <v>140</v>
      </c>
      <c r="B1224" s="165">
        <v>2012</v>
      </c>
      <c r="C1224" s="159" t="s">
        <v>6</v>
      </c>
      <c r="D1224" s="316">
        <v>0</v>
      </c>
      <c r="E1224" s="320">
        <v>0</v>
      </c>
      <c r="F1224" s="326">
        <v>0</v>
      </c>
      <c r="G1224" s="169">
        <f>SUM(D1224:F1224)</f>
        <v>0</v>
      </c>
      <c r="I1224" s="138"/>
      <c r="J1224" s="138"/>
      <c r="K1224" s="138"/>
    </row>
    <row r="1225" spans="1:11">
      <c r="A1225" s="174" t="s">
        <v>140</v>
      </c>
      <c r="B1225" s="165">
        <v>2012</v>
      </c>
      <c r="C1225" s="159" t="s">
        <v>133</v>
      </c>
      <c r="D1225" s="316">
        <v>0</v>
      </c>
      <c r="E1225" s="320">
        <v>0</v>
      </c>
      <c r="F1225" s="326">
        <v>0</v>
      </c>
      <c r="G1225" s="169">
        <f>SUM(D1225:F1225)</f>
        <v>0</v>
      </c>
      <c r="I1225" s="138"/>
      <c r="J1225" s="138"/>
      <c r="K1225" s="138"/>
    </row>
    <row r="1226" spans="1:11">
      <c r="A1226" s="174" t="s">
        <v>140</v>
      </c>
      <c r="B1226" s="165">
        <v>2012</v>
      </c>
      <c r="C1226" s="159" t="s">
        <v>28</v>
      </c>
      <c r="D1226" s="316">
        <v>0</v>
      </c>
      <c r="E1226" s="320">
        <v>0</v>
      </c>
      <c r="F1226" s="326">
        <v>0</v>
      </c>
      <c r="G1226" s="169">
        <f>SUM(D1226:F1226)</f>
        <v>0</v>
      </c>
      <c r="I1226" s="138"/>
      <c r="J1226" s="138"/>
      <c r="K1226" s="138"/>
    </row>
    <row r="1227" spans="1:11">
      <c r="A1227" s="174" t="s">
        <v>140</v>
      </c>
      <c r="B1227" s="165">
        <v>2012</v>
      </c>
      <c r="C1227" s="159" t="s">
        <v>11</v>
      </c>
      <c r="D1227" s="316">
        <v>0</v>
      </c>
      <c r="E1227" s="320">
        <v>0</v>
      </c>
      <c r="F1227" s="326">
        <v>0</v>
      </c>
      <c r="G1227" s="169">
        <f>SUM(D1227:F1227)</f>
        <v>0</v>
      </c>
      <c r="I1227" s="138"/>
      <c r="J1227" s="138"/>
      <c r="K1227" s="138"/>
    </row>
    <row r="1228" spans="1:11">
      <c r="A1228" s="174" t="s">
        <v>140</v>
      </c>
      <c r="B1228" s="165">
        <v>2012</v>
      </c>
      <c r="C1228" s="159" t="s">
        <v>17</v>
      </c>
      <c r="D1228" s="316">
        <v>0</v>
      </c>
      <c r="E1228" s="320">
        <v>1</v>
      </c>
      <c r="F1228" s="326">
        <v>2</v>
      </c>
      <c r="G1228" s="169">
        <f>SUM(D1228:F1228)</f>
        <v>3</v>
      </c>
      <c r="I1228" s="138"/>
      <c r="J1228" s="138"/>
      <c r="K1228" s="138"/>
    </row>
    <row r="1229" spans="1:11">
      <c r="A1229" s="174" t="s">
        <v>140</v>
      </c>
      <c r="B1229" s="165">
        <v>2012</v>
      </c>
      <c r="C1229" s="90" t="s">
        <v>31</v>
      </c>
      <c r="D1229" s="315">
        <v>0</v>
      </c>
      <c r="E1229" s="319">
        <v>0</v>
      </c>
      <c r="F1229" s="325">
        <v>0</v>
      </c>
      <c r="G1229" s="169">
        <f>SUM(D1229:F1229)</f>
        <v>0</v>
      </c>
      <c r="I1229" s="138"/>
      <c r="J1229" s="138"/>
      <c r="K1229" s="138"/>
    </row>
    <row r="1230" spans="1:11">
      <c r="A1230" s="174" t="s">
        <v>140</v>
      </c>
      <c r="B1230" s="165">
        <v>2012</v>
      </c>
      <c r="C1230" s="159" t="s">
        <v>12</v>
      </c>
      <c r="D1230" s="316">
        <v>0</v>
      </c>
      <c r="E1230" s="320">
        <v>0</v>
      </c>
      <c r="F1230" s="326">
        <v>0</v>
      </c>
      <c r="G1230" s="169">
        <f>SUM(D1230:F1230)</f>
        <v>0</v>
      </c>
      <c r="I1230" s="138"/>
      <c r="J1230" s="138"/>
      <c r="K1230" s="138"/>
    </row>
    <row r="1231" spans="1:11">
      <c r="A1231" s="174" t="s">
        <v>140</v>
      </c>
      <c r="B1231" s="165">
        <v>2012</v>
      </c>
      <c r="C1231" s="159" t="s">
        <v>14</v>
      </c>
      <c r="D1231" s="316">
        <v>0</v>
      </c>
      <c r="E1231" s="320">
        <v>0</v>
      </c>
      <c r="F1231" s="326">
        <v>0</v>
      </c>
      <c r="G1231" s="169">
        <f>SUM(D1231:F1231)</f>
        <v>0</v>
      </c>
      <c r="I1231" s="138"/>
      <c r="J1231" s="138"/>
      <c r="K1231" s="138"/>
    </row>
    <row r="1232" spans="1:11">
      <c r="A1232" s="174" t="s">
        <v>140</v>
      </c>
      <c r="B1232" s="165">
        <v>2012</v>
      </c>
      <c r="C1232" s="159" t="s">
        <v>26</v>
      </c>
      <c r="D1232" s="316">
        <v>0</v>
      </c>
      <c r="E1232" s="320">
        <v>0</v>
      </c>
      <c r="F1232" s="326">
        <v>0</v>
      </c>
      <c r="G1232" s="169">
        <f>SUM(D1232:F1232)</f>
        <v>0</v>
      </c>
      <c r="I1232" s="138"/>
      <c r="J1232" s="138"/>
      <c r="K1232" s="138"/>
    </row>
    <row r="1233" spans="1:11">
      <c r="A1233" s="174" t="s">
        <v>140</v>
      </c>
      <c r="B1233" s="165">
        <v>2012</v>
      </c>
      <c r="C1233" s="159" t="s">
        <v>23</v>
      </c>
      <c r="D1233" s="316">
        <v>0</v>
      </c>
      <c r="E1233" s="320">
        <v>0</v>
      </c>
      <c r="F1233" s="326">
        <v>0</v>
      </c>
      <c r="G1233" s="169">
        <f>SUM(D1233:F1233)</f>
        <v>0</v>
      </c>
      <c r="I1233" s="138"/>
      <c r="J1233" s="138"/>
      <c r="K1233" s="138"/>
    </row>
    <row r="1234" spans="1:11">
      <c r="A1234" s="174" t="s">
        <v>140</v>
      </c>
      <c r="B1234" s="165">
        <v>2012</v>
      </c>
      <c r="C1234" s="90" t="s">
        <v>19</v>
      </c>
      <c r="D1234" s="315">
        <v>0</v>
      </c>
      <c r="E1234" s="319">
        <v>1</v>
      </c>
      <c r="F1234" s="325">
        <v>0</v>
      </c>
      <c r="G1234" s="169">
        <f>SUM(D1234:F1234)</f>
        <v>1</v>
      </c>
      <c r="I1234" s="138"/>
      <c r="J1234" s="138"/>
      <c r="K1234" s="138"/>
    </row>
    <row r="1235" spans="1:11">
      <c r="A1235" s="174" t="s">
        <v>140</v>
      </c>
      <c r="B1235" s="165">
        <v>2012</v>
      </c>
      <c r="C1235" s="90" t="s">
        <v>120</v>
      </c>
      <c r="D1235" s="315">
        <v>0</v>
      </c>
      <c r="E1235" s="319">
        <v>0</v>
      </c>
      <c r="F1235" s="325">
        <v>0</v>
      </c>
      <c r="G1235" s="169">
        <f>SUM(D1235:F1235)</f>
        <v>0</v>
      </c>
      <c r="I1235" s="138"/>
      <c r="J1235" s="138"/>
      <c r="K1235" s="138"/>
    </row>
    <row r="1236" spans="1:11">
      <c r="A1236" s="174" t="s">
        <v>140</v>
      </c>
      <c r="B1236" s="165">
        <v>2012</v>
      </c>
      <c r="C1236" s="159" t="s">
        <v>35</v>
      </c>
      <c r="D1236" s="316">
        <v>0</v>
      </c>
      <c r="E1236" s="320">
        <v>0</v>
      </c>
      <c r="F1236" s="326">
        <v>0</v>
      </c>
      <c r="G1236" s="169">
        <f>SUM(D1236:F1236)</f>
        <v>0</v>
      </c>
      <c r="I1236" s="138"/>
      <c r="J1236" s="138"/>
      <c r="K1236" s="138"/>
    </row>
    <row r="1237" spans="1:11">
      <c r="A1237" s="174" t="s">
        <v>140</v>
      </c>
      <c r="B1237" s="165">
        <v>2012</v>
      </c>
      <c r="C1237" s="159" t="s">
        <v>7</v>
      </c>
      <c r="D1237" s="316">
        <v>1</v>
      </c>
      <c r="E1237" s="320">
        <v>0</v>
      </c>
      <c r="F1237" s="326">
        <v>0</v>
      </c>
      <c r="G1237" s="169">
        <f>SUM(D1237:F1237)</f>
        <v>1</v>
      </c>
      <c r="I1237" s="138"/>
      <c r="J1237" s="138"/>
      <c r="K1237" s="138"/>
    </row>
    <row r="1238" spans="1:11">
      <c r="A1238" s="174" t="s">
        <v>140</v>
      </c>
      <c r="B1238" s="165">
        <v>2012</v>
      </c>
      <c r="C1238" s="159" t="s">
        <v>78</v>
      </c>
      <c r="D1238" s="316">
        <v>0</v>
      </c>
      <c r="E1238" s="320">
        <v>0</v>
      </c>
      <c r="F1238" s="326">
        <v>0</v>
      </c>
      <c r="G1238" s="169">
        <f>SUM(D1238:F1238)</f>
        <v>0</v>
      </c>
      <c r="I1238" s="138"/>
      <c r="J1238" s="138"/>
      <c r="K1238" s="138"/>
    </row>
    <row r="1239" spans="1:11">
      <c r="A1239" s="174" t="s">
        <v>140</v>
      </c>
      <c r="B1239" s="165">
        <v>2012</v>
      </c>
      <c r="C1239" s="159" t="s">
        <v>18</v>
      </c>
      <c r="D1239" s="316">
        <v>1</v>
      </c>
      <c r="E1239" s="320">
        <v>0</v>
      </c>
      <c r="F1239" s="326">
        <v>3</v>
      </c>
      <c r="G1239" s="169">
        <f>SUM(D1239:F1239)</f>
        <v>4</v>
      </c>
      <c r="I1239" s="138"/>
      <c r="J1239" s="138"/>
      <c r="K1239" s="138"/>
    </row>
    <row r="1240" spans="1:11">
      <c r="A1240" s="174" t="s">
        <v>140</v>
      </c>
      <c r="B1240" s="165">
        <v>2012</v>
      </c>
      <c r="C1240" s="90" t="s">
        <v>39</v>
      </c>
      <c r="D1240" s="315">
        <v>0</v>
      </c>
      <c r="E1240" s="319">
        <v>0</v>
      </c>
      <c r="F1240" s="325">
        <v>0</v>
      </c>
      <c r="G1240" s="169">
        <f>SUM(D1240:F1240)</f>
        <v>0</v>
      </c>
      <c r="I1240" s="138"/>
      <c r="J1240" s="138"/>
      <c r="K1240" s="138"/>
    </row>
    <row r="1241" spans="1:11">
      <c r="A1241" s="174" t="s">
        <v>140</v>
      </c>
      <c r="B1241" s="165">
        <v>2012</v>
      </c>
      <c r="C1241" s="159" t="s">
        <v>124</v>
      </c>
      <c r="D1241" s="316">
        <v>0</v>
      </c>
      <c r="E1241" s="320">
        <v>0</v>
      </c>
      <c r="F1241" s="326">
        <v>1</v>
      </c>
      <c r="G1241" s="169">
        <f>SUM(D1241:F1241)</f>
        <v>1</v>
      </c>
      <c r="I1241" s="138"/>
      <c r="J1241" s="138"/>
      <c r="K1241" s="138"/>
    </row>
    <row r="1242" spans="1:11">
      <c r="A1242" s="174" t="s">
        <v>140</v>
      </c>
      <c r="B1242" s="165">
        <v>2012</v>
      </c>
      <c r="C1242" s="159" t="s">
        <v>16</v>
      </c>
      <c r="D1242" s="316">
        <v>0</v>
      </c>
      <c r="E1242" s="320">
        <v>0</v>
      </c>
      <c r="F1242" s="326">
        <v>0</v>
      </c>
      <c r="G1242" s="169">
        <f>SUM(D1242:F1242)</f>
        <v>0</v>
      </c>
      <c r="I1242" s="138"/>
      <c r="J1242" s="138"/>
      <c r="K1242" s="138"/>
    </row>
    <row r="1243" spans="1:11">
      <c r="A1243" s="174" t="s">
        <v>140</v>
      </c>
      <c r="B1243" s="165">
        <v>2012</v>
      </c>
      <c r="C1243" s="159" t="s">
        <v>79</v>
      </c>
      <c r="D1243" s="316">
        <v>0</v>
      </c>
      <c r="E1243" s="320">
        <v>0</v>
      </c>
      <c r="F1243" s="326">
        <v>0</v>
      </c>
      <c r="G1243" s="169">
        <f>SUM(D1243:F1243)</f>
        <v>0</v>
      </c>
      <c r="I1243" s="138"/>
      <c r="J1243" s="138"/>
      <c r="K1243" s="138"/>
    </row>
    <row r="1244" spans="1:11">
      <c r="A1244" s="174" t="s">
        <v>140</v>
      </c>
      <c r="B1244" s="165">
        <v>2012</v>
      </c>
      <c r="C1244" s="159" t="s">
        <v>25</v>
      </c>
      <c r="D1244" s="316">
        <v>0</v>
      </c>
      <c r="E1244" s="320">
        <v>0</v>
      </c>
      <c r="F1244" s="326">
        <v>1</v>
      </c>
      <c r="G1244" s="169">
        <f>SUM(D1244:F1244)</f>
        <v>1</v>
      </c>
      <c r="I1244" s="138"/>
      <c r="J1244" s="138"/>
      <c r="K1244" s="138"/>
    </row>
    <row r="1245" spans="1:11">
      <c r="A1245" s="174" t="s">
        <v>140</v>
      </c>
      <c r="B1245" s="165">
        <v>2012</v>
      </c>
      <c r="C1245" s="90" t="s">
        <v>8</v>
      </c>
      <c r="D1245" s="315">
        <v>0</v>
      </c>
      <c r="E1245" s="319">
        <v>0</v>
      </c>
      <c r="F1245" s="325">
        <v>0</v>
      </c>
      <c r="G1245" s="169">
        <f>SUM(D1245:F1245)</f>
        <v>0</v>
      </c>
      <c r="I1245" s="138"/>
      <c r="J1245" s="138"/>
      <c r="K1245" s="138"/>
    </row>
    <row r="1246" spans="1:11">
      <c r="A1246" s="174" t="s">
        <v>140</v>
      </c>
      <c r="B1246" s="165">
        <v>2012</v>
      </c>
      <c r="C1246" s="159" t="s">
        <v>38</v>
      </c>
      <c r="D1246" s="316">
        <v>0</v>
      </c>
      <c r="E1246" s="320">
        <v>0</v>
      </c>
      <c r="F1246" s="326">
        <v>0</v>
      </c>
      <c r="G1246" s="169">
        <f>SUM(D1246:F1246)</f>
        <v>0</v>
      </c>
      <c r="I1246" s="138"/>
      <c r="J1246" s="138"/>
      <c r="K1246" s="138"/>
    </row>
    <row r="1247" spans="1:11">
      <c r="A1247" s="174" t="s">
        <v>140</v>
      </c>
      <c r="B1247" s="165">
        <v>2012</v>
      </c>
      <c r="C1247" s="159" t="s">
        <v>29</v>
      </c>
      <c r="D1247" s="316">
        <v>0</v>
      </c>
      <c r="E1247" s="320">
        <v>0</v>
      </c>
      <c r="F1247" s="326">
        <v>0</v>
      </c>
      <c r="G1247" s="169">
        <f>SUM(D1247:F1247)</f>
        <v>0</v>
      </c>
      <c r="I1247" s="138"/>
      <c r="J1247" s="138"/>
      <c r="K1247" s="138"/>
    </row>
    <row r="1248" spans="1:11">
      <c r="A1248" s="174" t="s">
        <v>140</v>
      </c>
      <c r="B1248" s="165">
        <v>2012</v>
      </c>
      <c r="C1248" s="159" t="s">
        <v>37</v>
      </c>
      <c r="D1248" s="316">
        <v>0</v>
      </c>
      <c r="E1248" s="320">
        <v>0</v>
      </c>
      <c r="F1248" s="326">
        <v>0</v>
      </c>
      <c r="G1248" s="169">
        <f>SUM(D1248:F1248)</f>
        <v>0</v>
      </c>
      <c r="I1248" s="138"/>
      <c r="J1248" s="138"/>
      <c r="K1248" s="138"/>
    </row>
    <row r="1249" spans="1:11">
      <c r="A1249" s="174" t="s">
        <v>140</v>
      </c>
      <c r="B1249" s="165">
        <v>2012</v>
      </c>
      <c r="C1249" s="159" t="s">
        <v>36</v>
      </c>
      <c r="D1249" s="316">
        <v>0</v>
      </c>
      <c r="E1249" s="320">
        <v>0</v>
      </c>
      <c r="F1249" s="326">
        <v>0</v>
      </c>
      <c r="G1249" s="169">
        <f>SUM(D1249:F1249)</f>
        <v>0</v>
      </c>
      <c r="I1249" s="138"/>
      <c r="J1249" s="138"/>
      <c r="K1249" s="138"/>
    </row>
    <row r="1250" spans="1:11">
      <c r="A1250" s="174" t="s">
        <v>140</v>
      </c>
      <c r="B1250" s="165">
        <v>2012</v>
      </c>
      <c r="C1250" s="90" t="s">
        <v>5</v>
      </c>
      <c r="D1250" s="315">
        <v>0</v>
      </c>
      <c r="E1250" s="319">
        <v>1</v>
      </c>
      <c r="F1250" s="325">
        <v>1</v>
      </c>
      <c r="G1250" s="169">
        <f>SUM(D1250:F1250)</f>
        <v>2</v>
      </c>
      <c r="I1250" s="138"/>
      <c r="J1250" s="138"/>
      <c r="K1250" s="138"/>
    </row>
    <row r="1251" spans="1:11">
      <c r="A1251" s="174" t="s">
        <v>140</v>
      </c>
      <c r="B1251" s="165">
        <v>2012</v>
      </c>
      <c r="C1251" s="159" t="s">
        <v>32</v>
      </c>
      <c r="D1251" s="316">
        <v>0</v>
      </c>
      <c r="E1251" s="320">
        <v>0</v>
      </c>
      <c r="F1251" s="326">
        <v>0</v>
      </c>
      <c r="G1251" s="169">
        <f>SUM(D1251:F1251)</f>
        <v>0</v>
      </c>
      <c r="I1251" s="138"/>
      <c r="J1251" s="138"/>
      <c r="K1251" s="138"/>
    </row>
    <row r="1252" spans="1:11">
      <c r="A1252" s="174" t="s">
        <v>140</v>
      </c>
      <c r="B1252" s="165">
        <v>2012</v>
      </c>
      <c r="C1252" s="159" t="s">
        <v>77</v>
      </c>
      <c r="D1252" s="316">
        <v>0</v>
      </c>
      <c r="E1252" s="320">
        <v>0</v>
      </c>
      <c r="F1252" s="326">
        <v>0</v>
      </c>
      <c r="G1252" s="169">
        <f>SUM(D1252:F1252)</f>
        <v>0</v>
      </c>
      <c r="I1252" s="138"/>
      <c r="J1252" s="138"/>
      <c r="K1252" s="138"/>
    </row>
    <row r="1253" spans="1:11">
      <c r="A1253" s="174" t="s">
        <v>140</v>
      </c>
      <c r="B1253" s="165">
        <v>2012</v>
      </c>
      <c r="C1253" s="159" t="s">
        <v>125</v>
      </c>
      <c r="D1253" s="316">
        <v>0</v>
      </c>
      <c r="E1253" s="320">
        <v>0</v>
      </c>
      <c r="F1253" s="326">
        <v>0</v>
      </c>
      <c r="G1253" s="169">
        <f>SUM(D1253:F1253)</f>
        <v>0</v>
      </c>
      <c r="I1253" s="138"/>
      <c r="J1253" s="138"/>
      <c r="K1253" s="138"/>
    </row>
    <row r="1254" spans="1:11">
      <c r="A1254" s="174" t="s">
        <v>140</v>
      </c>
      <c r="B1254" s="165">
        <v>2012</v>
      </c>
      <c r="C1254" s="159" t="s">
        <v>9</v>
      </c>
      <c r="D1254" s="316">
        <v>0</v>
      </c>
      <c r="E1254" s="320">
        <v>0</v>
      </c>
      <c r="F1254" s="326">
        <v>0</v>
      </c>
      <c r="G1254" s="169">
        <f>SUM(D1254:F1254)</f>
        <v>0</v>
      </c>
      <c r="I1254" s="138"/>
      <c r="J1254" s="138"/>
      <c r="K1254" s="138"/>
    </row>
    <row r="1255" spans="1:11">
      <c r="A1255" s="174" t="s">
        <v>140</v>
      </c>
      <c r="B1255" s="165">
        <v>2012</v>
      </c>
      <c r="C1255" s="90" t="s">
        <v>126</v>
      </c>
      <c r="D1255" s="315">
        <v>0</v>
      </c>
      <c r="E1255" s="319">
        <v>0</v>
      </c>
      <c r="F1255" s="325">
        <v>0</v>
      </c>
      <c r="G1255" s="169">
        <f>SUM(D1255:F1255)</f>
        <v>0</v>
      </c>
      <c r="I1255" s="138"/>
      <c r="J1255" s="138"/>
      <c r="K1255" s="138"/>
    </row>
    <row r="1256" spans="1:11">
      <c r="A1256" s="174" t="s">
        <v>140</v>
      </c>
      <c r="B1256" s="165">
        <v>2012</v>
      </c>
      <c r="C1256" s="159" t="s">
        <v>15</v>
      </c>
      <c r="D1256" s="316">
        <v>1</v>
      </c>
      <c r="E1256" s="320">
        <v>2</v>
      </c>
      <c r="F1256" s="326">
        <v>1</v>
      </c>
      <c r="G1256" s="169">
        <f>SUM(D1256:F1256)</f>
        <v>4</v>
      </c>
      <c r="I1256" s="138"/>
      <c r="J1256" s="138"/>
      <c r="K1256" s="138"/>
    </row>
    <row r="1257" spans="1:11">
      <c r="A1257" s="174" t="s">
        <v>140</v>
      </c>
      <c r="B1257" s="165">
        <v>2012</v>
      </c>
      <c r="C1257" s="159" t="s">
        <v>20</v>
      </c>
      <c r="D1257" s="316">
        <v>0</v>
      </c>
      <c r="E1257" s="320">
        <v>0</v>
      </c>
      <c r="F1257" s="326">
        <v>0</v>
      </c>
      <c r="G1257" s="169">
        <f>SUM(D1257:F1257)</f>
        <v>0</v>
      </c>
      <c r="I1257" s="138"/>
      <c r="J1257" s="138"/>
      <c r="K1257" s="138"/>
    </row>
    <row r="1258" spans="1:11">
      <c r="A1258" s="174" t="s">
        <v>140</v>
      </c>
      <c r="B1258" s="165">
        <v>2012</v>
      </c>
      <c r="C1258" s="159" t="s">
        <v>27</v>
      </c>
      <c r="D1258" s="316">
        <v>0</v>
      </c>
      <c r="E1258" s="320">
        <v>0</v>
      </c>
      <c r="F1258" s="326">
        <v>0</v>
      </c>
      <c r="G1258" s="169">
        <f>SUM(D1258:F1258)</f>
        <v>0</v>
      </c>
      <c r="I1258" s="138"/>
      <c r="J1258" s="138"/>
      <c r="K1258" s="138"/>
    </row>
    <row r="1259" spans="1:11">
      <c r="A1259" s="174" t="s">
        <v>140</v>
      </c>
      <c r="B1259" s="165">
        <v>2012</v>
      </c>
      <c r="C1259" s="159" t="s">
        <v>10</v>
      </c>
      <c r="D1259" s="316">
        <v>0</v>
      </c>
      <c r="E1259" s="320">
        <v>0</v>
      </c>
      <c r="F1259" s="326">
        <v>0</v>
      </c>
      <c r="G1259" s="169">
        <f>SUM(D1259:F1259)</f>
        <v>0</v>
      </c>
      <c r="I1259" s="138"/>
      <c r="J1259" s="138"/>
      <c r="K1259" s="138"/>
    </row>
    <row r="1260" spans="1:11">
      <c r="A1260" s="174" t="s">
        <v>140</v>
      </c>
      <c r="B1260" s="165">
        <v>2016</v>
      </c>
      <c r="C1260" s="90" t="s">
        <v>21</v>
      </c>
      <c r="D1260" s="315">
        <v>0</v>
      </c>
      <c r="E1260" s="321">
        <v>0</v>
      </c>
      <c r="F1260" s="325">
        <v>0</v>
      </c>
      <c r="G1260" s="169">
        <f>SUM(D1260:F1260)</f>
        <v>0</v>
      </c>
      <c r="I1260" s="138"/>
      <c r="J1260" s="138"/>
      <c r="K1260" s="138"/>
    </row>
    <row r="1261" spans="1:11">
      <c r="A1261" s="174" t="s">
        <v>140</v>
      </c>
      <c r="B1261" s="165">
        <v>2016</v>
      </c>
      <c r="C1261" s="159" t="s">
        <v>6</v>
      </c>
      <c r="D1261" s="316">
        <v>1</v>
      </c>
      <c r="E1261" s="320">
        <v>0</v>
      </c>
      <c r="F1261" s="326">
        <v>0</v>
      </c>
      <c r="G1261" s="169">
        <f>SUM(D1261:F1261)</f>
        <v>1</v>
      </c>
      <c r="I1261" s="138"/>
      <c r="J1261" s="138"/>
      <c r="K1261" s="138"/>
    </row>
    <row r="1262" spans="1:11">
      <c r="A1262" s="174" t="s">
        <v>140</v>
      </c>
      <c r="B1262" s="165">
        <v>2016</v>
      </c>
      <c r="C1262" s="159" t="s">
        <v>133</v>
      </c>
      <c r="D1262" s="316">
        <v>0</v>
      </c>
      <c r="E1262" s="320">
        <v>0</v>
      </c>
      <c r="F1262" s="326">
        <v>0</v>
      </c>
      <c r="G1262" s="169">
        <f>SUM(D1262:F1262)</f>
        <v>0</v>
      </c>
      <c r="I1262" s="138"/>
      <c r="J1262" s="138"/>
      <c r="K1262" s="138"/>
    </row>
    <row r="1263" spans="1:11">
      <c r="A1263" s="174" t="s">
        <v>140</v>
      </c>
      <c r="B1263" s="165">
        <v>2016</v>
      </c>
      <c r="C1263" s="159" t="s">
        <v>28</v>
      </c>
      <c r="D1263" s="316">
        <v>0</v>
      </c>
      <c r="E1263" s="320">
        <v>0</v>
      </c>
      <c r="F1263" s="326">
        <v>0</v>
      </c>
      <c r="G1263" s="169">
        <f>SUM(D1263:F1263)</f>
        <v>0</v>
      </c>
      <c r="I1263" s="138"/>
      <c r="J1263" s="138"/>
      <c r="K1263" s="138"/>
    </row>
    <row r="1264" spans="1:11">
      <c r="A1264" s="174" t="s">
        <v>140</v>
      </c>
      <c r="B1264" s="165">
        <v>2016</v>
      </c>
      <c r="C1264" s="159" t="s">
        <v>11</v>
      </c>
      <c r="D1264" s="316">
        <v>0</v>
      </c>
      <c r="E1264" s="320">
        <v>0</v>
      </c>
      <c r="F1264" s="326">
        <v>0</v>
      </c>
      <c r="G1264" s="169">
        <f>SUM(D1264:F1264)</f>
        <v>0</v>
      </c>
      <c r="I1264" s="138"/>
      <c r="J1264" s="138"/>
      <c r="K1264" s="138"/>
    </row>
    <row r="1265" spans="1:11">
      <c r="A1265" s="174" t="s">
        <v>140</v>
      </c>
      <c r="B1265" s="165">
        <v>2016</v>
      </c>
      <c r="C1265" s="159" t="s">
        <v>17</v>
      </c>
      <c r="D1265" s="316">
        <v>1</v>
      </c>
      <c r="E1265" s="320">
        <v>0</v>
      </c>
      <c r="F1265" s="326">
        <v>0</v>
      </c>
      <c r="G1265" s="169">
        <f>SUM(D1265:F1265)</f>
        <v>1</v>
      </c>
      <c r="I1265" s="138"/>
      <c r="J1265" s="138"/>
      <c r="K1265" s="138"/>
    </row>
    <row r="1266" spans="1:11">
      <c r="A1266" s="174" t="s">
        <v>140</v>
      </c>
      <c r="B1266" s="165">
        <v>2016</v>
      </c>
      <c r="C1266" s="90" t="s">
        <v>31</v>
      </c>
      <c r="D1266" s="315">
        <v>0</v>
      </c>
      <c r="E1266" s="319">
        <v>2</v>
      </c>
      <c r="F1266" s="325">
        <v>1</v>
      </c>
      <c r="G1266" s="169">
        <f>SUM(D1266:F1266)</f>
        <v>3</v>
      </c>
      <c r="I1266" s="138"/>
      <c r="J1266" s="138"/>
      <c r="K1266" s="138"/>
    </row>
    <row r="1267" spans="1:11">
      <c r="A1267" s="174" t="s">
        <v>140</v>
      </c>
      <c r="B1267" s="165">
        <v>2016</v>
      </c>
      <c r="C1267" s="159" t="s">
        <v>12</v>
      </c>
      <c r="D1267" s="316">
        <v>0</v>
      </c>
      <c r="E1267" s="320">
        <v>0</v>
      </c>
      <c r="F1267" s="326">
        <v>0</v>
      </c>
      <c r="G1267" s="169">
        <f>SUM(D1267:F1267)</f>
        <v>0</v>
      </c>
      <c r="I1267" s="138"/>
      <c r="J1267" s="138"/>
      <c r="K1267" s="138"/>
    </row>
    <row r="1268" spans="1:11">
      <c r="A1268" s="174" t="s">
        <v>140</v>
      </c>
      <c r="B1268" s="165">
        <v>2016</v>
      </c>
      <c r="C1268" s="159" t="s">
        <v>14</v>
      </c>
      <c r="D1268" s="316">
        <v>0</v>
      </c>
      <c r="E1268" s="320">
        <v>0</v>
      </c>
      <c r="F1268" s="326">
        <v>0</v>
      </c>
      <c r="G1268" s="169">
        <f>SUM(D1268:F1268)</f>
        <v>0</v>
      </c>
      <c r="I1268" s="138"/>
      <c r="J1268" s="138"/>
      <c r="K1268" s="138"/>
    </row>
    <row r="1269" spans="1:11">
      <c r="A1269" s="174" t="s">
        <v>140</v>
      </c>
      <c r="B1269" s="165">
        <v>2016</v>
      </c>
      <c r="C1269" s="159" t="s">
        <v>26</v>
      </c>
      <c r="D1269" s="316">
        <v>0</v>
      </c>
      <c r="E1269" s="320">
        <v>0</v>
      </c>
      <c r="F1269" s="326">
        <v>0</v>
      </c>
      <c r="G1269" s="169">
        <f>SUM(D1269:F1269)</f>
        <v>0</v>
      </c>
      <c r="I1269" s="138"/>
      <c r="J1269" s="138"/>
      <c r="K1269" s="138"/>
    </row>
    <row r="1270" spans="1:11">
      <c r="A1270" s="174" t="s">
        <v>140</v>
      </c>
      <c r="B1270" s="165">
        <v>2016</v>
      </c>
      <c r="C1270" s="159" t="s">
        <v>23</v>
      </c>
      <c r="D1270" s="316">
        <v>0</v>
      </c>
      <c r="E1270" s="320">
        <v>0</v>
      </c>
      <c r="F1270" s="326">
        <v>0</v>
      </c>
      <c r="G1270" s="169">
        <f>SUM(D1270:F1270)</f>
        <v>0</v>
      </c>
      <c r="I1270" s="138"/>
      <c r="J1270" s="138"/>
      <c r="K1270" s="138"/>
    </row>
    <row r="1271" spans="1:11">
      <c r="A1271" s="174" t="s">
        <v>140</v>
      </c>
      <c r="B1271" s="165">
        <v>2016</v>
      </c>
      <c r="C1271" s="90" t="s">
        <v>19</v>
      </c>
      <c r="D1271" s="315">
        <v>1</v>
      </c>
      <c r="E1271" s="319">
        <v>0</v>
      </c>
      <c r="F1271" s="325">
        <v>0</v>
      </c>
      <c r="G1271" s="169">
        <f>SUM(D1271:F1271)</f>
        <v>1</v>
      </c>
      <c r="I1271" s="138"/>
      <c r="J1271" s="138"/>
      <c r="K1271" s="138"/>
    </row>
    <row r="1272" spans="1:11">
      <c r="A1272" s="174" t="s">
        <v>140</v>
      </c>
      <c r="B1272" s="165">
        <v>2016</v>
      </c>
      <c r="C1272" s="90" t="s">
        <v>120</v>
      </c>
      <c r="D1272" s="315">
        <v>0</v>
      </c>
      <c r="E1272" s="319">
        <v>0</v>
      </c>
      <c r="F1272" s="325">
        <v>0</v>
      </c>
      <c r="G1272" s="169">
        <f>SUM(D1272:F1272)</f>
        <v>0</v>
      </c>
      <c r="I1272" s="138"/>
      <c r="J1272" s="138"/>
      <c r="K1272" s="138"/>
    </row>
    <row r="1273" spans="1:11">
      <c r="A1273" s="174" t="s">
        <v>140</v>
      </c>
      <c r="B1273" s="165">
        <v>2016</v>
      </c>
      <c r="C1273" s="159" t="s">
        <v>35</v>
      </c>
      <c r="D1273" s="316">
        <v>0</v>
      </c>
      <c r="E1273" s="320">
        <v>0</v>
      </c>
      <c r="F1273" s="326">
        <v>0</v>
      </c>
      <c r="G1273" s="169">
        <f>SUM(D1273:F1273)</f>
        <v>0</v>
      </c>
      <c r="I1273" s="138"/>
      <c r="J1273" s="138"/>
      <c r="K1273" s="138"/>
    </row>
    <row r="1274" spans="1:11">
      <c r="A1274" s="174" t="s">
        <v>140</v>
      </c>
      <c r="B1274" s="165">
        <v>2016</v>
      </c>
      <c r="C1274" s="159" t="s">
        <v>7</v>
      </c>
      <c r="D1274" s="316">
        <v>0</v>
      </c>
      <c r="E1274" s="320">
        <v>2</v>
      </c>
      <c r="F1274" s="326">
        <v>1</v>
      </c>
      <c r="G1274" s="169">
        <f>SUM(D1274:F1274)</f>
        <v>3</v>
      </c>
      <c r="I1274" s="138"/>
      <c r="J1274" s="138"/>
      <c r="K1274" s="138"/>
    </row>
    <row r="1275" spans="1:11">
      <c r="A1275" s="174" t="s">
        <v>140</v>
      </c>
      <c r="B1275" s="165">
        <v>2016</v>
      </c>
      <c r="C1275" s="159" t="s">
        <v>78</v>
      </c>
      <c r="D1275" s="316">
        <v>0</v>
      </c>
      <c r="E1275" s="320">
        <v>0</v>
      </c>
      <c r="F1275" s="326">
        <v>0</v>
      </c>
      <c r="G1275" s="169">
        <f>SUM(D1275:F1275)</f>
        <v>0</v>
      </c>
      <c r="I1275" s="138"/>
      <c r="J1275" s="138"/>
      <c r="K1275" s="138"/>
    </row>
    <row r="1276" spans="1:11">
      <c r="A1276" s="174" t="s">
        <v>140</v>
      </c>
      <c r="B1276" s="165">
        <v>2016</v>
      </c>
      <c r="C1276" s="159" t="s">
        <v>18</v>
      </c>
      <c r="D1276" s="316">
        <v>1</v>
      </c>
      <c r="E1276" s="320">
        <v>0</v>
      </c>
      <c r="F1276" s="326">
        <v>2</v>
      </c>
      <c r="G1276" s="169">
        <f>SUM(D1276:F1276)</f>
        <v>3</v>
      </c>
      <c r="I1276" s="138"/>
      <c r="J1276" s="138"/>
      <c r="K1276" s="138"/>
    </row>
    <row r="1277" spans="1:11">
      <c r="A1277" s="174" t="s">
        <v>140</v>
      </c>
      <c r="B1277" s="165">
        <v>2016</v>
      </c>
      <c r="C1277" s="90" t="s">
        <v>39</v>
      </c>
      <c r="D1277" s="315">
        <v>0</v>
      </c>
      <c r="E1277" s="319">
        <v>0</v>
      </c>
      <c r="F1277" s="325">
        <v>0</v>
      </c>
      <c r="G1277" s="169">
        <f>SUM(D1277:F1277)</f>
        <v>0</v>
      </c>
      <c r="I1277" s="138"/>
      <c r="J1277" s="138"/>
      <c r="K1277" s="138"/>
    </row>
    <row r="1278" spans="1:11">
      <c r="A1278" s="174" t="s">
        <v>140</v>
      </c>
      <c r="B1278" s="165">
        <v>2016</v>
      </c>
      <c r="C1278" s="159" t="s">
        <v>124</v>
      </c>
      <c r="D1278" s="316">
        <v>0</v>
      </c>
      <c r="E1278" s="320">
        <v>0</v>
      </c>
      <c r="F1278" s="326">
        <v>0</v>
      </c>
      <c r="G1278" s="169">
        <f>SUM(D1278:F1278)</f>
        <v>0</v>
      </c>
      <c r="I1278" s="138"/>
      <c r="J1278" s="138"/>
      <c r="K1278" s="138"/>
    </row>
    <row r="1279" spans="1:11">
      <c r="A1279" s="174" t="s">
        <v>140</v>
      </c>
      <c r="B1279" s="165">
        <v>2016</v>
      </c>
      <c r="C1279" s="159" t="s">
        <v>16</v>
      </c>
      <c r="D1279" s="316">
        <v>0</v>
      </c>
      <c r="E1279" s="320">
        <v>0</v>
      </c>
      <c r="F1279" s="326">
        <v>0</v>
      </c>
      <c r="G1279" s="169">
        <f>SUM(D1279:F1279)</f>
        <v>0</v>
      </c>
      <c r="I1279" s="138"/>
      <c r="J1279" s="138"/>
      <c r="K1279" s="138"/>
    </row>
    <row r="1280" spans="1:11">
      <c r="A1280" s="174" t="s">
        <v>140</v>
      </c>
      <c r="B1280" s="165">
        <v>2016</v>
      </c>
      <c r="C1280" s="159" t="s">
        <v>79</v>
      </c>
      <c r="D1280" s="316">
        <v>0</v>
      </c>
      <c r="E1280" s="320">
        <v>0</v>
      </c>
      <c r="F1280" s="326">
        <v>0</v>
      </c>
      <c r="G1280" s="169">
        <f>SUM(D1280:F1280)</f>
        <v>0</v>
      </c>
      <c r="I1280" s="138"/>
      <c r="J1280" s="138"/>
      <c r="K1280" s="138"/>
    </row>
    <row r="1281" spans="1:11">
      <c r="A1281" s="174" t="s">
        <v>140</v>
      </c>
      <c r="B1281" s="165">
        <v>2016</v>
      </c>
      <c r="C1281" s="159" t="s">
        <v>25</v>
      </c>
      <c r="D1281" s="316">
        <v>1</v>
      </c>
      <c r="E1281" s="320">
        <v>0</v>
      </c>
      <c r="F1281" s="326">
        <v>0</v>
      </c>
      <c r="G1281" s="169">
        <f>SUM(D1281:F1281)</f>
        <v>1</v>
      </c>
      <c r="I1281" s="138"/>
      <c r="J1281" s="138"/>
      <c r="K1281" s="138"/>
    </row>
    <row r="1282" spans="1:11">
      <c r="A1282" s="174" t="s">
        <v>140</v>
      </c>
      <c r="B1282" s="165">
        <v>2016</v>
      </c>
      <c r="C1282" s="90" t="s">
        <v>8</v>
      </c>
      <c r="D1282" s="315">
        <v>0</v>
      </c>
      <c r="E1282" s="319">
        <v>1</v>
      </c>
      <c r="F1282" s="325">
        <v>0</v>
      </c>
      <c r="G1282" s="169">
        <f>SUM(D1282:F1282)</f>
        <v>1</v>
      </c>
      <c r="I1282" s="138"/>
      <c r="J1282" s="138"/>
      <c r="K1282" s="138"/>
    </row>
    <row r="1283" spans="1:11">
      <c r="A1283" s="174" t="s">
        <v>140</v>
      </c>
      <c r="B1283" s="165">
        <v>2016</v>
      </c>
      <c r="C1283" s="159" t="s">
        <v>38</v>
      </c>
      <c r="D1283" s="316">
        <v>0</v>
      </c>
      <c r="E1283" s="320">
        <v>0</v>
      </c>
      <c r="F1283" s="326">
        <v>0</v>
      </c>
      <c r="G1283" s="169">
        <f>SUM(D1283:F1283)</f>
        <v>0</v>
      </c>
      <c r="I1283" s="138"/>
      <c r="J1283" s="138"/>
      <c r="K1283" s="138"/>
    </row>
    <row r="1284" spans="1:11">
      <c r="A1284" s="174" t="s">
        <v>140</v>
      </c>
      <c r="B1284" s="165">
        <v>2016</v>
      </c>
      <c r="C1284" s="159" t="s">
        <v>29</v>
      </c>
      <c r="D1284" s="316">
        <v>0</v>
      </c>
      <c r="E1284" s="320">
        <v>0</v>
      </c>
      <c r="F1284" s="326">
        <v>0</v>
      </c>
      <c r="G1284" s="169">
        <f>SUM(D1284:F1284)</f>
        <v>0</v>
      </c>
      <c r="I1284" s="138"/>
      <c r="J1284" s="138"/>
      <c r="K1284" s="138"/>
    </row>
    <row r="1285" spans="1:11">
      <c r="A1285" s="174" t="s">
        <v>140</v>
      </c>
      <c r="B1285" s="165">
        <v>2016</v>
      </c>
      <c r="C1285" s="159" t="s">
        <v>37</v>
      </c>
      <c r="D1285" s="316">
        <v>0</v>
      </c>
      <c r="E1285" s="320">
        <v>0</v>
      </c>
      <c r="F1285" s="326">
        <v>0</v>
      </c>
      <c r="G1285" s="169">
        <f>SUM(D1285:F1285)</f>
        <v>0</v>
      </c>
      <c r="I1285" s="138"/>
      <c r="J1285" s="138"/>
      <c r="K1285" s="138"/>
    </row>
    <row r="1286" spans="1:11">
      <c r="A1286" s="174" t="s">
        <v>140</v>
      </c>
      <c r="B1286" s="165">
        <v>2016</v>
      </c>
      <c r="C1286" s="159" t="s">
        <v>36</v>
      </c>
      <c r="D1286" s="316">
        <v>0</v>
      </c>
      <c r="E1286" s="320">
        <v>0</v>
      </c>
      <c r="F1286" s="326">
        <v>0</v>
      </c>
      <c r="G1286" s="169">
        <f>SUM(D1286:F1286)</f>
        <v>0</v>
      </c>
      <c r="I1286" s="138"/>
      <c r="J1286" s="138"/>
      <c r="K1286" s="138"/>
    </row>
    <row r="1287" spans="1:11">
      <c r="A1287" s="174" t="s">
        <v>140</v>
      </c>
      <c r="B1287" s="165">
        <v>2016</v>
      </c>
      <c r="C1287" s="90" t="s">
        <v>5</v>
      </c>
      <c r="D1287" s="315">
        <v>0</v>
      </c>
      <c r="E1287" s="319">
        <v>0</v>
      </c>
      <c r="F1287" s="325">
        <v>1</v>
      </c>
      <c r="G1287" s="169">
        <f>SUM(D1287:F1287)</f>
        <v>1</v>
      </c>
      <c r="I1287" s="138"/>
      <c r="J1287" s="138"/>
      <c r="K1287" s="138"/>
    </row>
    <row r="1288" spans="1:11">
      <c r="A1288" s="174" t="s">
        <v>140</v>
      </c>
      <c r="B1288" s="165">
        <v>2016</v>
      </c>
      <c r="C1288" s="159" t="s">
        <v>32</v>
      </c>
      <c r="D1288" s="316">
        <v>0</v>
      </c>
      <c r="E1288" s="320">
        <v>0</v>
      </c>
      <c r="F1288" s="326">
        <v>0</v>
      </c>
      <c r="G1288" s="169">
        <f>SUM(D1288:F1288)</f>
        <v>0</v>
      </c>
      <c r="I1288" s="138"/>
      <c r="J1288" s="138"/>
      <c r="K1288" s="138"/>
    </row>
    <row r="1289" spans="1:11">
      <c r="A1289" s="174" t="s">
        <v>140</v>
      </c>
      <c r="B1289" s="165">
        <v>2016</v>
      </c>
      <c r="C1289" s="159" t="s">
        <v>77</v>
      </c>
      <c r="D1289" s="316">
        <v>0</v>
      </c>
      <c r="E1289" s="320">
        <v>0</v>
      </c>
      <c r="F1289" s="326">
        <v>0</v>
      </c>
      <c r="G1289" s="169">
        <f>SUM(D1289:F1289)</f>
        <v>0</v>
      </c>
      <c r="I1289" s="138"/>
      <c r="J1289" s="138"/>
      <c r="K1289" s="138"/>
    </row>
    <row r="1290" spans="1:11">
      <c r="A1290" s="174" t="s">
        <v>140</v>
      </c>
      <c r="B1290" s="165">
        <v>2016</v>
      </c>
      <c r="C1290" s="159" t="s">
        <v>125</v>
      </c>
      <c r="D1290" s="316">
        <v>0</v>
      </c>
      <c r="E1290" s="320">
        <v>0</v>
      </c>
      <c r="F1290" s="326">
        <v>1</v>
      </c>
      <c r="G1290" s="169">
        <f>SUM(D1290:F1290)</f>
        <v>1</v>
      </c>
      <c r="I1290" s="138"/>
      <c r="J1290" s="138"/>
      <c r="K1290" s="138"/>
    </row>
    <row r="1291" spans="1:11">
      <c r="A1291" s="174" t="s">
        <v>140</v>
      </c>
      <c r="B1291" s="165">
        <v>2016</v>
      </c>
      <c r="C1291" s="159" t="s">
        <v>9</v>
      </c>
      <c r="D1291" s="316">
        <v>0</v>
      </c>
      <c r="E1291" s="320">
        <v>0</v>
      </c>
      <c r="F1291" s="326">
        <v>0</v>
      </c>
      <c r="G1291" s="169">
        <f>SUM(D1291:F1291)</f>
        <v>0</v>
      </c>
      <c r="I1291" s="138"/>
      <c r="J1291" s="138"/>
      <c r="K1291" s="138"/>
    </row>
    <row r="1292" spans="1:11">
      <c r="A1292" s="174" t="s">
        <v>140</v>
      </c>
      <c r="B1292" s="165">
        <v>2016</v>
      </c>
      <c r="C1292" s="90" t="s">
        <v>126</v>
      </c>
      <c r="D1292" s="315">
        <v>0</v>
      </c>
      <c r="E1292" s="319">
        <v>0</v>
      </c>
      <c r="F1292" s="325">
        <v>0</v>
      </c>
      <c r="G1292" s="169">
        <f>SUM(D1292:F1292)</f>
        <v>0</v>
      </c>
      <c r="I1292" s="138"/>
      <c r="J1292" s="138"/>
      <c r="K1292" s="138"/>
    </row>
    <row r="1293" spans="1:11">
      <c r="A1293" s="174" t="s">
        <v>140</v>
      </c>
      <c r="B1293" s="165">
        <v>2016</v>
      </c>
      <c r="C1293" s="159" t="s">
        <v>15</v>
      </c>
      <c r="D1293" s="316">
        <v>2</v>
      </c>
      <c r="E1293" s="320">
        <v>1</v>
      </c>
      <c r="F1293" s="326">
        <v>0</v>
      </c>
      <c r="G1293" s="169">
        <f>SUM(D1293:F1293)</f>
        <v>3</v>
      </c>
      <c r="I1293" s="138"/>
      <c r="J1293" s="138"/>
      <c r="K1293" s="138"/>
    </row>
    <row r="1294" spans="1:11">
      <c r="A1294" s="174" t="s">
        <v>140</v>
      </c>
      <c r="B1294" s="165">
        <v>2016</v>
      </c>
      <c r="C1294" s="159" t="s">
        <v>20</v>
      </c>
      <c r="D1294" s="316">
        <v>0</v>
      </c>
      <c r="E1294" s="320">
        <v>0</v>
      </c>
      <c r="F1294" s="326">
        <v>0</v>
      </c>
      <c r="G1294" s="169">
        <f>SUM(D1294:F1294)</f>
        <v>0</v>
      </c>
      <c r="I1294" s="138"/>
      <c r="J1294" s="138"/>
      <c r="K1294" s="138"/>
    </row>
    <row r="1295" spans="1:11">
      <c r="A1295" s="174" t="s">
        <v>140</v>
      </c>
      <c r="B1295" s="165">
        <v>2016</v>
      </c>
      <c r="C1295" s="159" t="s">
        <v>27</v>
      </c>
      <c r="D1295" s="316">
        <v>0</v>
      </c>
      <c r="E1295" s="320">
        <v>0</v>
      </c>
      <c r="F1295" s="326">
        <v>0</v>
      </c>
      <c r="G1295" s="169">
        <f>SUM(D1295:F1295)</f>
        <v>0</v>
      </c>
      <c r="I1295" s="138"/>
      <c r="J1295" s="138"/>
      <c r="K1295" s="138"/>
    </row>
    <row r="1296" spans="1:11">
      <c r="A1296" s="174" t="s">
        <v>140</v>
      </c>
      <c r="B1296" s="165">
        <v>2016</v>
      </c>
      <c r="C1296" s="159" t="s">
        <v>10</v>
      </c>
      <c r="D1296" s="316">
        <v>0</v>
      </c>
      <c r="E1296" s="320">
        <v>0</v>
      </c>
      <c r="F1296" s="326">
        <v>0</v>
      </c>
      <c r="G1296" s="169">
        <f>SUM(D1296:F1296)</f>
        <v>0</v>
      </c>
      <c r="I1296" s="138"/>
      <c r="J1296" s="138"/>
      <c r="K1296" s="138"/>
    </row>
    <row r="1297" spans="1:11">
      <c r="A1297" s="174" t="s">
        <v>140</v>
      </c>
      <c r="B1297" s="165">
        <v>2020</v>
      </c>
      <c r="C1297" s="90" t="s">
        <v>21</v>
      </c>
      <c r="D1297" s="315">
        <v>0</v>
      </c>
      <c r="E1297" s="321">
        <v>0</v>
      </c>
      <c r="F1297" s="325">
        <v>0</v>
      </c>
      <c r="G1297" s="169">
        <f>SUM(D1297:F1297)</f>
        <v>0</v>
      </c>
      <c r="I1297" s="138"/>
      <c r="J1297" s="138"/>
      <c r="K1297" s="138"/>
    </row>
    <row r="1298" spans="1:11">
      <c r="A1298" s="174" t="s">
        <v>140</v>
      </c>
      <c r="B1298" s="165">
        <v>2020</v>
      </c>
      <c r="C1298" s="159" t="s">
        <v>6</v>
      </c>
      <c r="D1298" s="316">
        <v>0</v>
      </c>
      <c r="E1298" s="320">
        <v>0</v>
      </c>
      <c r="F1298" s="326">
        <v>2</v>
      </c>
      <c r="G1298" s="169">
        <f>SUM(D1298:F1298)</f>
        <v>2</v>
      </c>
      <c r="I1298" s="138"/>
      <c r="J1298" s="138"/>
      <c r="K1298" s="138"/>
    </row>
    <row r="1299" spans="1:11">
      <c r="A1299" s="174" t="s">
        <v>140</v>
      </c>
      <c r="B1299" s="165">
        <v>2020</v>
      </c>
      <c r="C1299" s="159" t="s">
        <v>133</v>
      </c>
      <c r="D1299" s="316">
        <v>0</v>
      </c>
      <c r="E1299" s="320">
        <v>0</v>
      </c>
      <c r="F1299" s="326">
        <v>0</v>
      </c>
      <c r="G1299" s="169">
        <f>SUM(D1299:F1299)</f>
        <v>0</v>
      </c>
      <c r="I1299" s="138"/>
      <c r="J1299" s="138"/>
      <c r="K1299" s="138"/>
    </row>
    <row r="1300" spans="1:11">
      <c r="A1300" s="174" t="s">
        <v>140</v>
      </c>
      <c r="B1300" s="165">
        <v>2020</v>
      </c>
      <c r="C1300" s="159" t="s">
        <v>28</v>
      </c>
      <c r="D1300" s="316">
        <v>0</v>
      </c>
      <c r="E1300" s="320">
        <v>0</v>
      </c>
      <c r="F1300" s="326">
        <v>0</v>
      </c>
      <c r="G1300" s="169">
        <f>SUM(D1300:F1300)</f>
        <v>0</v>
      </c>
      <c r="I1300" s="138"/>
      <c r="J1300" s="138"/>
      <c r="K1300" s="138"/>
    </row>
    <row r="1301" spans="1:11">
      <c r="A1301" s="174" t="s">
        <v>140</v>
      </c>
      <c r="B1301" s="165">
        <v>2020</v>
      </c>
      <c r="C1301" s="159" t="s">
        <v>11</v>
      </c>
      <c r="D1301" s="316">
        <v>0</v>
      </c>
      <c r="E1301" s="320">
        <v>0</v>
      </c>
      <c r="F1301" s="326">
        <v>0</v>
      </c>
      <c r="G1301" s="169">
        <f>SUM(D1301:F1301)</f>
        <v>0</v>
      </c>
      <c r="I1301" s="138"/>
      <c r="J1301" s="138"/>
      <c r="K1301" s="138"/>
    </row>
    <row r="1302" spans="1:11">
      <c r="A1302" s="174" t="s">
        <v>140</v>
      </c>
      <c r="B1302" s="165">
        <v>2020</v>
      </c>
      <c r="C1302" s="159" t="s">
        <v>17</v>
      </c>
      <c r="D1302" s="316">
        <v>1</v>
      </c>
      <c r="E1302" s="320">
        <v>1</v>
      </c>
      <c r="F1302" s="326">
        <v>1</v>
      </c>
      <c r="G1302" s="169">
        <f>SUM(D1302:F1302)</f>
        <v>3</v>
      </c>
      <c r="I1302" s="138"/>
      <c r="J1302" s="138"/>
      <c r="K1302" s="138"/>
    </row>
    <row r="1303" spans="1:11">
      <c r="A1303" s="174" t="s">
        <v>140</v>
      </c>
      <c r="B1303" s="165">
        <v>2020</v>
      </c>
      <c r="C1303" s="90" t="s">
        <v>31</v>
      </c>
      <c r="D1303" s="315">
        <v>1</v>
      </c>
      <c r="E1303" s="319">
        <v>0</v>
      </c>
      <c r="F1303" s="325">
        <v>0</v>
      </c>
      <c r="G1303" s="169">
        <f>SUM(D1303:F1303)</f>
        <v>1</v>
      </c>
      <c r="I1303" s="138"/>
      <c r="J1303" s="138"/>
      <c r="K1303" s="138"/>
    </row>
    <row r="1304" spans="1:11">
      <c r="A1304" s="174" t="s">
        <v>140</v>
      </c>
      <c r="B1304" s="165">
        <v>2020</v>
      </c>
      <c r="C1304" s="159" t="s">
        <v>12</v>
      </c>
      <c r="D1304" s="316">
        <v>0</v>
      </c>
      <c r="E1304" s="320">
        <v>0</v>
      </c>
      <c r="F1304" s="326">
        <v>0</v>
      </c>
      <c r="G1304" s="169">
        <f>SUM(D1304:F1304)</f>
        <v>0</v>
      </c>
      <c r="I1304" s="138"/>
      <c r="J1304" s="138"/>
      <c r="K1304" s="138"/>
    </row>
    <row r="1305" spans="1:11">
      <c r="A1305" s="174" t="s">
        <v>140</v>
      </c>
      <c r="B1305" s="165">
        <v>2020</v>
      </c>
      <c r="C1305" s="159" t="s">
        <v>14</v>
      </c>
      <c r="D1305" s="316">
        <v>0</v>
      </c>
      <c r="E1305" s="320">
        <v>0</v>
      </c>
      <c r="F1305" s="326">
        <v>0</v>
      </c>
      <c r="G1305" s="169">
        <f>SUM(D1305:F1305)</f>
        <v>0</v>
      </c>
      <c r="I1305" s="138"/>
      <c r="J1305" s="138"/>
      <c r="K1305" s="138"/>
    </row>
    <row r="1306" spans="1:11">
      <c r="A1306" s="174" t="s">
        <v>140</v>
      </c>
      <c r="B1306" s="165">
        <v>2020</v>
      </c>
      <c r="C1306" s="159" t="s">
        <v>26</v>
      </c>
      <c r="D1306" s="316">
        <v>0</v>
      </c>
      <c r="E1306" s="320">
        <v>0</v>
      </c>
      <c r="F1306" s="326">
        <v>0</v>
      </c>
      <c r="G1306" s="169">
        <f>SUM(D1306:F1306)</f>
        <v>0</v>
      </c>
      <c r="I1306" s="138"/>
      <c r="J1306" s="138"/>
      <c r="K1306" s="138"/>
    </row>
    <row r="1307" spans="1:11">
      <c r="A1307" s="174" t="s">
        <v>140</v>
      </c>
      <c r="B1307" s="165">
        <v>2020</v>
      </c>
      <c r="C1307" s="159" t="s">
        <v>23</v>
      </c>
      <c r="D1307" s="316">
        <v>0</v>
      </c>
      <c r="E1307" s="320">
        <v>0</v>
      </c>
      <c r="F1307" s="326">
        <v>0</v>
      </c>
      <c r="G1307" s="169">
        <f>SUM(D1307:F1307)</f>
        <v>0</v>
      </c>
      <c r="I1307" s="138"/>
      <c r="J1307" s="138"/>
      <c r="K1307" s="138"/>
    </row>
    <row r="1308" spans="1:11">
      <c r="A1308" s="174" t="s">
        <v>140</v>
      </c>
      <c r="B1308" s="165">
        <v>2020</v>
      </c>
      <c r="C1308" s="90" t="s">
        <v>19</v>
      </c>
      <c r="D1308" s="315">
        <v>1</v>
      </c>
      <c r="E1308" s="319">
        <v>0</v>
      </c>
      <c r="F1308" s="325">
        <v>0</v>
      </c>
      <c r="G1308" s="169">
        <f>SUM(D1308:F1308)</f>
        <v>1</v>
      </c>
      <c r="I1308" s="138"/>
      <c r="J1308" s="138"/>
      <c r="K1308" s="138"/>
    </row>
    <row r="1309" spans="1:11">
      <c r="A1309" s="174" t="s">
        <v>140</v>
      </c>
      <c r="B1309" s="165">
        <v>2020</v>
      </c>
      <c r="C1309" s="90" t="s">
        <v>120</v>
      </c>
      <c r="D1309" s="315">
        <v>0</v>
      </c>
      <c r="E1309" s="319">
        <v>0</v>
      </c>
      <c r="F1309" s="325">
        <v>0</v>
      </c>
      <c r="G1309" s="169">
        <f>SUM(D1309:F1309)</f>
        <v>0</v>
      </c>
      <c r="I1309" s="138"/>
      <c r="J1309" s="138"/>
      <c r="K1309" s="138"/>
    </row>
    <row r="1310" spans="1:11">
      <c r="A1310" s="174" t="s">
        <v>140</v>
      </c>
      <c r="B1310" s="165">
        <v>2020</v>
      </c>
      <c r="C1310" s="159" t="s">
        <v>35</v>
      </c>
      <c r="D1310" s="316">
        <v>0</v>
      </c>
      <c r="E1310" s="320">
        <v>0</v>
      </c>
      <c r="F1310" s="326">
        <v>0</v>
      </c>
      <c r="G1310" s="169">
        <f>SUM(D1310:F1310)</f>
        <v>0</v>
      </c>
      <c r="I1310" s="138"/>
      <c r="J1310" s="138"/>
      <c r="K1310" s="138"/>
    </row>
    <row r="1311" spans="1:11">
      <c r="A1311" s="174" t="s">
        <v>140</v>
      </c>
      <c r="B1311" s="165">
        <v>2020</v>
      </c>
      <c r="C1311" s="159" t="s">
        <v>7</v>
      </c>
      <c r="D1311" s="316">
        <v>1</v>
      </c>
      <c r="E1311" s="320">
        <v>1</v>
      </c>
      <c r="F1311" s="326">
        <v>0</v>
      </c>
      <c r="G1311" s="169">
        <f>SUM(D1311:F1311)</f>
        <v>2</v>
      </c>
      <c r="I1311" s="138"/>
      <c r="J1311" s="138"/>
      <c r="K1311" s="138"/>
    </row>
    <row r="1312" spans="1:11">
      <c r="A1312" s="174" t="s">
        <v>140</v>
      </c>
      <c r="B1312" s="165">
        <v>2020</v>
      </c>
      <c r="C1312" s="159" t="s">
        <v>78</v>
      </c>
      <c r="D1312" s="316">
        <v>0</v>
      </c>
      <c r="E1312" s="320">
        <v>0</v>
      </c>
      <c r="F1312" s="326">
        <v>0</v>
      </c>
      <c r="G1312" s="169">
        <f>SUM(D1312:F1312)</f>
        <v>0</v>
      </c>
      <c r="I1312" s="138"/>
      <c r="J1312" s="138"/>
      <c r="K1312" s="138"/>
    </row>
    <row r="1313" spans="1:11">
      <c r="A1313" s="174" t="s">
        <v>140</v>
      </c>
      <c r="B1313" s="165">
        <v>2020</v>
      </c>
      <c r="C1313" s="159" t="s">
        <v>18</v>
      </c>
      <c r="D1313" s="316">
        <v>0</v>
      </c>
      <c r="E1313" s="320">
        <v>0</v>
      </c>
      <c r="F1313" s="326">
        <v>2</v>
      </c>
      <c r="G1313" s="169">
        <f>SUM(D1313:F1313)</f>
        <v>2</v>
      </c>
      <c r="I1313" s="138"/>
      <c r="J1313" s="138"/>
      <c r="K1313" s="138"/>
    </row>
    <row r="1314" spans="1:11">
      <c r="A1314" s="174" t="s">
        <v>140</v>
      </c>
      <c r="B1314" s="165">
        <v>2020</v>
      </c>
      <c r="C1314" s="90" t="s">
        <v>39</v>
      </c>
      <c r="D1314" s="315">
        <v>0</v>
      </c>
      <c r="E1314" s="319">
        <v>0</v>
      </c>
      <c r="F1314" s="325">
        <v>0</v>
      </c>
      <c r="G1314" s="169">
        <f>SUM(D1314:F1314)</f>
        <v>0</v>
      </c>
      <c r="I1314" s="138"/>
      <c r="J1314" s="138"/>
      <c r="K1314" s="138"/>
    </row>
    <row r="1315" spans="1:11">
      <c r="A1315" s="174" t="s">
        <v>140</v>
      </c>
      <c r="B1315" s="165">
        <v>2020</v>
      </c>
      <c r="C1315" s="159" t="s">
        <v>124</v>
      </c>
      <c r="D1315" s="316">
        <v>0</v>
      </c>
      <c r="E1315" s="320">
        <v>0</v>
      </c>
      <c r="F1315" s="326">
        <v>0</v>
      </c>
      <c r="G1315" s="169">
        <f>SUM(D1315:F1315)</f>
        <v>0</v>
      </c>
      <c r="I1315" s="138"/>
      <c r="J1315" s="138"/>
      <c r="K1315" s="138"/>
    </row>
    <row r="1316" spans="1:11">
      <c r="A1316" s="174" t="s">
        <v>140</v>
      </c>
      <c r="B1316" s="165">
        <v>2020</v>
      </c>
      <c r="C1316" s="159" t="s">
        <v>16</v>
      </c>
      <c r="D1316" s="316">
        <v>0</v>
      </c>
      <c r="E1316" s="320">
        <v>0</v>
      </c>
      <c r="F1316" s="326">
        <v>0</v>
      </c>
      <c r="G1316" s="169">
        <f>SUM(D1316:F1316)</f>
        <v>0</v>
      </c>
      <c r="I1316" s="138"/>
      <c r="J1316" s="138"/>
      <c r="K1316" s="138"/>
    </row>
    <row r="1317" spans="1:11">
      <c r="A1317" s="174" t="s">
        <v>140</v>
      </c>
      <c r="B1317" s="165">
        <v>2020</v>
      </c>
      <c r="C1317" s="159" t="s">
        <v>79</v>
      </c>
      <c r="D1317" s="316">
        <v>0</v>
      </c>
      <c r="E1317" s="320">
        <v>0</v>
      </c>
      <c r="F1317" s="326">
        <v>0</v>
      </c>
      <c r="G1317" s="169">
        <f>SUM(D1317:F1317)</f>
        <v>0</v>
      </c>
      <c r="I1317" s="138"/>
      <c r="J1317" s="138"/>
      <c r="K1317" s="138"/>
    </row>
    <row r="1318" spans="1:11">
      <c r="A1318" s="174" t="s">
        <v>140</v>
      </c>
      <c r="B1318" s="165">
        <v>2020</v>
      </c>
      <c r="C1318" s="159" t="s">
        <v>25</v>
      </c>
      <c r="D1318" s="316">
        <v>1</v>
      </c>
      <c r="E1318" s="320">
        <v>0</v>
      </c>
      <c r="F1318" s="326">
        <v>0</v>
      </c>
      <c r="G1318" s="169">
        <f>SUM(D1318:F1318)</f>
        <v>1</v>
      </c>
      <c r="I1318" s="138"/>
      <c r="J1318" s="138"/>
      <c r="K1318" s="138"/>
    </row>
    <row r="1319" spans="1:11">
      <c r="A1319" s="174" t="s">
        <v>140</v>
      </c>
      <c r="B1319" s="165">
        <v>2020</v>
      </c>
      <c r="C1319" s="90" t="s">
        <v>8</v>
      </c>
      <c r="D1319" s="315">
        <v>0</v>
      </c>
      <c r="E1319" s="319">
        <v>0</v>
      </c>
      <c r="F1319" s="325">
        <v>0</v>
      </c>
      <c r="G1319" s="169">
        <f>SUM(D1319:F1319)</f>
        <v>0</v>
      </c>
      <c r="I1319" s="138"/>
      <c r="J1319" s="138"/>
      <c r="K1319" s="138"/>
    </row>
    <row r="1320" spans="1:11">
      <c r="A1320" s="174" t="s">
        <v>140</v>
      </c>
      <c r="B1320" s="165">
        <v>2020</v>
      </c>
      <c r="C1320" s="159" t="s">
        <v>38</v>
      </c>
      <c r="D1320" s="316">
        <v>0</v>
      </c>
      <c r="E1320" s="320">
        <v>3</v>
      </c>
      <c r="F1320" s="326">
        <v>0</v>
      </c>
      <c r="G1320" s="169">
        <f>SUM(D1320:F1320)</f>
        <v>3</v>
      </c>
      <c r="I1320" s="138"/>
      <c r="J1320" s="138"/>
      <c r="K1320" s="138"/>
    </row>
    <row r="1321" spans="1:11">
      <c r="A1321" s="174" t="s">
        <v>140</v>
      </c>
      <c r="B1321" s="165">
        <v>2020</v>
      </c>
      <c r="C1321" s="159" t="s">
        <v>29</v>
      </c>
      <c r="D1321" s="316">
        <v>0</v>
      </c>
      <c r="E1321" s="320">
        <v>0</v>
      </c>
      <c r="F1321" s="326">
        <v>0</v>
      </c>
      <c r="G1321" s="169">
        <f>SUM(D1321:F1321)</f>
        <v>0</v>
      </c>
      <c r="I1321" s="138"/>
      <c r="J1321" s="138"/>
      <c r="K1321" s="138"/>
    </row>
    <row r="1322" spans="1:11">
      <c r="A1322" s="174" t="s">
        <v>140</v>
      </c>
      <c r="B1322" s="165">
        <v>2020</v>
      </c>
      <c r="C1322" s="159" t="s">
        <v>37</v>
      </c>
      <c r="D1322" s="316">
        <v>0</v>
      </c>
      <c r="E1322" s="320">
        <v>0</v>
      </c>
      <c r="F1322" s="326">
        <v>0</v>
      </c>
      <c r="G1322" s="169">
        <f>SUM(D1322:F1322)</f>
        <v>0</v>
      </c>
      <c r="I1322" s="138"/>
      <c r="J1322" s="138"/>
      <c r="K1322" s="138"/>
    </row>
    <row r="1323" spans="1:11">
      <c r="A1323" s="174" t="s">
        <v>140</v>
      </c>
      <c r="B1323" s="165">
        <v>2020</v>
      </c>
      <c r="C1323" s="159" t="s">
        <v>36</v>
      </c>
      <c r="D1323" s="316">
        <v>1</v>
      </c>
      <c r="E1323" s="320">
        <v>0</v>
      </c>
      <c r="F1323" s="326">
        <v>0</v>
      </c>
      <c r="G1323" s="169">
        <f>SUM(D1323:F1323)</f>
        <v>1</v>
      </c>
      <c r="I1323" s="138"/>
      <c r="J1323" s="138"/>
      <c r="K1323" s="138"/>
    </row>
    <row r="1324" spans="1:11">
      <c r="A1324" s="174" t="s">
        <v>140</v>
      </c>
      <c r="B1324" s="165">
        <v>2020</v>
      </c>
      <c r="C1324" s="90" t="s">
        <v>5</v>
      </c>
      <c r="D1324" s="315">
        <v>1</v>
      </c>
      <c r="E1324" s="319">
        <v>0</v>
      </c>
      <c r="F1324" s="325">
        <v>2</v>
      </c>
      <c r="G1324" s="169">
        <f>SUM(D1324:F1324)</f>
        <v>3</v>
      </c>
      <c r="I1324" s="138"/>
      <c r="J1324" s="138"/>
      <c r="K1324" s="138"/>
    </row>
    <row r="1325" spans="1:11">
      <c r="A1325" s="174" t="s">
        <v>140</v>
      </c>
      <c r="B1325" s="165">
        <v>2020</v>
      </c>
      <c r="C1325" s="159" t="s">
        <v>32</v>
      </c>
      <c r="D1325" s="316">
        <v>0</v>
      </c>
      <c r="E1325" s="320">
        <v>0</v>
      </c>
      <c r="F1325" s="326">
        <v>0</v>
      </c>
      <c r="G1325" s="169">
        <f>SUM(D1325:F1325)</f>
        <v>0</v>
      </c>
      <c r="I1325" s="138"/>
      <c r="J1325" s="138"/>
      <c r="K1325" s="138"/>
    </row>
    <row r="1326" spans="1:11">
      <c r="A1326" s="174" t="s">
        <v>140</v>
      </c>
      <c r="B1326" s="165">
        <v>2020</v>
      </c>
      <c r="C1326" s="159" t="s">
        <v>77</v>
      </c>
      <c r="D1326" s="316">
        <v>0</v>
      </c>
      <c r="E1326" s="320">
        <v>0</v>
      </c>
      <c r="F1326" s="326">
        <v>0</v>
      </c>
      <c r="G1326" s="169">
        <f>SUM(D1326:F1326)</f>
        <v>0</v>
      </c>
      <c r="I1326" s="138"/>
      <c r="J1326" s="138"/>
      <c r="K1326" s="138"/>
    </row>
    <row r="1327" spans="1:11">
      <c r="A1327" s="174" t="s">
        <v>140</v>
      </c>
      <c r="B1327" s="165">
        <v>2020</v>
      </c>
      <c r="C1327" s="159" t="s">
        <v>125</v>
      </c>
      <c r="D1327" s="316">
        <v>0</v>
      </c>
      <c r="E1327" s="320">
        <v>0</v>
      </c>
      <c r="F1327" s="326">
        <v>0</v>
      </c>
      <c r="G1327" s="169">
        <f>SUM(D1327:F1327)</f>
        <v>0</v>
      </c>
      <c r="I1327" s="138"/>
      <c r="J1327" s="138"/>
      <c r="K1327" s="138"/>
    </row>
    <row r="1328" spans="1:11">
      <c r="A1328" s="174" t="s">
        <v>140</v>
      </c>
      <c r="B1328" s="165">
        <v>2020</v>
      </c>
      <c r="C1328" s="159" t="s">
        <v>9</v>
      </c>
      <c r="D1328" s="316">
        <v>0</v>
      </c>
      <c r="E1328" s="320">
        <v>0</v>
      </c>
      <c r="F1328" s="326">
        <v>1</v>
      </c>
      <c r="G1328" s="169">
        <f>SUM(D1328:F1328)</f>
        <v>1</v>
      </c>
      <c r="I1328" s="138"/>
      <c r="J1328" s="138"/>
      <c r="K1328" s="138"/>
    </row>
    <row r="1329" spans="1:11">
      <c r="A1329" s="174" t="s">
        <v>140</v>
      </c>
      <c r="B1329" s="165">
        <v>2020</v>
      </c>
      <c r="C1329" s="90" t="s">
        <v>126</v>
      </c>
      <c r="D1329" s="315">
        <v>0</v>
      </c>
      <c r="E1329" s="319">
        <v>0</v>
      </c>
      <c r="F1329" s="325">
        <v>0</v>
      </c>
      <c r="G1329" s="169">
        <f>SUM(D1329:F1329)</f>
        <v>0</v>
      </c>
      <c r="I1329" s="138"/>
      <c r="J1329" s="138"/>
      <c r="K1329" s="138"/>
    </row>
    <row r="1330" spans="1:11">
      <c r="A1330" s="174" t="s">
        <v>140</v>
      </c>
      <c r="B1330" s="165">
        <v>2020</v>
      </c>
      <c r="C1330" s="159" t="s">
        <v>15</v>
      </c>
      <c r="D1330" s="316">
        <v>0</v>
      </c>
      <c r="E1330" s="320">
        <v>1</v>
      </c>
      <c r="F1330" s="326">
        <v>0</v>
      </c>
      <c r="G1330" s="169">
        <f>SUM(D1330:F1330)</f>
        <v>1</v>
      </c>
      <c r="I1330" s="138"/>
      <c r="J1330" s="138"/>
      <c r="K1330" s="138"/>
    </row>
    <row r="1331" spans="1:11">
      <c r="A1331" s="174" t="s">
        <v>140</v>
      </c>
      <c r="B1331" s="165">
        <v>2020</v>
      </c>
      <c r="C1331" s="159" t="s">
        <v>20</v>
      </c>
      <c r="D1331" s="316">
        <v>0</v>
      </c>
      <c r="E1331" s="320">
        <v>0</v>
      </c>
      <c r="F1331" s="326">
        <v>0</v>
      </c>
      <c r="G1331" s="169">
        <f>SUM(D1331:F1331)</f>
        <v>0</v>
      </c>
      <c r="I1331" s="138"/>
      <c r="J1331" s="138"/>
      <c r="K1331" s="138"/>
    </row>
    <row r="1332" spans="1:11">
      <c r="A1332" s="174" t="s">
        <v>140</v>
      </c>
      <c r="B1332" s="165">
        <v>2020</v>
      </c>
      <c r="C1332" s="159" t="s">
        <v>27</v>
      </c>
      <c r="D1332" s="316">
        <v>0</v>
      </c>
      <c r="E1332" s="320">
        <v>0</v>
      </c>
      <c r="F1332" s="326">
        <v>0</v>
      </c>
      <c r="G1332" s="169">
        <f>SUM(D1332:F1332)</f>
        <v>0</v>
      </c>
      <c r="I1332" s="138"/>
      <c r="J1332" s="138"/>
      <c r="K1332" s="138"/>
    </row>
    <row r="1333" spans="1:11">
      <c r="A1333" s="174" t="s">
        <v>140</v>
      </c>
      <c r="B1333" s="165">
        <v>2020</v>
      </c>
      <c r="C1333" s="159" t="s">
        <v>10</v>
      </c>
      <c r="D1333" s="316">
        <v>0</v>
      </c>
      <c r="E1333" s="320">
        <v>0</v>
      </c>
      <c r="F1333" s="326">
        <v>0</v>
      </c>
      <c r="G1333" s="169">
        <f>SUM(D1333:F1333)</f>
        <v>0</v>
      </c>
      <c r="I1333" s="138"/>
      <c r="J1333" s="138"/>
      <c r="K1333" s="138"/>
    </row>
    <row r="1334" spans="1:11">
      <c r="A1334" s="174" t="s">
        <v>142</v>
      </c>
      <c r="B1334" s="165">
        <v>2000</v>
      </c>
      <c r="C1334" s="90" t="s">
        <v>21</v>
      </c>
      <c r="D1334" s="315">
        <v>0</v>
      </c>
      <c r="E1334" s="320">
        <v>0</v>
      </c>
      <c r="F1334" s="326">
        <v>0</v>
      </c>
      <c r="G1334" s="169">
        <f>SUM(D1334:F1334)</f>
        <v>0</v>
      </c>
      <c r="I1334" s="138"/>
      <c r="J1334" s="138"/>
      <c r="K1334" s="138"/>
    </row>
    <row r="1335" spans="1:11">
      <c r="A1335" s="174" t="s">
        <v>142</v>
      </c>
      <c r="B1335" s="165">
        <v>2000</v>
      </c>
      <c r="C1335" s="159" t="s">
        <v>6</v>
      </c>
      <c r="D1335" s="315">
        <v>1</v>
      </c>
      <c r="E1335" s="320">
        <v>0</v>
      </c>
      <c r="F1335" s="326">
        <v>0</v>
      </c>
      <c r="G1335" s="169">
        <f>SUM(D1335:F1335)</f>
        <v>1</v>
      </c>
      <c r="I1335" s="138"/>
      <c r="J1335" s="138"/>
      <c r="K1335" s="138"/>
    </row>
    <row r="1336" spans="1:11">
      <c r="A1336" s="174" t="s">
        <v>142</v>
      </c>
      <c r="B1336" s="165">
        <v>2000</v>
      </c>
      <c r="C1336" s="159" t="s">
        <v>133</v>
      </c>
      <c r="D1336" s="315">
        <v>0</v>
      </c>
      <c r="E1336" s="320">
        <v>0</v>
      </c>
      <c r="F1336" s="326">
        <v>0</v>
      </c>
      <c r="G1336" s="169">
        <f>SUM(D1336:F1336)</f>
        <v>0</v>
      </c>
      <c r="I1336" s="138"/>
      <c r="J1336" s="138"/>
      <c r="K1336" s="138"/>
    </row>
    <row r="1337" spans="1:11">
      <c r="A1337" s="174" t="s">
        <v>142</v>
      </c>
      <c r="B1337" s="165">
        <v>2000</v>
      </c>
      <c r="C1337" s="159" t="s">
        <v>28</v>
      </c>
      <c r="D1337" s="315">
        <v>0</v>
      </c>
      <c r="E1337" s="320">
        <v>0</v>
      </c>
      <c r="F1337" s="326">
        <v>0</v>
      </c>
      <c r="G1337" s="169">
        <v>0</v>
      </c>
      <c r="I1337" s="138"/>
      <c r="J1337" s="138"/>
      <c r="K1337" s="138"/>
    </row>
    <row r="1338" spans="1:11">
      <c r="A1338" s="174" t="s">
        <v>142</v>
      </c>
      <c r="B1338" s="165">
        <v>2000</v>
      </c>
      <c r="C1338" s="159" t="s">
        <v>11</v>
      </c>
      <c r="D1338" s="315">
        <v>0</v>
      </c>
      <c r="E1338" s="320">
        <v>0</v>
      </c>
      <c r="F1338" s="326">
        <v>0</v>
      </c>
      <c r="G1338" s="169">
        <f>SUM(D1338:F1338)</f>
        <v>0</v>
      </c>
      <c r="I1338" s="138"/>
      <c r="J1338" s="138"/>
      <c r="K1338" s="138"/>
    </row>
    <row r="1339" spans="1:11">
      <c r="A1339" s="174" t="s">
        <v>142</v>
      </c>
      <c r="B1339" s="165">
        <v>2000</v>
      </c>
      <c r="C1339" s="159" t="s">
        <v>17</v>
      </c>
      <c r="D1339" s="315">
        <v>0</v>
      </c>
      <c r="E1339" s="320">
        <v>0</v>
      </c>
      <c r="F1339" s="326">
        <v>0</v>
      </c>
      <c r="G1339" s="169">
        <f>SUM(D1339:F1339)</f>
        <v>0</v>
      </c>
      <c r="I1339" s="138"/>
      <c r="J1339" s="138"/>
      <c r="K1339" s="138"/>
    </row>
    <row r="1340" spans="1:11">
      <c r="A1340" s="174" t="s">
        <v>142</v>
      </c>
      <c r="B1340" s="165">
        <v>2000</v>
      </c>
      <c r="C1340" s="90" t="s">
        <v>31</v>
      </c>
      <c r="D1340" s="315">
        <v>0</v>
      </c>
      <c r="E1340" s="320">
        <v>0</v>
      </c>
      <c r="F1340" s="326">
        <v>0</v>
      </c>
      <c r="G1340" s="169">
        <f>SUM(D1340:F1340)</f>
        <v>0</v>
      </c>
      <c r="I1340" s="138"/>
      <c r="J1340" s="138"/>
      <c r="K1340" s="138"/>
    </row>
    <row r="1341" spans="1:11">
      <c r="A1341" s="174" t="s">
        <v>142</v>
      </c>
      <c r="B1341" s="165">
        <v>2000</v>
      </c>
      <c r="C1341" s="159" t="s">
        <v>12</v>
      </c>
      <c r="D1341" s="315">
        <v>0</v>
      </c>
      <c r="E1341" s="320">
        <v>0</v>
      </c>
      <c r="F1341" s="326">
        <v>0</v>
      </c>
      <c r="G1341" s="169">
        <f>SUM(D1341:F1341)</f>
        <v>0</v>
      </c>
      <c r="I1341" s="138"/>
      <c r="J1341" s="138"/>
      <c r="K1341" s="138"/>
    </row>
    <row r="1342" spans="1:11">
      <c r="A1342" s="174" t="s">
        <v>142</v>
      </c>
      <c r="B1342" s="165">
        <v>2000</v>
      </c>
      <c r="C1342" s="159" t="s">
        <v>14</v>
      </c>
      <c r="D1342" s="315">
        <v>0</v>
      </c>
      <c r="E1342" s="320">
        <v>0</v>
      </c>
      <c r="F1342" s="326">
        <v>0</v>
      </c>
      <c r="G1342" s="169">
        <f>SUM(D1342:F1342)</f>
        <v>0</v>
      </c>
      <c r="I1342" s="138"/>
      <c r="J1342" s="138"/>
      <c r="K1342" s="138"/>
    </row>
    <row r="1343" spans="1:11">
      <c r="A1343" s="174" t="s">
        <v>142</v>
      </c>
      <c r="B1343" s="165">
        <v>2000</v>
      </c>
      <c r="C1343" s="159" t="s">
        <v>26</v>
      </c>
      <c r="D1343" s="315">
        <v>0</v>
      </c>
      <c r="E1343" s="320">
        <v>0</v>
      </c>
      <c r="F1343" s="326">
        <v>0</v>
      </c>
      <c r="G1343" s="169">
        <f>SUM(D1343:F1343)</f>
        <v>0</v>
      </c>
      <c r="I1343" s="138"/>
      <c r="J1343" s="138"/>
      <c r="K1343" s="138"/>
    </row>
    <row r="1344" spans="1:11">
      <c r="A1344" s="174" t="s">
        <v>142</v>
      </c>
      <c r="B1344" s="165">
        <v>2000</v>
      </c>
      <c r="C1344" s="159" t="s">
        <v>23</v>
      </c>
      <c r="D1344" s="315">
        <v>0</v>
      </c>
      <c r="E1344" s="320">
        <v>0</v>
      </c>
      <c r="F1344" s="326">
        <v>0</v>
      </c>
      <c r="G1344" s="169">
        <f>SUM(D1344:F1344)</f>
        <v>0</v>
      </c>
      <c r="I1344" s="138"/>
      <c r="J1344" s="138"/>
      <c r="K1344" s="138"/>
    </row>
    <row r="1345" spans="1:11">
      <c r="A1345" s="174" t="s">
        <v>142</v>
      </c>
      <c r="B1345" s="165">
        <v>2000</v>
      </c>
      <c r="C1345" s="90" t="s">
        <v>19</v>
      </c>
      <c r="D1345" s="315">
        <v>0</v>
      </c>
      <c r="E1345" s="320">
        <v>0</v>
      </c>
      <c r="F1345" s="326">
        <v>0</v>
      </c>
      <c r="G1345" s="169">
        <f>SUM(D1345:F1345)</f>
        <v>0</v>
      </c>
      <c r="I1345" s="138"/>
      <c r="J1345" s="138"/>
      <c r="K1345" s="138"/>
    </row>
    <row r="1346" spans="1:11">
      <c r="A1346" s="174" t="s">
        <v>142</v>
      </c>
      <c r="B1346" s="165">
        <v>2000</v>
      </c>
      <c r="C1346" s="90" t="s">
        <v>120</v>
      </c>
      <c r="D1346" s="315">
        <v>0</v>
      </c>
      <c r="E1346" s="320">
        <v>0</v>
      </c>
      <c r="F1346" s="326">
        <v>0</v>
      </c>
      <c r="G1346" s="169">
        <f>SUM(D1346:F1346)</f>
        <v>0</v>
      </c>
      <c r="I1346" s="138"/>
      <c r="J1346" s="138"/>
      <c r="K1346" s="138"/>
    </row>
    <row r="1347" spans="1:11">
      <c r="A1347" s="174" t="s">
        <v>142</v>
      </c>
      <c r="B1347" s="165">
        <v>2000</v>
      </c>
      <c r="C1347" s="159" t="s">
        <v>35</v>
      </c>
      <c r="D1347" s="315">
        <v>0</v>
      </c>
      <c r="E1347" s="320">
        <v>0</v>
      </c>
      <c r="F1347" s="326">
        <v>0</v>
      </c>
      <c r="G1347" s="169">
        <f>SUM(D1347:F1347)</f>
        <v>0</v>
      </c>
      <c r="I1347" s="138"/>
      <c r="J1347" s="138"/>
      <c r="K1347" s="138"/>
    </row>
    <row r="1348" spans="1:11">
      <c r="A1348" s="174" t="s">
        <v>142</v>
      </c>
      <c r="B1348" s="165">
        <v>2000</v>
      </c>
      <c r="C1348" s="159" t="s">
        <v>7</v>
      </c>
      <c r="D1348" s="315">
        <v>0</v>
      </c>
      <c r="E1348" s="320">
        <v>0</v>
      </c>
      <c r="F1348" s="326">
        <v>0</v>
      </c>
      <c r="G1348" s="169">
        <f>SUM(D1348:F1348)</f>
        <v>0</v>
      </c>
      <c r="I1348" s="138"/>
      <c r="J1348" s="138"/>
      <c r="K1348" s="138"/>
    </row>
    <row r="1349" spans="1:11">
      <c r="A1349" s="174" t="s">
        <v>142</v>
      </c>
      <c r="B1349" s="165">
        <v>2000</v>
      </c>
      <c r="C1349" s="159" t="s">
        <v>78</v>
      </c>
      <c r="D1349" s="315">
        <v>0</v>
      </c>
      <c r="E1349" s="320">
        <v>0</v>
      </c>
      <c r="F1349" s="326">
        <v>0</v>
      </c>
      <c r="G1349" s="169">
        <f>SUM(D1349:F1349)</f>
        <v>0</v>
      </c>
      <c r="I1349" s="138"/>
      <c r="J1349" s="138"/>
      <c r="K1349" s="138"/>
    </row>
    <row r="1350" spans="1:11">
      <c r="A1350" s="174" t="s">
        <v>142</v>
      </c>
      <c r="B1350" s="165">
        <v>2000</v>
      </c>
      <c r="C1350" s="159" t="s">
        <v>18</v>
      </c>
      <c r="D1350" s="315">
        <f>3+1</f>
        <v>4</v>
      </c>
      <c r="E1350" s="320">
        <v>2</v>
      </c>
      <c r="F1350" s="326">
        <v>2</v>
      </c>
      <c r="G1350" s="169">
        <f>SUM(D1350:F1350)</f>
        <v>8</v>
      </c>
      <c r="I1350" s="138"/>
      <c r="J1350" s="138"/>
      <c r="K1350" s="138"/>
    </row>
    <row r="1351" spans="1:11">
      <c r="A1351" s="174" t="s">
        <v>142</v>
      </c>
      <c r="B1351" s="165">
        <v>2000</v>
      </c>
      <c r="C1351" s="90" t="s">
        <v>39</v>
      </c>
      <c r="D1351" s="315">
        <v>0</v>
      </c>
      <c r="E1351" s="320">
        <v>0</v>
      </c>
      <c r="F1351" s="326">
        <v>0</v>
      </c>
      <c r="G1351" s="169">
        <f>SUM(D1351:F1351)</f>
        <v>0</v>
      </c>
      <c r="I1351" s="138"/>
      <c r="J1351" s="138"/>
      <c r="K1351" s="138"/>
    </row>
    <row r="1352" spans="1:11">
      <c r="A1352" s="174" t="s">
        <v>142</v>
      </c>
      <c r="B1352" s="165">
        <v>2000</v>
      </c>
      <c r="C1352" s="159" t="s">
        <v>124</v>
      </c>
      <c r="D1352" s="315">
        <v>0</v>
      </c>
      <c r="E1352" s="320">
        <v>0</v>
      </c>
      <c r="F1352" s="326">
        <v>0</v>
      </c>
      <c r="G1352" s="169">
        <f>SUM(D1352:F1352)</f>
        <v>0</v>
      </c>
      <c r="I1352" s="138"/>
      <c r="J1352" s="138"/>
      <c r="K1352" s="138"/>
    </row>
    <row r="1353" spans="1:11">
      <c r="A1353" s="174" t="s">
        <v>142</v>
      </c>
      <c r="B1353" s="165">
        <v>2000</v>
      </c>
      <c r="C1353" s="159" t="s">
        <v>16</v>
      </c>
      <c r="D1353" s="315">
        <v>0</v>
      </c>
      <c r="E1353" s="320">
        <v>0</v>
      </c>
      <c r="F1353" s="326">
        <v>0</v>
      </c>
      <c r="G1353" s="169">
        <f>SUM(D1353:F1353)</f>
        <v>0</v>
      </c>
      <c r="I1353" s="138"/>
      <c r="J1353" s="138"/>
      <c r="K1353" s="138"/>
    </row>
    <row r="1354" spans="1:11">
      <c r="A1354" s="174" t="s">
        <v>142</v>
      </c>
      <c r="B1354" s="165">
        <v>2000</v>
      </c>
      <c r="C1354" s="159" t="s">
        <v>79</v>
      </c>
      <c r="D1354" s="315">
        <v>0</v>
      </c>
      <c r="E1354" s="320">
        <v>0</v>
      </c>
      <c r="F1354" s="326">
        <v>0</v>
      </c>
      <c r="G1354" s="169">
        <f>SUM(D1354:F1354)</f>
        <v>0</v>
      </c>
      <c r="I1354" s="138"/>
      <c r="J1354" s="138"/>
      <c r="K1354" s="138"/>
    </row>
    <row r="1355" spans="1:11">
      <c r="A1355" s="174" t="s">
        <v>142</v>
      </c>
      <c r="B1355" s="165">
        <v>2000</v>
      </c>
      <c r="C1355" s="159" t="s">
        <v>25</v>
      </c>
      <c r="D1355" s="315">
        <v>0</v>
      </c>
      <c r="E1355" s="320">
        <v>0</v>
      </c>
      <c r="F1355" s="326">
        <v>0</v>
      </c>
      <c r="G1355" s="169">
        <f>SUM(D1355:F1355)</f>
        <v>0</v>
      </c>
      <c r="I1355" s="138"/>
      <c r="J1355" s="138"/>
      <c r="K1355" s="138"/>
    </row>
    <row r="1356" spans="1:11">
      <c r="A1356" s="174" t="s">
        <v>142</v>
      </c>
      <c r="B1356" s="165">
        <v>2000</v>
      </c>
      <c r="C1356" s="90" t="s">
        <v>8</v>
      </c>
      <c r="D1356" s="315">
        <v>0</v>
      </c>
      <c r="E1356" s="320">
        <v>0</v>
      </c>
      <c r="F1356" s="326">
        <v>0</v>
      </c>
      <c r="G1356" s="169">
        <f>SUM(D1356:F1356)</f>
        <v>0</v>
      </c>
      <c r="I1356" s="138"/>
      <c r="J1356" s="138"/>
      <c r="K1356" s="138"/>
    </row>
    <row r="1357" spans="1:11">
      <c r="A1357" s="174" t="s">
        <v>142</v>
      </c>
      <c r="B1357" s="165">
        <v>2000</v>
      </c>
      <c r="C1357" s="159" t="s">
        <v>38</v>
      </c>
      <c r="D1357" s="315">
        <v>0</v>
      </c>
      <c r="E1357" s="320">
        <v>0</v>
      </c>
      <c r="F1357" s="326">
        <v>0</v>
      </c>
      <c r="G1357" s="169">
        <f>SUM(D1357:F1357)</f>
        <v>0</v>
      </c>
      <c r="I1357" s="138"/>
      <c r="J1357" s="138"/>
      <c r="K1357" s="138"/>
    </row>
    <row r="1358" spans="1:11">
      <c r="A1358" s="174" t="s">
        <v>142</v>
      </c>
      <c r="B1358" s="165">
        <v>2000</v>
      </c>
      <c r="C1358" s="159" t="s">
        <v>29</v>
      </c>
      <c r="D1358" s="315">
        <v>0</v>
      </c>
      <c r="E1358" s="320">
        <v>1</v>
      </c>
      <c r="F1358" s="326">
        <v>0</v>
      </c>
      <c r="G1358" s="169">
        <f>SUM(D1358:F1358)</f>
        <v>1</v>
      </c>
      <c r="I1358" s="138"/>
      <c r="J1358" s="138"/>
      <c r="K1358" s="138"/>
    </row>
    <row r="1359" spans="1:11">
      <c r="A1359" s="174" t="s">
        <v>142</v>
      </c>
      <c r="B1359" s="165">
        <v>2000</v>
      </c>
      <c r="C1359" s="159" t="s">
        <v>37</v>
      </c>
      <c r="D1359" s="315">
        <v>0</v>
      </c>
      <c r="E1359" s="320">
        <v>0</v>
      </c>
      <c r="F1359" s="326">
        <v>0</v>
      </c>
      <c r="G1359" s="169">
        <f>SUM(D1359:F1359)</f>
        <v>0</v>
      </c>
      <c r="I1359" s="138"/>
      <c r="J1359" s="138"/>
      <c r="K1359" s="138"/>
    </row>
    <row r="1360" spans="1:11">
      <c r="A1360" s="174" t="s">
        <v>142</v>
      </c>
      <c r="B1360" s="165">
        <v>2000</v>
      </c>
      <c r="C1360" s="159" t="s">
        <v>36</v>
      </c>
      <c r="D1360" s="315">
        <v>0</v>
      </c>
      <c r="E1360" s="320">
        <v>0</v>
      </c>
      <c r="F1360" s="326">
        <v>0</v>
      </c>
      <c r="G1360" s="169">
        <f>SUM(D1360:F1360)</f>
        <v>0</v>
      </c>
      <c r="I1360" s="138"/>
      <c r="J1360" s="138"/>
      <c r="K1360" s="138"/>
    </row>
    <row r="1361" spans="1:11">
      <c r="A1361" s="174" t="s">
        <v>142</v>
      </c>
      <c r="B1361" s="165">
        <v>2000</v>
      </c>
      <c r="C1361" s="90" t="s">
        <v>5</v>
      </c>
      <c r="D1361" s="315">
        <v>0</v>
      </c>
      <c r="E1361" s="320">
        <v>2</v>
      </c>
      <c r="F1361" s="326">
        <v>2</v>
      </c>
      <c r="G1361" s="169">
        <f>SUM(D1361:F1361)</f>
        <v>4</v>
      </c>
      <c r="I1361" s="138"/>
      <c r="J1361" s="138"/>
      <c r="K1361" s="138"/>
    </row>
    <row r="1362" spans="1:11">
      <c r="A1362" s="174" t="s">
        <v>142</v>
      </c>
      <c r="B1362" s="165">
        <v>2000</v>
      </c>
      <c r="C1362" s="159" t="s">
        <v>32</v>
      </c>
      <c r="D1362" s="315">
        <v>0</v>
      </c>
      <c r="E1362" s="320">
        <v>2</v>
      </c>
      <c r="F1362" s="326">
        <v>0</v>
      </c>
      <c r="G1362" s="169">
        <f>SUM(D1362:F1362)</f>
        <v>2</v>
      </c>
      <c r="I1362" s="138"/>
      <c r="J1362" s="138"/>
      <c r="K1362" s="138"/>
    </row>
    <row r="1363" spans="1:11">
      <c r="A1363" s="174" t="s">
        <v>142</v>
      </c>
      <c r="B1363" s="165">
        <v>2000</v>
      </c>
      <c r="C1363" s="159" t="s">
        <v>77</v>
      </c>
      <c r="D1363" s="315">
        <v>0</v>
      </c>
      <c r="E1363" s="320">
        <v>0</v>
      </c>
      <c r="F1363" s="326">
        <v>0</v>
      </c>
      <c r="G1363" s="169">
        <f>SUM(D1363:F1363)</f>
        <v>0</v>
      </c>
      <c r="I1363" s="138"/>
      <c r="J1363" s="138"/>
      <c r="K1363" s="138"/>
    </row>
    <row r="1364" spans="1:11">
      <c r="A1364" s="174" t="s">
        <v>142</v>
      </c>
      <c r="B1364" s="165">
        <v>2000</v>
      </c>
      <c r="C1364" s="159" t="s">
        <v>125</v>
      </c>
      <c r="D1364" s="315">
        <v>0</v>
      </c>
      <c r="E1364" s="320">
        <v>0</v>
      </c>
      <c r="F1364" s="326">
        <v>1</v>
      </c>
      <c r="G1364" s="169">
        <f>SUM(D1364:F1364)</f>
        <v>1</v>
      </c>
      <c r="I1364" s="138"/>
      <c r="J1364" s="138"/>
      <c r="K1364" s="138"/>
    </row>
    <row r="1365" spans="1:11">
      <c r="A1365" s="174" t="s">
        <v>142</v>
      </c>
      <c r="B1365" s="165">
        <v>2000</v>
      </c>
      <c r="C1365" s="159" t="s">
        <v>9</v>
      </c>
      <c r="D1365" s="315">
        <v>0</v>
      </c>
      <c r="E1365" s="320">
        <v>0</v>
      </c>
      <c r="F1365" s="326">
        <v>0</v>
      </c>
      <c r="G1365" s="169">
        <f>SUM(D1365:F1365)</f>
        <v>0</v>
      </c>
      <c r="I1365" s="138"/>
      <c r="J1365" s="138"/>
      <c r="K1365" s="138"/>
    </row>
    <row r="1366" spans="1:11">
      <c r="A1366" s="174" t="s">
        <v>142</v>
      </c>
      <c r="B1366" s="165">
        <v>2000</v>
      </c>
      <c r="C1366" s="90" t="s">
        <v>126</v>
      </c>
      <c r="D1366" s="315">
        <v>0</v>
      </c>
      <c r="E1366" s="320">
        <v>0</v>
      </c>
      <c r="F1366" s="326">
        <v>0</v>
      </c>
      <c r="G1366" s="169">
        <f>SUM(D1366:F1366)</f>
        <v>0</v>
      </c>
      <c r="I1366" s="138"/>
      <c r="J1366" s="138"/>
      <c r="K1366" s="138"/>
    </row>
    <row r="1367" spans="1:11">
      <c r="A1367" s="174" t="s">
        <v>142</v>
      </c>
      <c r="B1367" s="165">
        <v>2000</v>
      </c>
      <c r="C1367" s="159" t="s">
        <v>15</v>
      </c>
      <c r="D1367" s="315">
        <v>0</v>
      </c>
      <c r="E1367" s="320">
        <v>0</v>
      </c>
      <c r="F1367" s="326">
        <v>0</v>
      </c>
      <c r="G1367" s="169">
        <f>SUM(D1367:F1367)</f>
        <v>0</v>
      </c>
      <c r="I1367" s="138"/>
      <c r="J1367" s="138"/>
      <c r="K1367" s="138"/>
    </row>
    <row r="1368" spans="1:11">
      <c r="A1368" s="174" t="s">
        <v>142</v>
      </c>
      <c r="B1368" s="165">
        <v>2000</v>
      </c>
      <c r="C1368" s="159" t="s">
        <v>20</v>
      </c>
      <c r="D1368" s="315">
        <v>0</v>
      </c>
      <c r="E1368" s="320">
        <v>0</v>
      </c>
      <c r="F1368" s="326">
        <v>0</v>
      </c>
      <c r="G1368" s="169">
        <f>SUM(D1368:F1368)</f>
        <v>0</v>
      </c>
      <c r="I1368" s="138"/>
      <c r="J1368" s="138"/>
      <c r="K1368" s="138"/>
    </row>
    <row r="1369" spans="1:11">
      <c r="A1369" s="174" t="s">
        <v>142</v>
      </c>
      <c r="B1369" s="165">
        <v>2000</v>
      </c>
      <c r="C1369" s="159" t="s">
        <v>27</v>
      </c>
      <c r="D1369" s="315">
        <v>0</v>
      </c>
      <c r="E1369" s="320">
        <v>0</v>
      </c>
      <c r="F1369" s="326">
        <v>0</v>
      </c>
      <c r="G1369" s="169">
        <f>SUM(D1369:F1369)</f>
        <v>0</v>
      </c>
      <c r="I1369" s="138"/>
      <c r="J1369" s="138"/>
      <c r="K1369" s="138"/>
    </row>
    <row r="1370" spans="1:11">
      <c r="A1370" s="174" t="s">
        <v>142</v>
      </c>
      <c r="B1370" s="165">
        <v>2000</v>
      </c>
      <c r="C1370" s="159" t="s">
        <v>10</v>
      </c>
      <c r="D1370" s="315">
        <v>0</v>
      </c>
      <c r="E1370" s="320">
        <v>1</v>
      </c>
      <c r="F1370" s="326">
        <v>0</v>
      </c>
      <c r="G1370" s="169">
        <f>SUM(D1370:F1370)</f>
        <v>1</v>
      </c>
      <c r="I1370" s="138"/>
      <c r="J1370" s="138"/>
      <c r="K1370" s="138"/>
    </row>
    <row r="1371" spans="1:11">
      <c r="A1371" s="174" t="s">
        <v>142</v>
      </c>
      <c r="B1371" s="165">
        <v>2004</v>
      </c>
      <c r="C1371" s="90" t="s">
        <v>21</v>
      </c>
      <c r="D1371" s="315">
        <v>0</v>
      </c>
      <c r="E1371" s="321">
        <v>1</v>
      </c>
      <c r="F1371" s="325">
        <v>0</v>
      </c>
      <c r="G1371" s="169">
        <f>SUM(D1371:F1371)</f>
        <v>1</v>
      </c>
      <c r="I1371" s="138"/>
      <c r="J1371" s="138"/>
      <c r="K1371" s="138"/>
    </row>
    <row r="1372" spans="1:11">
      <c r="A1372" s="174" t="s">
        <v>142</v>
      </c>
      <c r="B1372" s="165">
        <v>2004</v>
      </c>
      <c r="C1372" s="159" t="s">
        <v>6</v>
      </c>
      <c r="D1372" s="315">
        <v>2</v>
      </c>
      <c r="E1372" s="321">
        <v>0</v>
      </c>
      <c r="F1372" s="325">
        <v>0</v>
      </c>
      <c r="G1372" s="169">
        <f>SUM(D1372:F1372)</f>
        <v>2</v>
      </c>
      <c r="I1372" s="138"/>
      <c r="J1372" s="138"/>
      <c r="K1372" s="138"/>
    </row>
    <row r="1373" spans="1:11">
      <c r="A1373" s="174" t="s">
        <v>142</v>
      </c>
      <c r="B1373" s="165">
        <v>2004</v>
      </c>
      <c r="C1373" s="159" t="s">
        <v>133</v>
      </c>
      <c r="D1373" s="315">
        <v>0</v>
      </c>
      <c r="E1373" s="321">
        <v>0</v>
      </c>
      <c r="F1373" s="325">
        <v>0</v>
      </c>
      <c r="G1373" s="169">
        <f>SUM(D1373:F1373)</f>
        <v>0</v>
      </c>
      <c r="I1373" s="138"/>
      <c r="J1373" s="138"/>
      <c r="K1373" s="138"/>
    </row>
    <row r="1374" spans="1:11">
      <c r="A1374" s="174" t="s">
        <v>142</v>
      </c>
      <c r="B1374" s="165">
        <v>2004</v>
      </c>
      <c r="C1374" s="159" t="s">
        <v>28</v>
      </c>
      <c r="D1374" s="315">
        <v>0</v>
      </c>
      <c r="E1374" s="321">
        <v>0</v>
      </c>
      <c r="F1374" s="325">
        <v>1</v>
      </c>
      <c r="G1374" s="169">
        <v>0</v>
      </c>
      <c r="I1374" s="138"/>
      <c r="J1374" s="138"/>
      <c r="K1374" s="138"/>
    </row>
    <row r="1375" spans="1:11">
      <c r="A1375" s="174" t="s">
        <v>142</v>
      </c>
      <c r="B1375" s="165">
        <v>2004</v>
      </c>
      <c r="C1375" s="159" t="s">
        <v>11</v>
      </c>
      <c r="D1375" s="315">
        <v>0</v>
      </c>
      <c r="E1375" s="321">
        <v>0</v>
      </c>
      <c r="F1375" s="325">
        <v>0</v>
      </c>
      <c r="G1375" s="169">
        <f>SUM(D1375:F1375)</f>
        <v>0</v>
      </c>
      <c r="I1375" s="138"/>
      <c r="J1375" s="138"/>
      <c r="K1375" s="138"/>
    </row>
    <row r="1376" spans="1:11">
      <c r="A1376" s="174" t="s">
        <v>142</v>
      </c>
      <c r="B1376" s="165">
        <v>2004</v>
      </c>
      <c r="C1376" s="159" t="s">
        <v>17</v>
      </c>
      <c r="D1376" s="315">
        <v>0</v>
      </c>
      <c r="E1376" s="321">
        <v>0</v>
      </c>
      <c r="F1376" s="325">
        <v>0</v>
      </c>
      <c r="G1376" s="169">
        <f>SUM(D1376:F1376)</f>
        <v>0</v>
      </c>
      <c r="I1376" s="138"/>
      <c r="J1376" s="138"/>
      <c r="K1376" s="138"/>
    </row>
    <row r="1377" spans="1:11">
      <c r="A1377" s="174" t="s">
        <v>142</v>
      </c>
      <c r="B1377" s="165">
        <v>2004</v>
      </c>
      <c r="C1377" s="90" t="s">
        <v>31</v>
      </c>
      <c r="D1377" s="315">
        <v>0</v>
      </c>
      <c r="E1377" s="321">
        <v>0</v>
      </c>
      <c r="F1377" s="325">
        <v>0</v>
      </c>
      <c r="G1377" s="169">
        <f>SUM(D1377:F1377)</f>
        <v>0</v>
      </c>
      <c r="I1377" s="138"/>
      <c r="J1377" s="138"/>
      <c r="K1377" s="138"/>
    </row>
    <row r="1378" spans="1:11">
      <c r="A1378" s="174" t="s">
        <v>142</v>
      </c>
      <c r="B1378" s="165">
        <v>2004</v>
      </c>
      <c r="C1378" s="159" t="s">
        <v>12</v>
      </c>
      <c r="D1378" s="315">
        <v>0</v>
      </c>
      <c r="E1378" s="321">
        <v>1</v>
      </c>
      <c r="F1378" s="325">
        <v>0</v>
      </c>
      <c r="G1378" s="169">
        <f>SUM(D1378:F1378)</f>
        <v>1</v>
      </c>
      <c r="I1378" s="138"/>
      <c r="J1378" s="138"/>
      <c r="K1378" s="138"/>
    </row>
    <row r="1379" spans="1:11">
      <c r="A1379" s="174" t="s">
        <v>142</v>
      </c>
      <c r="B1379" s="165">
        <v>2004</v>
      </c>
      <c r="C1379" s="159" t="s">
        <v>14</v>
      </c>
      <c r="D1379" s="315">
        <v>0</v>
      </c>
      <c r="E1379" s="321">
        <v>0</v>
      </c>
      <c r="F1379" s="325">
        <v>0</v>
      </c>
      <c r="G1379" s="169">
        <f>SUM(D1379:F1379)</f>
        <v>0</v>
      </c>
      <c r="I1379" s="138"/>
      <c r="J1379" s="138"/>
      <c r="K1379" s="138"/>
    </row>
    <row r="1380" spans="1:11">
      <c r="A1380" s="174" t="s">
        <v>142</v>
      </c>
      <c r="B1380" s="165">
        <v>2004</v>
      </c>
      <c r="C1380" s="159" t="s">
        <v>26</v>
      </c>
      <c r="D1380" s="315">
        <v>0</v>
      </c>
      <c r="E1380" s="321">
        <v>0</v>
      </c>
      <c r="F1380" s="325">
        <v>0</v>
      </c>
      <c r="G1380" s="169">
        <f>SUM(D1380:F1380)</f>
        <v>0</v>
      </c>
      <c r="I1380" s="138"/>
      <c r="J1380" s="138"/>
      <c r="K1380" s="138"/>
    </row>
    <row r="1381" spans="1:11">
      <c r="A1381" s="174" t="s">
        <v>142</v>
      </c>
      <c r="B1381" s="165">
        <v>2004</v>
      </c>
      <c r="C1381" s="159" t="s">
        <v>23</v>
      </c>
      <c r="D1381" s="315">
        <v>0</v>
      </c>
      <c r="E1381" s="321">
        <v>0</v>
      </c>
      <c r="F1381" s="325">
        <v>0</v>
      </c>
      <c r="G1381" s="169">
        <f>SUM(D1381:F1381)</f>
        <v>0</v>
      </c>
      <c r="I1381" s="138"/>
      <c r="J1381" s="138"/>
      <c r="K1381" s="138"/>
    </row>
    <row r="1382" spans="1:11">
      <c r="A1382" s="174" t="s">
        <v>142</v>
      </c>
      <c r="B1382" s="165">
        <v>2004</v>
      </c>
      <c r="C1382" s="90" t="s">
        <v>19</v>
      </c>
      <c r="D1382" s="315">
        <v>0</v>
      </c>
      <c r="E1382" s="321">
        <v>0</v>
      </c>
      <c r="F1382" s="325">
        <v>0</v>
      </c>
      <c r="G1382" s="169">
        <f>SUM(D1382:F1382)</f>
        <v>0</v>
      </c>
      <c r="I1382" s="138"/>
      <c r="J1382" s="138"/>
      <c r="K1382" s="138"/>
    </row>
    <row r="1383" spans="1:11">
      <c r="A1383" s="174" t="s">
        <v>142</v>
      </c>
      <c r="B1383" s="165">
        <v>2004</v>
      </c>
      <c r="C1383" s="90" t="s">
        <v>120</v>
      </c>
      <c r="D1383" s="315">
        <v>0</v>
      </c>
      <c r="E1383" s="321">
        <v>0</v>
      </c>
      <c r="F1383" s="325">
        <v>0</v>
      </c>
      <c r="G1383" s="169">
        <f>SUM(D1383:F1383)</f>
        <v>0</v>
      </c>
      <c r="I1383" s="138"/>
      <c r="J1383" s="138"/>
      <c r="K1383" s="138"/>
    </row>
    <row r="1384" spans="1:11">
      <c r="A1384" s="174" t="s">
        <v>142</v>
      </c>
      <c r="B1384" s="165">
        <v>2004</v>
      </c>
      <c r="C1384" s="159" t="s">
        <v>35</v>
      </c>
      <c r="D1384" s="315">
        <v>0</v>
      </c>
      <c r="E1384" s="321">
        <v>0</v>
      </c>
      <c r="F1384" s="325">
        <v>0</v>
      </c>
      <c r="G1384" s="169">
        <f>SUM(D1384:F1384)</f>
        <v>0</v>
      </c>
      <c r="I1384" s="138"/>
      <c r="J1384" s="138"/>
      <c r="K1384" s="138"/>
    </row>
    <row r="1385" spans="1:11">
      <c r="A1385" s="174" t="s">
        <v>142</v>
      </c>
      <c r="B1385" s="165">
        <v>2004</v>
      </c>
      <c r="C1385" s="159" t="s">
        <v>7</v>
      </c>
      <c r="D1385" s="315">
        <v>1</v>
      </c>
      <c r="E1385" s="321">
        <v>1</v>
      </c>
      <c r="F1385" s="325">
        <v>2</v>
      </c>
      <c r="G1385" s="169">
        <f>SUM(D1385:F1385)</f>
        <v>4</v>
      </c>
      <c r="I1385" s="138"/>
      <c r="J1385" s="138"/>
      <c r="K1385" s="138"/>
    </row>
    <row r="1386" spans="1:11">
      <c r="A1386" s="174" t="s">
        <v>142</v>
      </c>
      <c r="B1386" s="165">
        <v>2004</v>
      </c>
      <c r="C1386" s="159" t="s">
        <v>78</v>
      </c>
      <c r="D1386" s="315">
        <v>0</v>
      </c>
      <c r="E1386" s="321">
        <v>0</v>
      </c>
      <c r="F1386" s="325">
        <v>0</v>
      </c>
      <c r="G1386" s="169">
        <f>SUM(D1386:F1386)</f>
        <v>0</v>
      </c>
      <c r="I1386" s="138"/>
      <c r="J1386" s="138"/>
      <c r="K1386" s="138"/>
    </row>
    <row r="1387" spans="1:11">
      <c r="A1387" s="174" t="s">
        <v>142</v>
      </c>
      <c r="B1387" s="165">
        <v>2004</v>
      </c>
      <c r="C1387" s="159" t="s">
        <v>18</v>
      </c>
      <c r="D1387" s="315">
        <v>8</v>
      </c>
      <c r="E1387" s="321">
        <v>2</v>
      </c>
      <c r="F1387" s="325">
        <v>0</v>
      </c>
      <c r="G1387" s="169">
        <f>SUM(D1387:F1387)</f>
        <v>10</v>
      </c>
      <c r="I1387" s="138"/>
      <c r="J1387" s="138"/>
      <c r="K1387" s="138"/>
    </row>
    <row r="1388" spans="1:11">
      <c r="A1388" s="174" t="s">
        <v>142</v>
      </c>
      <c r="B1388" s="165">
        <v>2004</v>
      </c>
      <c r="C1388" s="90" t="s">
        <v>39</v>
      </c>
      <c r="D1388" s="315">
        <v>0</v>
      </c>
      <c r="E1388" s="321">
        <v>0</v>
      </c>
      <c r="F1388" s="325">
        <v>0</v>
      </c>
      <c r="G1388" s="169">
        <f>SUM(D1388:F1388)</f>
        <v>0</v>
      </c>
      <c r="I1388" s="138"/>
      <c r="J1388" s="138"/>
      <c r="K1388" s="138"/>
    </row>
    <row r="1389" spans="1:11">
      <c r="A1389" s="174" t="s">
        <v>142</v>
      </c>
      <c r="B1389" s="165">
        <v>2004</v>
      </c>
      <c r="C1389" s="159" t="s">
        <v>124</v>
      </c>
      <c r="D1389" s="315">
        <v>0</v>
      </c>
      <c r="E1389" s="321">
        <v>0</v>
      </c>
      <c r="F1389" s="325">
        <v>0</v>
      </c>
      <c r="G1389" s="169">
        <f>SUM(D1389:F1389)</f>
        <v>0</v>
      </c>
      <c r="I1389" s="138"/>
      <c r="J1389" s="138"/>
      <c r="K1389" s="138"/>
    </row>
    <row r="1390" spans="1:11">
      <c r="A1390" s="174" t="s">
        <v>142</v>
      </c>
      <c r="B1390" s="165">
        <v>2004</v>
      </c>
      <c r="C1390" s="159" t="s">
        <v>16</v>
      </c>
      <c r="D1390" s="315">
        <v>0</v>
      </c>
      <c r="E1390" s="321">
        <v>0</v>
      </c>
      <c r="F1390" s="325">
        <v>0</v>
      </c>
      <c r="G1390" s="169">
        <f>SUM(D1390:F1390)</f>
        <v>0</v>
      </c>
      <c r="I1390" s="138"/>
      <c r="J1390" s="138"/>
      <c r="K1390" s="138"/>
    </row>
    <row r="1391" spans="1:11">
      <c r="A1391" s="174" t="s">
        <v>142</v>
      </c>
      <c r="B1391" s="165">
        <v>2004</v>
      </c>
      <c r="C1391" s="159" t="s">
        <v>79</v>
      </c>
      <c r="D1391" s="315">
        <v>0</v>
      </c>
      <c r="E1391" s="321">
        <v>0</v>
      </c>
      <c r="F1391" s="325">
        <v>0</v>
      </c>
      <c r="G1391" s="169">
        <f>SUM(D1391:F1391)</f>
        <v>0</v>
      </c>
      <c r="I1391" s="138"/>
      <c r="J1391" s="138"/>
      <c r="K1391" s="138"/>
    </row>
    <row r="1392" spans="1:11">
      <c r="A1392" s="174" t="s">
        <v>142</v>
      </c>
      <c r="B1392" s="165">
        <v>2004</v>
      </c>
      <c r="C1392" s="159" t="s">
        <v>25</v>
      </c>
      <c r="D1392" s="315">
        <v>0</v>
      </c>
      <c r="E1392" s="321">
        <v>0</v>
      </c>
      <c r="F1392" s="325">
        <v>1</v>
      </c>
      <c r="G1392" s="169">
        <f>SUM(D1392:F1392)</f>
        <v>1</v>
      </c>
      <c r="I1392" s="138"/>
      <c r="J1392" s="138"/>
      <c r="K1392" s="138"/>
    </row>
    <row r="1393" spans="1:11">
      <c r="A1393" s="174" t="s">
        <v>142</v>
      </c>
      <c r="B1393" s="165">
        <v>2004</v>
      </c>
      <c r="C1393" s="90" t="s">
        <v>8</v>
      </c>
      <c r="D1393" s="315">
        <v>0</v>
      </c>
      <c r="E1393" s="321">
        <v>0</v>
      </c>
      <c r="F1393" s="325">
        <v>0</v>
      </c>
      <c r="G1393" s="169">
        <f>SUM(D1393:F1393)</f>
        <v>0</v>
      </c>
      <c r="I1393" s="138"/>
      <c r="J1393" s="138"/>
      <c r="K1393" s="138"/>
    </row>
    <row r="1394" spans="1:11">
      <c r="A1394" s="174" t="s">
        <v>142</v>
      </c>
      <c r="B1394" s="165">
        <v>2004</v>
      </c>
      <c r="C1394" s="159" t="s">
        <v>38</v>
      </c>
      <c r="D1394" s="315">
        <v>0</v>
      </c>
      <c r="E1394" s="321">
        <v>0</v>
      </c>
      <c r="F1394" s="325">
        <v>0</v>
      </c>
      <c r="G1394" s="169">
        <f>SUM(D1394:F1394)</f>
        <v>0</v>
      </c>
      <c r="I1394" s="138"/>
      <c r="J1394" s="138"/>
      <c r="K1394" s="138"/>
    </row>
    <row r="1395" spans="1:11">
      <c r="A1395" s="174" t="s">
        <v>142</v>
      </c>
      <c r="B1395" s="165">
        <v>2004</v>
      </c>
      <c r="C1395" s="159" t="s">
        <v>29</v>
      </c>
      <c r="D1395" s="315">
        <v>0</v>
      </c>
      <c r="E1395" s="321">
        <v>0</v>
      </c>
      <c r="F1395" s="325">
        <v>1</v>
      </c>
      <c r="G1395" s="169">
        <f>SUM(D1395:F1395)</f>
        <v>1</v>
      </c>
      <c r="I1395" s="138"/>
      <c r="J1395" s="138"/>
      <c r="K1395" s="138"/>
    </row>
    <row r="1396" spans="1:11">
      <c r="A1396" s="174" t="s">
        <v>142</v>
      </c>
      <c r="B1396" s="165">
        <v>2004</v>
      </c>
      <c r="C1396" s="159" t="s">
        <v>37</v>
      </c>
      <c r="D1396" s="315">
        <v>0</v>
      </c>
      <c r="E1396" s="321">
        <v>0</v>
      </c>
      <c r="F1396" s="325">
        <v>0</v>
      </c>
      <c r="G1396" s="169">
        <f>SUM(D1396:F1396)</f>
        <v>0</v>
      </c>
      <c r="I1396" s="138"/>
      <c r="J1396" s="138"/>
      <c r="K1396" s="138"/>
    </row>
    <row r="1397" spans="1:11">
      <c r="A1397" s="174" t="s">
        <v>142</v>
      </c>
      <c r="B1397" s="165">
        <v>2004</v>
      </c>
      <c r="C1397" s="159" t="s">
        <v>36</v>
      </c>
      <c r="D1397" s="315">
        <v>0</v>
      </c>
      <c r="E1397" s="321">
        <v>0</v>
      </c>
      <c r="F1397" s="325">
        <v>0</v>
      </c>
      <c r="G1397" s="169">
        <f>SUM(D1397:F1397)</f>
        <v>0</v>
      </c>
      <c r="I1397" s="138"/>
      <c r="J1397" s="138"/>
      <c r="K1397" s="138"/>
    </row>
    <row r="1398" spans="1:11">
      <c r="A1398" s="174" t="s">
        <v>142</v>
      </c>
      <c r="B1398" s="165">
        <v>2004</v>
      </c>
      <c r="C1398" s="90" t="s">
        <v>5</v>
      </c>
      <c r="D1398" s="315">
        <v>3</v>
      </c>
      <c r="E1398" s="321">
        <v>1</v>
      </c>
      <c r="F1398" s="325">
        <f>3+1</f>
        <v>4</v>
      </c>
      <c r="G1398" s="169">
        <f>SUM(D1398:F1398)</f>
        <v>8</v>
      </c>
      <c r="I1398" s="138"/>
      <c r="J1398" s="138"/>
      <c r="K1398" s="138"/>
    </row>
    <row r="1399" spans="1:11">
      <c r="A1399" s="174" t="s">
        <v>142</v>
      </c>
      <c r="B1399" s="165">
        <v>2004</v>
      </c>
      <c r="C1399" s="159" t="s">
        <v>32</v>
      </c>
      <c r="D1399" s="315">
        <v>0</v>
      </c>
      <c r="E1399" s="321">
        <v>2</v>
      </c>
      <c r="F1399" s="325">
        <v>0</v>
      </c>
      <c r="G1399" s="169">
        <f>SUM(D1399:F1399)</f>
        <v>2</v>
      </c>
      <c r="I1399" s="138"/>
      <c r="J1399" s="138"/>
      <c r="K1399" s="138"/>
    </row>
    <row r="1400" spans="1:11">
      <c r="A1400" s="174" t="s">
        <v>142</v>
      </c>
      <c r="B1400" s="165">
        <v>2004</v>
      </c>
      <c r="C1400" s="159" t="s">
        <v>77</v>
      </c>
      <c r="D1400" s="315">
        <v>0</v>
      </c>
      <c r="E1400" s="321">
        <v>0</v>
      </c>
      <c r="F1400" s="325">
        <v>0</v>
      </c>
      <c r="G1400" s="169">
        <f>SUM(D1400:F1400)</f>
        <v>0</v>
      </c>
      <c r="I1400" s="138"/>
      <c r="J1400" s="138"/>
      <c r="K1400" s="138"/>
    </row>
    <row r="1401" spans="1:11">
      <c r="A1401" s="174" t="s">
        <v>142</v>
      </c>
      <c r="B1401" s="165">
        <v>2004</v>
      </c>
      <c r="C1401" s="159" t="s">
        <v>125</v>
      </c>
      <c r="D1401" s="315">
        <v>0</v>
      </c>
      <c r="E1401" s="321">
        <v>0</v>
      </c>
      <c r="F1401" s="325">
        <v>0</v>
      </c>
      <c r="G1401" s="169">
        <f>SUM(D1401:F1401)</f>
        <v>0</v>
      </c>
      <c r="I1401" s="138"/>
      <c r="J1401" s="138"/>
      <c r="K1401" s="138"/>
    </row>
    <row r="1402" spans="1:11">
      <c r="A1402" s="174" t="s">
        <v>142</v>
      </c>
      <c r="B1402" s="165">
        <v>2004</v>
      </c>
      <c r="C1402" s="159" t="s">
        <v>9</v>
      </c>
      <c r="D1402" s="315">
        <v>0</v>
      </c>
      <c r="E1402" s="321">
        <v>0</v>
      </c>
      <c r="F1402" s="325">
        <v>0</v>
      </c>
      <c r="G1402" s="169">
        <f>SUM(D1402:F1402)</f>
        <v>0</v>
      </c>
      <c r="I1402" s="138"/>
      <c r="J1402" s="138"/>
      <c r="K1402" s="138"/>
    </row>
    <row r="1403" spans="1:11">
      <c r="A1403" s="174" t="s">
        <v>142</v>
      </c>
      <c r="B1403" s="165">
        <v>2004</v>
      </c>
      <c r="C1403" s="90" t="s">
        <v>126</v>
      </c>
      <c r="D1403" s="315">
        <v>0</v>
      </c>
      <c r="E1403" s="321">
        <v>0</v>
      </c>
      <c r="F1403" s="325">
        <v>0</v>
      </c>
      <c r="G1403" s="169">
        <f>SUM(D1403:F1403)</f>
        <v>0</v>
      </c>
      <c r="I1403" s="138"/>
      <c r="J1403" s="138"/>
      <c r="K1403" s="138"/>
    </row>
    <row r="1404" spans="1:11">
      <c r="A1404" s="174" t="s">
        <v>142</v>
      </c>
      <c r="B1404" s="165">
        <v>2004</v>
      </c>
      <c r="C1404" s="159" t="s">
        <v>15</v>
      </c>
      <c r="D1404" s="315">
        <v>0</v>
      </c>
      <c r="E1404" s="321">
        <v>0</v>
      </c>
      <c r="F1404" s="325">
        <v>0</v>
      </c>
      <c r="G1404" s="169">
        <f>SUM(D1404:F1404)</f>
        <v>0</v>
      </c>
      <c r="I1404" s="138"/>
      <c r="J1404" s="138"/>
      <c r="K1404" s="138"/>
    </row>
    <row r="1405" spans="1:11">
      <c r="A1405" s="174" t="s">
        <v>142</v>
      </c>
      <c r="B1405" s="165">
        <v>2004</v>
      </c>
      <c r="C1405" s="159" t="s">
        <v>20</v>
      </c>
      <c r="D1405" s="315">
        <v>0</v>
      </c>
      <c r="E1405" s="321">
        <v>0</v>
      </c>
      <c r="F1405" s="325">
        <v>0</v>
      </c>
      <c r="G1405" s="169">
        <f>SUM(D1405:F1405)</f>
        <v>0</v>
      </c>
      <c r="I1405" s="138"/>
      <c r="J1405" s="138"/>
      <c r="K1405" s="138"/>
    </row>
    <row r="1406" spans="1:11">
      <c r="A1406" s="174" t="s">
        <v>142</v>
      </c>
      <c r="B1406" s="165">
        <v>2004</v>
      </c>
      <c r="C1406" s="159" t="s">
        <v>27</v>
      </c>
      <c r="D1406" s="315">
        <v>0</v>
      </c>
      <c r="E1406" s="321">
        <v>0</v>
      </c>
      <c r="F1406" s="325">
        <v>0</v>
      </c>
      <c r="G1406" s="169">
        <f>SUM(D1406:F1406)</f>
        <v>0</v>
      </c>
      <c r="I1406" s="138"/>
      <c r="J1406" s="138"/>
      <c r="K1406" s="138"/>
    </row>
    <row r="1407" spans="1:11">
      <c r="A1407" s="174" t="s">
        <v>142</v>
      </c>
      <c r="B1407" s="165">
        <v>2004</v>
      </c>
      <c r="C1407" s="159" t="s">
        <v>10</v>
      </c>
      <c r="D1407" s="315">
        <v>2</v>
      </c>
      <c r="E1407" s="321">
        <v>1</v>
      </c>
      <c r="F1407" s="325">
        <v>3</v>
      </c>
      <c r="G1407" s="169">
        <f>SUM(D1407:F1407)</f>
        <v>6</v>
      </c>
      <c r="I1407" s="138"/>
      <c r="J1407" s="138"/>
      <c r="K1407" s="138"/>
    </row>
    <row r="1408" spans="1:11">
      <c r="A1408" s="174" t="s">
        <v>142</v>
      </c>
      <c r="B1408" s="165">
        <v>2008</v>
      </c>
      <c r="C1408" s="90" t="s">
        <v>21</v>
      </c>
      <c r="D1408" s="315">
        <v>0</v>
      </c>
      <c r="E1408" s="321">
        <v>0</v>
      </c>
      <c r="F1408" s="325">
        <v>0</v>
      </c>
      <c r="G1408" s="169">
        <f>SUM(D1408:F1408)</f>
        <v>0</v>
      </c>
      <c r="I1408" s="138"/>
      <c r="J1408" s="138"/>
      <c r="K1408" s="138"/>
    </row>
    <row r="1409" spans="1:11">
      <c r="A1409" s="174" t="s">
        <v>142</v>
      </c>
      <c r="B1409" s="165">
        <v>2008</v>
      </c>
      <c r="C1409" s="159" t="s">
        <v>6</v>
      </c>
      <c r="D1409" s="315">
        <v>0</v>
      </c>
      <c r="E1409" s="321">
        <v>1</v>
      </c>
      <c r="F1409" s="325">
        <v>0</v>
      </c>
      <c r="G1409" s="169">
        <f>SUM(D1409:F1409)</f>
        <v>1</v>
      </c>
      <c r="I1409" s="138"/>
      <c r="J1409" s="138"/>
      <c r="K1409" s="138"/>
    </row>
    <row r="1410" spans="1:11">
      <c r="A1410" s="174" t="s">
        <v>142</v>
      </c>
      <c r="B1410" s="165">
        <v>2008</v>
      </c>
      <c r="C1410" s="159" t="s">
        <v>133</v>
      </c>
      <c r="D1410" s="315">
        <v>0</v>
      </c>
      <c r="E1410" s="321">
        <v>0</v>
      </c>
      <c r="F1410" s="325">
        <v>0</v>
      </c>
      <c r="G1410" s="169">
        <f>SUM(D1410:F1410)</f>
        <v>0</v>
      </c>
      <c r="I1410" s="138"/>
      <c r="J1410" s="138"/>
      <c r="K1410" s="138"/>
    </row>
    <row r="1411" spans="1:11">
      <c r="A1411" s="174" t="s">
        <v>142</v>
      </c>
      <c r="B1411" s="165">
        <v>2008</v>
      </c>
      <c r="C1411" s="159" t="s">
        <v>28</v>
      </c>
      <c r="D1411" s="315">
        <v>0</v>
      </c>
      <c r="E1411" s="321">
        <v>0</v>
      </c>
      <c r="F1411" s="325">
        <v>0</v>
      </c>
      <c r="G1411" s="169">
        <v>0</v>
      </c>
      <c r="I1411" s="138"/>
      <c r="J1411" s="138"/>
      <c r="K1411" s="138"/>
    </row>
    <row r="1412" spans="1:11">
      <c r="A1412" s="174" t="s">
        <v>142</v>
      </c>
      <c r="B1412" s="165">
        <v>2008</v>
      </c>
      <c r="C1412" s="159" t="s">
        <v>11</v>
      </c>
      <c r="D1412" s="315">
        <v>0</v>
      </c>
      <c r="E1412" s="321">
        <v>0</v>
      </c>
      <c r="F1412" s="325">
        <v>0</v>
      </c>
      <c r="G1412" s="169">
        <f>SUM(D1412:F1412)</f>
        <v>0</v>
      </c>
      <c r="I1412" s="138"/>
      <c r="J1412" s="138"/>
      <c r="K1412" s="138"/>
    </row>
    <row r="1413" spans="1:11">
      <c r="A1413" s="174" t="s">
        <v>142</v>
      </c>
      <c r="B1413" s="165">
        <v>2008</v>
      </c>
      <c r="C1413" s="159" t="s">
        <v>17</v>
      </c>
      <c r="D1413" s="315">
        <v>0</v>
      </c>
      <c r="E1413" s="321">
        <v>0</v>
      </c>
      <c r="F1413" s="325">
        <v>0</v>
      </c>
      <c r="G1413" s="169">
        <f>SUM(D1413:F1413)</f>
        <v>0</v>
      </c>
      <c r="I1413" s="138"/>
      <c r="J1413" s="138"/>
      <c r="K1413" s="138"/>
    </row>
    <row r="1414" spans="1:11">
      <c r="A1414" s="174" t="s">
        <v>142</v>
      </c>
      <c r="B1414" s="165">
        <v>2008</v>
      </c>
      <c r="C1414" s="90" t="s">
        <v>31</v>
      </c>
      <c r="D1414" s="315">
        <v>0</v>
      </c>
      <c r="E1414" s="321">
        <v>0</v>
      </c>
      <c r="F1414" s="325">
        <v>0</v>
      </c>
      <c r="G1414" s="169">
        <f>SUM(D1414:F1414)</f>
        <v>0</v>
      </c>
      <c r="I1414" s="138"/>
      <c r="J1414" s="138"/>
      <c r="K1414" s="138"/>
    </row>
    <row r="1415" spans="1:11">
      <c r="A1415" s="174" t="s">
        <v>142</v>
      </c>
      <c r="B1415" s="165">
        <v>2008</v>
      </c>
      <c r="C1415" s="159" t="s">
        <v>12</v>
      </c>
      <c r="D1415" s="315">
        <v>0</v>
      </c>
      <c r="E1415" s="321">
        <v>0</v>
      </c>
      <c r="F1415" s="325">
        <v>1</v>
      </c>
      <c r="G1415" s="169">
        <f>SUM(D1415:F1415)</f>
        <v>1</v>
      </c>
      <c r="I1415" s="138"/>
      <c r="J1415" s="138"/>
      <c r="K1415" s="138"/>
    </row>
    <row r="1416" spans="1:11">
      <c r="A1416" s="174" t="s">
        <v>142</v>
      </c>
      <c r="B1416" s="165">
        <v>2008</v>
      </c>
      <c r="C1416" s="159" t="s">
        <v>14</v>
      </c>
      <c r="D1416" s="315">
        <v>0</v>
      </c>
      <c r="E1416" s="321">
        <v>0</v>
      </c>
      <c r="F1416" s="325">
        <v>0</v>
      </c>
      <c r="G1416" s="169">
        <f>SUM(D1416:F1416)</f>
        <v>0</v>
      </c>
      <c r="I1416" s="138"/>
      <c r="J1416" s="138"/>
      <c r="K1416" s="138"/>
    </row>
    <row r="1417" spans="1:11">
      <c r="A1417" s="174" t="s">
        <v>142</v>
      </c>
      <c r="B1417" s="165">
        <v>2008</v>
      </c>
      <c r="C1417" s="159" t="s">
        <v>26</v>
      </c>
      <c r="D1417" s="315">
        <v>0</v>
      </c>
      <c r="E1417" s="321">
        <v>0</v>
      </c>
      <c r="F1417" s="325">
        <v>0</v>
      </c>
      <c r="G1417" s="169">
        <f>SUM(D1417:F1417)</f>
        <v>0</v>
      </c>
      <c r="I1417" s="138"/>
      <c r="J1417" s="138"/>
      <c r="K1417" s="138"/>
    </row>
    <row r="1418" spans="1:11">
      <c r="A1418" s="174" t="s">
        <v>142</v>
      </c>
      <c r="B1418" s="165">
        <v>2008</v>
      </c>
      <c r="C1418" s="159" t="s">
        <v>23</v>
      </c>
      <c r="D1418" s="315">
        <v>0</v>
      </c>
      <c r="E1418" s="321">
        <v>1</v>
      </c>
      <c r="F1418" s="325">
        <v>0</v>
      </c>
      <c r="G1418" s="169">
        <f>SUM(D1418:F1418)</f>
        <v>1</v>
      </c>
      <c r="I1418" s="138"/>
      <c r="J1418" s="138"/>
      <c r="K1418" s="138"/>
    </row>
    <row r="1419" spans="1:11">
      <c r="A1419" s="174" t="s">
        <v>142</v>
      </c>
      <c r="B1419" s="165">
        <v>2008</v>
      </c>
      <c r="C1419" s="90" t="s">
        <v>19</v>
      </c>
      <c r="D1419" s="315">
        <v>0</v>
      </c>
      <c r="E1419" s="321">
        <v>0</v>
      </c>
      <c r="F1419" s="325">
        <v>0</v>
      </c>
      <c r="G1419" s="169">
        <f>SUM(D1419:F1419)</f>
        <v>0</v>
      </c>
      <c r="I1419" s="138"/>
      <c r="J1419" s="138"/>
      <c r="K1419" s="138"/>
    </row>
    <row r="1420" spans="1:11">
      <c r="A1420" s="174" t="s">
        <v>142</v>
      </c>
      <c r="B1420" s="165">
        <v>2008</v>
      </c>
      <c r="C1420" s="90" t="s">
        <v>120</v>
      </c>
      <c r="D1420" s="315">
        <v>0</v>
      </c>
      <c r="E1420" s="321">
        <v>0</v>
      </c>
      <c r="F1420" s="325">
        <v>0</v>
      </c>
      <c r="G1420" s="169">
        <f>SUM(D1420:F1420)</f>
        <v>0</v>
      </c>
      <c r="I1420" s="138"/>
      <c r="J1420" s="138"/>
      <c r="K1420" s="138"/>
    </row>
    <row r="1421" spans="1:11">
      <c r="A1421" s="174" t="s">
        <v>142</v>
      </c>
      <c r="B1421" s="165">
        <v>2008</v>
      </c>
      <c r="C1421" s="159" t="s">
        <v>35</v>
      </c>
      <c r="D1421" s="315">
        <v>0</v>
      </c>
      <c r="E1421" s="321">
        <v>0</v>
      </c>
      <c r="F1421" s="325">
        <v>0</v>
      </c>
      <c r="G1421" s="169">
        <f>SUM(D1421:F1421)</f>
        <v>0</v>
      </c>
      <c r="I1421" s="138"/>
      <c r="J1421" s="138"/>
      <c r="K1421" s="138"/>
    </row>
    <row r="1422" spans="1:11">
      <c r="A1422" s="174" t="s">
        <v>142</v>
      </c>
      <c r="B1422" s="165">
        <v>2008</v>
      </c>
      <c r="C1422" s="159" t="s">
        <v>7</v>
      </c>
      <c r="D1422" s="315">
        <v>0</v>
      </c>
      <c r="E1422" s="321">
        <v>2</v>
      </c>
      <c r="F1422" s="325">
        <v>0</v>
      </c>
      <c r="G1422" s="169">
        <f>SUM(D1422:F1422)</f>
        <v>2</v>
      </c>
      <c r="I1422" s="138"/>
      <c r="J1422" s="138"/>
      <c r="K1422" s="138"/>
    </row>
    <row r="1423" spans="1:11">
      <c r="A1423" s="174" t="s">
        <v>142</v>
      </c>
      <c r="B1423" s="165">
        <v>2008</v>
      </c>
      <c r="C1423" s="159" t="s">
        <v>78</v>
      </c>
      <c r="D1423" s="315">
        <v>0</v>
      </c>
      <c r="E1423" s="321">
        <v>0</v>
      </c>
      <c r="F1423" s="325">
        <v>0</v>
      </c>
      <c r="G1423" s="169">
        <f>SUM(D1423:F1423)</f>
        <v>0</v>
      </c>
      <c r="I1423" s="138"/>
      <c r="J1423" s="138"/>
      <c r="K1423" s="138"/>
    </row>
    <row r="1424" spans="1:11">
      <c r="A1424" s="174" t="s">
        <v>142</v>
      </c>
      <c r="B1424" s="165">
        <v>2008</v>
      </c>
      <c r="C1424" s="159" t="s">
        <v>18</v>
      </c>
      <c r="D1424" s="315">
        <f>3+1</f>
        <v>4</v>
      </c>
      <c r="E1424" s="321">
        <v>1</v>
      </c>
      <c r="F1424" s="325">
        <v>2</v>
      </c>
      <c r="G1424" s="169">
        <f>SUM(D1424:F1424)</f>
        <v>7</v>
      </c>
      <c r="I1424" s="138"/>
      <c r="J1424" s="138"/>
      <c r="K1424" s="138"/>
    </row>
    <row r="1425" spans="1:11">
      <c r="A1425" s="174" t="s">
        <v>142</v>
      </c>
      <c r="B1425" s="165">
        <v>2008</v>
      </c>
      <c r="C1425" s="90" t="s">
        <v>39</v>
      </c>
      <c r="D1425" s="315">
        <v>0</v>
      </c>
      <c r="E1425" s="321">
        <v>0</v>
      </c>
      <c r="F1425" s="325">
        <v>0</v>
      </c>
      <c r="G1425" s="169">
        <f>SUM(D1425:F1425)</f>
        <v>0</v>
      </c>
      <c r="I1425" s="138"/>
      <c r="J1425" s="138"/>
      <c r="K1425" s="138"/>
    </row>
    <row r="1426" spans="1:11">
      <c r="A1426" s="174" t="s">
        <v>142</v>
      </c>
      <c r="B1426" s="165">
        <v>2008</v>
      </c>
      <c r="C1426" s="159" t="s">
        <v>124</v>
      </c>
      <c r="D1426" s="315">
        <v>0</v>
      </c>
      <c r="E1426" s="321">
        <v>0</v>
      </c>
      <c r="F1426" s="325">
        <v>0</v>
      </c>
      <c r="G1426" s="169">
        <f>SUM(D1426:F1426)</f>
        <v>0</v>
      </c>
      <c r="I1426" s="138"/>
      <c r="J1426" s="138"/>
      <c r="K1426" s="138"/>
    </row>
    <row r="1427" spans="1:11">
      <c r="A1427" s="174" t="s">
        <v>142</v>
      </c>
      <c r="B1427" s="165">
        <v>2008</v>
      </c>
      <c r="C1427" s="159" t="s">
        <v>16</v>
      </c>
      <c r="D1427" s="315">
        <v>0</v>
      </c>
      <c r="E1427" s="321">
        <v>0</v>
      </c>
      <c r="F1427" s="325">
        <v>0</v>
      </c>
      <c r="G1427" s="169">
        <f>SUM(D1427:F1427)</f>
        <v>0</v>
      </c>
      <c r="I1427" s="138"/>
      <c r="J1427" s="138"/>
      <c r="K1427" s="138"/>
    </row>
    <row r="1428" spans="1:11">
      <c r="A1428" s="174" t="s">
        <v>142</v>
      </c>
      <c r="B1428" s="165">
        <v>2008</v>
      </c>
      <c r="C1428" s="159" t="s">
        <v>79</v>
      </c>
      <c r="D1428" s="315">
        <v>0</v>
      </c>
      <c r="E1428" s="321">
        <v>0</v>
      </c>
      <c r="F1428" s="325">
        <v>0</v>
      </c>
      <c r="G1428" s="169">
        <f>SUM(D1428:F1428)</f>
        <v>0</v>
      </c>
      <c r="I1428" s="138"/>
      <c r="J1428" s="138"/>
      <c r="K1428" s="138"/>
    </row>
    <row r="1429" spans="1:11">
      <c r="A1429" s="174" t="s">
        <v>142</v>
      </c>
      <c r="B1429" s="165">
        <v>2008</v>
      </c>
      <c r="C1429" s="159" t="s">
        <v>25</v>
      </c>
      <c r="D1429" s="315">
        <v>0</v>
      </c>
      <c r="E1429" s="321">
        <v>0</v>
      </c>
      <c r="F1429" s="325">
        <v>0</v>
      </c>
      <c r="G1429" s="169">
        <f>SUM(D1429:F1429)</f>
        <v>0</v>
      </c>
      <c r="I1429" s="138"/>
      <c r="J1429" s="138"/>
      <c r="K1429" s="138"/>
    </row>
    <row r="1430" spans="1:11">
      <c r="A1430" s="174" t="s">
        <v>142</v>
      </c>
      <c r="B1430" s="165">
        <v>2008</v>
      </c>
      <c r="C1430" s="90" t="s">
        <v>8</v>
      </c>
      <c r="D1430" s="315">
        <v>0</v>
      </c>
      <c r="E1430" s="321">
        <v>0</v>
      </c>
      <c r="F1430" s="325">
        <v>0</v>
      </c>
      <c r="G1430" s="169">
        <f>SUM(D1430:F1430)</f>
        <v>0</v>
      </c>
      <c r="I1430" s="138"/>
      <c r="J1430" s="138"/>
      <c r="K1430" s="138"/>
    </row>
    <row r="1431" spans="1:11">
      <c r="A1431" s="174" t="s">
        <v>142</v>
      </c>
      <c r="B1431" s="165">
        <v>2008</v>
      </c>
      <c r="C1431" s="159" t="s">
        <v>38</v>
      </c>
      <c r="D1431" s="315">
        <v>0</v>
      </c>
      <c r="E1431" s="321">
        <v>0</v>
      </c>
      <c r="F1431" s="325">
        <v>0</v>
      </c>
      <c r="G1431" s="169">
        <f>SUM(D1431:F1431)</f>
        <v>0</v>
      </c>
      <c r="I1431" s="138"/>
      <c r="J1431" s="138"/>
      <c r="K1431" s="138"/>
    </row>
    <row r="1432" spans="1:11">
      <c r="A1432" s="174" t="s">
        <v>142</v>
      </c>
      <c r="B1432" s="165">
        <v>2008</v>
      </c>
      <c r="C1432" s="159" t="s">
        <v>29</v>
      </c>
      <c r="D1432" s="315">
        <v>1</v>
      </c>
      <c r="E1432" s="321">
        <v>0</v>
      </c>
      <c r="F1432" s="325">
        <v>0</v>
      </c>
      <c r="G1432" s="169">
        <f>SUM(D1432:F1432)</f>
        <v>1</v>
      </c>
      <c r="I1432" s="138"/>
      <c r="J1432" s="138"/>
      <c r="K1432" s="138"/>
    </row>
    <row r="1433" spans="1:11">
      <c r="A1433" s="174" t="s">
        <v>142</v>
      </c>
      <c r="B1433" s="165">
        <v>2008</v>
      </c>
      <c r="C1433" s="159" t="s">
        <v>37</v>
      </c>
      <c r="D1433" s="315">
        <v>0</v>
      </c>
      <c r="E1433" s="321">
        <v>0</v>
      </c>
      <c r="F1433" s="325">
        <v>0</v>
      </c>
      <c r="G1433" s="169">
        <f>SUM(D1433:F1433)</f>
        <v>0</v>
      </c>
      <c r="I1433" s="138"/>
      <c r="J1433" s="138"/>
      <c r="K1433" s="138"/>
    </row>
    <row r="1434" spans="1:11">
      <c r="A1434" s="174" t="s">
        <v>142</v>
      </c>
      <c r="B1434" s="165">
        <v>2008</v>
      </c>
      <c r="C1434" s="159" t="s">
        <v>36</v>
      </c>
      <c r="D1434" s="315">
        <v>0</v>
      </c>
      <c r="E1434" s="321">
        <v>0</v>
      </c>
      <c r="F1434" s="325">
        <v>0</v>
      </c>
      <c r="G1434" s="169">
        <f>SUM(D1434:F1434)</f>
        <v>0</v>
      </c>
      <c r="I1434" s="138"/>
      <c r="J1434" s="138"/>
      <c r="K1434" s="138"/>
    </row>
    <row r="1435" spans="1:11">
      <c r="A1435" s="174" t="s">
        <v>142</v>
      </c>
      <c r="B1435" s="165">
        <v>2008</v>
      </c>
      <c r="C1435" s="90" t="s">
        <v>5</v>
      </c>
      <c r="D1435" s="315">
        <v>2</v>
      </c>
      <c r="E1435" s="321">
        <v>0</v>
      </c>
      <c r="F1435" s="325">
        <v>3</v>
      </c>
      <c r="G1435" s="169">
        <f>SUM(D1435:F1435)</f>
        <v>5</v>
      </c>
      <c r="I1435" s="138"/>
      <c r="J1435" s="138"/>
      <c r="K1435" s="138"/>
    </row>
    <row r="1436" spans="1:11">
      <c r="A1436" s="174" t="s">
        <v>142</v>
      </c>
      <c r="B1436" s="165">
        <v>2008</v>
      </c>
      <c r="C1436" s="159" t="s">
        <v>32</v>
      </c>
      <c r="D1436" s="315">
        <v>0</v>
      </c>
      <c r="E1436" s="321">
        <v>0</v>
      </c>
      <c r="F1436" s="325">
        <v>1</v>
      </c>
      <c r="G1436" s="169">
        <f>SUM(D1436:F1436)</f>
        <v>1</v>
      </c>
      <c r="I1436" s="138"/>
      <c r="J1436" s="138"/>
      <c r="K1436" s="138"/>
    </row>
    <row r="1437" spans="1:11">
      <c r="A1437" s="174" t="s">
        <v>142</v>
      </c>
      <c r="B1437" s="165">
        <v>2008</v>
      </c>
      <c r="C1437" s="159" t="s">
        <v>77</v>
      </c>
      <c r="D1437" s="315">
        <v>0</v>
      </c>
      <c r="E1437" s="321">
        <v>0</v>
      </c>
      <c r="F1437" s="325">
        <v>0</v>
      </c>
      <c r="G1437" s="169">
        <f>SUM(D1437:F1437)</f>
        <v>0</v>
      </c>
      <c r="I1437" s="138"/>
      <c r="J1437" s="138"/>
      <c r="K1437" s="138"/>
    </row>
    <row r="1438" spans="1:11">
      <c r="A1438" s="174" t="s">
        <v>142</v>
      </c>
      <c r="B1438" s="165">
        <v>2008</v>
      </c>
      <c r="C1438" s="159" t="s">
        <v>125</v>
      </c>
      <c r="D1438" s="315">
        <v>0</v>
      </c>
      <c r="E1438" s="321">
        <v>0</v>
      </c>
      <c r="F1438" s="325">
        <v>0</v>
      </c>
      <c r="G1438" s="169">
        <f>SUM(D1438:F1438)</f>
        <v>0</v>
      </c>
      <c r="I1438" s="138"/>
      <c r="J1438" s="138"/>
      <c r="K1438" s="138"/>
    </row>
    <row r="1439" spans="1:11">
      <c r="A1439" s="174" t="s">
        <v>142</v>
      </c>
      <c r="B1439" s="165">
        <v>2008</v>
      </c>
      <c r="C1439" s="159" t="s">
        <v>9</v>
      </c>
      <c r="D1439" s="315">
        <v>0</v>
      </c>
      <c r="E1439" s="321">
        <v>0</v>
      </c>
      <c r="F1439" s="325">
        <v>0</v>
      </c>
      <c r="G1439" s="169">
        <f>SUM(D1439:F1439)</f>
        <v>0</v>
      </c>
      <c r="I1439" s="138"/>
      <c r="J1439" s="138"/>
      <c r="K1439" s="138"/>
    </row>
    <row r="1440" spans="1:11">
      <c r="A1440" s="174" t="s">
        <v>142</v>
      </c>
      <c r="B1440" s="165">
        <v>2008</v>
      </c>
      <c r="C1440" s="90" t="s">
        <v>126</v>
      </c>
      <c r="D1440" s="315">
        <v>0</v>
      </c>
      <c r="E1440" s="321">
        <v>0</v>
      </c>
      <c r="F1440" s="325">
        <v>0</v>
      </c>
      <c r="G1440" s="169">
        <f>SUM(D1440:F1440)</f>
        <v>0</v>
      </c>
      <c r="I1440" s="138"/>
      <c r="J1440" s="138"/>
      <c r="K1440" s="138"/>
    </row>
    <row r="1441" spans="1:11">
      <c r="A1441" s="174" t="s">
        <v>142</v>
      </c>
      <c r="B1441" s="165">
        <v>2008</v>
      </c>
      <c r="C1441" s="159" t="s">
        <v>15</v>
      </c>
      <c r="D1441" s="315">
        <v>0</v>
      </c>
      <c r="E1441" s="321">
        <v>0</v>
      </c>
      <c r="F1441" s="325">
        <v>0</v>
      </c>
      <c r="G1441" s="169">
        <f>SUM(D1441:F1441)</f>
        <v>0</v>
      </c>
      <c r="I1441" s="138"/>
      <c r="J1441" s="138"/>
      <c r="K1441" s="138"/>
    </row>
    <row r="1442" spans="1:11">
      <c r="A1442" s="174" t="s">
        <v>142</v>
      </c>
      <c r="B1442" s="165">
        <v>2008</v>
      </c>
      <c r="C1442" s="159" t="s">
        <v>20</v>
      </c>
      <c r="D1442" s="315">
        <v>0</v>
      </c>
      <c r="E1442" s="321">
        <v>0</v>
      </c>
      <c r="F1442" s="325">
        <v>0</v>
      </c>
      <c r="G1442" s="169">
        <f>SUM(D1442:F1442)</f>
        <v>0</v>
      </c>
      <c r="I1442" s="138"/>
      <c r="J1442" s="138"/>
      <c r="K1442" s="138"/>
    </row>
    <row r="1443" spans="1:11">
      <c r="A1443" s="174" t="s">
        <v>142</v>
      </c>
      <c r="B1443" s="165">
        <v>2008</v>
      </c>
      <c r="C1443" s="159" t="s">
        <v>27</v>
      </c>
      <c r="D1443" s="315">
        <v>0</v>
      </c>
      <c r="E1443" s="321">
        <v>0</v>
      </c>
      <c r="F1443" s="325">
        <v>0</v>
      </c>
      <c r="G1443" s="169">
        <f>SUM(D1443:F1443)</f>
        <v>0</v>
      </c>
      <c r="I1443" s="138"/>
      <c r="J1443" s="138"/>
      <c r="K1443" s="138"/>
    </row>
    <row r="1444" spans="1:11">
      <c r="A1444" s="174" t="s">
        <v>142</v>
      </c>
      <c r="B1444" s="165">
        <v>2008</v>
      </c>
      <c r="C1444" s="159" t="s">
        <v>10</v>
      </c>
      <c r="D1444" s="315">
        <v>2</v>
      </c>
      <c r="E1444" s="321">
        <v>3</v>
      </c>
      <c r="F1444" s="325">
        <v>1</v>
      </c>
      <c r="G1444" s="169">
        <f>SUM(D1444:F1444)</f>
        <v>6</v>
      </c>
      <c r="I1444" s="138"/>
      <c r="J1444" s="138"/>
      <c r="K1444" s="138"/>
    </row>
    <row r="1445" spans="1:11">
      <c r="A1445" s="174" t="s">
        <v>142</v>
      </c>
      <c r="B1445" s="226">
        <v>2012</v>
      </c>
      <c r="C1445" s="212" t="s">
        <v>21</v>
      </c>
      <c r="D1445" s="317">
        <v>0</v>
      </c>
      <c r="E1445" s="322">
        <v>1</v>
      </c>
      <c r="F1445" s="327">
        <v>1</v>
      </c>
      <c r="G1445" s="225">
        <f>SUM(D1445:F1445)</f>
        <v>2</v>
      </c>
      <c r="I1445" s="138"/>
      <c r="J1445" s="138"/>
      <c r="K1445" s="138"/>
    </row>
    <row r="1446" spans="1:11">
      <c r="A1446" s="174" t="s">
        <v>142</v>
      </c>
      <c r="B1446" s="226">
        <v>2012</v>
      </c>
      <c r="C1446" s="212" t="s">
        <v>6</v>
      </c>
      <c r="D1446" s="317">
        <v>0</v>
      </c>
      <c r="E1446" s="322">
        <v>0</v>
      </c>
      <c r="F1446" s="327">
        <v>1</v>
      </c>
      <c r="G1446" s="225">
        <f>SUM(D1446:F1446)</f>
        <v>1</v>
      </c>
      <c r="I1446" s="138"/>
      <c r="J1446" s="138"/>
      <c r="K1446" s="138"/>
    </row>
    <row r="1447" spans="1:11">
      <c r="A1447" s="174" t="s">
        <v>142</v>
      </c>
      <c r="B1447" s="226">
        <v>2012</v>
      </c>
      <c r="C1447" s="212" t="s">
        <v>133</v>
      </c>
      <c r="D1447" s="317">
        <v>0</v>
      </c>
      <c r="E1447" s="322">
        <v>1</v>
      </c>
      <c r="F1447" s="327">
        <v>0</v>
      </c>
      <c r="G1447" s="225">
        <f>SUM(D1447:F1447)</f>
        <v>1</v>
      </c>
      <c r="I1447" s="138"/>
      <c r="J1447" s="138"/>
      <c r="K1447" s="138"/>
    </row>
    <row r="1448" spans="1:11">
      <c r="A1448" s="174" t="s">
        <v>142</v>
      </c>
      <c r="B1448" s="226">
        <v>2012</v>
      </c>
      <c r="C1448" s="212" t="s">
        <v>28</v>
      </c>
      <c r="D1448" s="317">
        <v>0</v>
      </c>
      <c r="E1448" s="322">
        <v>0</v>
      </c>
      <c r="F1448" s="327">
        <v>0</v>
      </c>
      <c r="G1448" s="225">
        <f>SUM(D1448:F1448)</f>
        <v>0</v>
      </c>
      <c r="I1448" s="138"/>
      <c r="J1448" s="138"/>
      <c r="K1448" s="138"/>
    </row>
    <row r="1449" spans="1:11">
      <c r="A1449" s="174" t="s">
        <v>142</v>
      </c>
      <c r="B1449" s="226">
        <v>2012</v>
      </c>
      <c r="C1449" s="217" t="s">
        <v>11</v>
      </c>
      <c r="D1449" s="317">
        <v>0</v>
      </c>
      <c r="E1449" s="322">
        <v>0</v>
      </c>
      <c r="F1449" s="327">
        <v>0</v>
      </c>
      <c r="G1449" s="225">
        <f>SUM(D1449:F1449)</f>
        <v>0</v>
      </c>
      <c r="I1449" s="138"/>
      <c r="J1449" s="138"/>
      <c r="K1449" s="138"/>
    </row>
    <row r="1450" spans="1:11">
      <c r="A1450" s="174" t="s">
        <v>142</v>
      </c>
      <c r="B1450" s="226">
        <v>2012</v>
      </c>
      <c r="C1450" s="212" t="s">
        <v>17</v>
      </c>
      <c r="D1450" s="317">
        <v>1</v>
      </c>
      <c r="E1450" s="322">
        <v>0</v>
      </c>
      <c r="F1450" s="327">
        <v>1</v>
      </c>
      <c r="G1450" s="225">
        <f>SUM(D1450:F1450)</f>
        <v>2</v>
      </c>
      <c r="I1450" s="138"/>
      <c r="J1450" s="138"/>
      <c r="K1450" s="138"/>
    </row>
    <row r="1451" spans="1:11">
      <c r="A1451" s="174" t="s">
        <v>142</v>
      </c>
      <c r="B1451" s="226">
        <v>2012</v>
      </c>
      <c r="C1451" s="212" t="s">
        <v>31</v>
      </c>
      <c r="D1451" s="317">
        <v>0</v>
      </c>
      <c r="E1451" s="322">
        <v>0</v>
      </c>
      <c r="F1451" s="327">
        <v>0</v>
      </c>
      <c r="G1451" s="225">
        <f>SUM(D1451:F1451)</f>
        <v>0</v>
      </c>
      <c r="I1451" s="138"/>
      <c r="J1451" s="138"/>
      <c r="K1451" s="138"/>
    </row>
    <row r="1452" spans="1:11">
      <c r="A1452" s="174" t="s">
        <v>142</v>
      </c>
      <c r="B1452" s="226">
        <v>2012</v>
      </c>
      <c r="C1452" s="212" t="s">
        <v>12</v>
      </c>
      <c r="D1452" s="317">
        <v>0</v>
      </c>
      <c r="E1452" s="322">
        <v>0</v>
      </c>
      <c r="F1452" s="327">
        <v>0</v>
      </c>
      <c r="G1452" s="225">
        <f>SUM(D1452:F1452)</f>
        <v>0</v>
      </c>
      <c r="I1452" s="138"/>
      <c r="J1452" s="138"/>
      <c r="K1452" s="138"/>
    </row>
    <row r="1453" spans="1:11">
      <c r="A1453" s="174" t="s">
        <v>142</v>
      </c>
      <c r="B1453" s="226">
        <v>2012</v>
      </c>
      <c r="C1453" s="212" t="s">
        <v>14</v>
      </c>
      <c r="D1453" s="317">
        <v>0</v>
      </c>
      <c r="E1453" s="322">
        <v>0</v>
      </c>
      <c r="F1453" s="327">
        <v>0</v>
      </c>
      <c r="G1453" s="225">
        <f>SUM(D1453:F1453)</f>
        <v>0</v>
      </c>
      <c r="I1453" s="138"/>
      <c r="J1453" s="138"/>
      <c r="K1453" s="138"/>
    </row>
    <row r="1454" spans="1:11">
      <c r="A1454" s="174" t="s">
        <v>142</v>
      </c>
      <c r="B1454" s="226">
        <v>2012</v>
      </c>
      <c r="C1454" s="217" t="s">
        <v>26</v>
      </c>
      <c r="D1454" s="317">
        <v>0</v>
      </c>
      <c r="E1454" s="322">
        <v>0</v>
      </c>
      <c r="F1454" s="327">
        <v>0</v>
      </c>
      <c r="G1454" s="225">
        <f>SUM(D1454:F1454)</f>
        <v>0</v>
      </c>
      <c r="I1454" s="138"/>
      <c r="J1454" s="138"/>
      <c r="K1454" s="138"/>
    </row>
    <row r="1455" spans="1:11">
      <c r="A1455" s="174" t="s">
        <v>142</v>
      </c>
      <c r="B1455" s="226">
        <v>2012</v>
      </c>
      <c r="C1455" s="212" t="s">
        <v>23</v>
      </c>
      <c r="D1455" s="317">
        <v>0</v>
      </c>
      <c r="E1455" s="322">
        <v>1</v>
      </c>
      <c r="F1455" s="327">
        <v>0</v>
      </c>
      <c r="G1455" s="225">
        <f>SUM(D1455:F1455)</f>
        <v>1</v>
      </c>
      <c r="I1455" s="138"/>
      <c r="J1455" s="138"/>
      <c r="K1455" s="138"/>
    </row>
    <row r="1456" spans="1:11">
      <c r="A1456" s="174" t="s">
        <v>142</v>
      </c>
      <c r="B1456" s="226">
        <v>2012</v>
      </c>
      <c r="C1456" s="212" t="s">
        <v>19</v>
      </c>
      <c r="D1456" s="317">
        <v>0</v>
      </c>
      <c r="E1456" s="322">
        <v>1</v>
      </c>
      <c r="F1456" s="327">
        <v>0</v>
      </c>
      <c r="G1456" s="225">
        <f>SUM(D1456:F1456)</f>
        <v>1</v>
      </c>
      <c r="I1456" s="138"/>
      <c r="J1456" s="138"/>
      <c r="K1456" s="138"/>
    </row>
    <row r="1457" spans="1:11">
      <c r="A1457" s="174" t="s">
        <v>142</v>
      </c>
      <c r="B1457" s="226">
        <v>2012</v>
      </c>
      <c r="C1457" s="212" t="s">
        <v>120</v>
      </c>
      <c r="D1457" s="317">
        <v>0</v>
      </c>
      <c r="E1457" s="322">
        <v>0</v>
      </c>
      <c r="F1457" s="327">
        <v>0</v>
      </c>
      <c r="G1457" s="225">
        <f>SUM(D1457:F1457)</f>
        <v>0</v>
      </c>
      <c r="I1457" s="138"/>
      <c r="J1457" s="138"/>
      <c r="K1457" s="138"/>
    </row>
    <row r="1458" spans="1:11">
      <c r="A1458" s="174" t="s">
        <v>142</v>
      </c>
      <c r="B1458" s="226">
        <v>2012</v>
      </c>
      <c r="C1458" s="212" t="s">
        <v>35</v>
      </c>
      <c r="D1458" s="317">
        <v>0</v>
      </c>
      <c r="E1458" s="322">
        <v>0</v>
      </c>
      <c r="F1458" s="327">
        <v>0</v>
      </c>
      <c r="G1458" s="225">
        <f>SUM(D1458:F1458)</f>
        <v>0</v>
      </c>
      <c r="I1458" s="138"/>
      <c r="J1458" s="138"/>
      <c r="K1458" s="138"/>
    </row>
    <row r="1459" spans="1:11">
      <c r="A1459" s="174" t="s">
        <v>142</v>
      </c>
      <c r="B1459" s="226">
        <v>2012</v>
      </c>
      <c r="C1459" s="217" t="s">
        <v>7</v>
      </c>
      <c r="D1459" s="317">
        <v>1</v>
      </c>
      <c r="E1459" s="322">
        <v>2</v>
      </c>
      <c r="F1459" s="327">
        <v>0</v>
      </c>
      <c r="G1459" s="225">
        <f>SUM(D1459:F1459)</f>
        <v>3</v>
      </c>
      <c r="I1459" s="138"/>
      <c r="J1459" s="138"/>
      <c r="K1459" s="138"/>
    </row>
    <row r="1460" spans="1:11">
      <c r="A1460" s="174" t="s">
        <v>142</v>
      </c>
      <c r="B1460" s="226">
        <v>2012</v>
      </c>
      <c r="C1460" s="212" t="s">
        <v>78</v>
      </c>
      <c r="D1460" s="317">
        <v>0</v>
      </c>
      <c r="E1460" s="322">
        <v>0</v>
      </c>
      <c r="F1460" s="327">
        <v>0</v>
      </c>
      <c r="G1460" s="225">
        <f>SUM(D1460:F1460)</f>
        <v>0</v>
      </c>
      <c r="I1460" s="138"/>
      <c r="J1460" s="138"/>
      <c r="K1460" s="138"/>
    </row>
    <row r="1461" spans="1:11">
      <c r="A1461" s="174" t="s">
        <v>142</v>
      </c>
      <c r="B1461" s="226">
        <v>2012</v>
      </c>
      <c r="C1461" s="212" t="s">
        <v>18</v>
      </c>
      <c r="D1461" s="317">
        <v>1</v>
      </c>
      <c r="E1461" s="322">
        <v>3</v>
      </c>
      <c r="F1461" s="327">
        <v>3</v>
      </c>
      <c r="G1461" s="225">
        <f>SUM(D1461:F1461)</f>
        <v>7</v>
      </c>
      <c r="I1461" s="138"/>
      <c r="J1461" s="138"/>
      <c r="K1461" s="138"/>
    </row>
    <row r="1462" spans="1:11">
      <c r="A1462" s="174" t="s">
        <v>142</v>
      </c>
      <c r="B1462" s="226">
        <v>2012</v>
      </c>
      <c r="C1462" s="212" t="s">
        <v>39</v>
      </c>
      <c r="D1462" s="317">
        <v>0</v>
      </c>
      <c r="E1462" s="322">
        <v>0</v>
      </c>
      <c r="F1462" s="327">
        <v>0</v>
      </c>
      <c r="G1462" s="225">
        <f>SUM(D1462:F1462)</f>
        <v>0</v>
      </c>
      <c r="I1462" s="138"/>
      <c r="J1462" s="138"/>
      <c r="K1462" s="138"/>
    </row>
    <row r="1463" spans="1:11">
      <c r="A1463" s="174" t="s">
        <v>142</v>
      </c>
      <c r="B1463" s="226">
        <v>2012</v>
      </c>
      <c r="C1463" s="212" t="s">
        <v>124</v>
      </c>
      <c r="D1463" s="317">
        <v>0</v>
      </c>
      <c r="E1463" s="322">
        <v>0</v>
      </c>
      <c r="F1463" s="327">
        <v>0</v>
      </c>
      <c r="G1463" s="225">
        <f>SUM(D1463:F1463)</f>
        <v>0</v>
      </c>
      <c r="I1463" s="138"/>
      <c r="J1463" s="138"/>
      <c r="K1463" s="138"/>
    </row>
    <row r="1464" spans="1:11">
      <c r="A1464" s="174" t="s">
        <v>142</v>
      </c>
      <c r="B1464" s="226">
        <v>2012</v>
      </c>
      <c r="C1464" s="217" t="s">
        <v>16</v>
      </c>
      <c r="D1464" s="317">
        <v>0</v>
      </c>
      <c r="E1464" s="322">
        <v>0</v>
      </c>
      <c r="F1464" s="327">
        <v>0</v>
      </c>
      <c r="G1464" s="225">
        <f>SUM(D1464:F1464)</f>
        <v>0</v>
      </c>
      <c r="I1464" s="138"/>
      <c r="J1464" s="138"/>
      <c r="K1464" s="138"/>
    </row>
    <row r="1465" spans="1:11">
      <c r="A1465" s="174" t="s">
        <v>142</v>
      </c>
      <c r="B1465" s="226">
        <v>2012</v>
      </c>
      <c r="C1465" s="212" t="s">
        <v>79</v>
      </c>
      <c r="D1465" s="317">
        <v>0</v>
      </c>
      <c r="E1465" s="322">
        <v>0</v>
      </c>
      <c r="F1465" s="327">
        <v>0</v>
      </c>
      <c r="G1465" s="225">
        <f>SUM(D1465:F1465)</f>
        <v>0</v>
      </c>
      <c r="I1465" s="138"/>
      <c r="J1465" s="138"/>
      <c r="K1465" s="138"/>
    </row>
    <row r="1466" spans="1:11">
      <c r="A1466" s="174" t="s">
        <v>142</v>
      </c>
      <c r="B1466" s="226">
        <v>2012</v>
      </c>
      <c r="C1466" s="212" t="s">
        <v>25</v>
      </c>
      <c r="D1466" s="317">
        <v>0</v>
      </c>
      <c r="E1466" s="322">
        <v>0</v>
      </c>
      <c r="F1466" s="327">
        <v>0</v>
      </c>
      <c r="G1466" s="225">
        <f>SUM(D1466:F1466)</f>
        <v>0</v>
      </c>
      <c r="I1466" s="138"/>
      <c r="J1466" s="138"/>
      <c r="K1466" s="138"/>
    </row>
    <row r="1467" spans="1:11">
      <c r="A1467" s="174" t="s">
        <v>142</v>
      </c>
      <c r="B1467" s="226">
        <v>2012</v>
      </c>
      <c r="C1467" s="212" t="s">
        <v>8</v>
      </c>
      <c r="D1467" s="317">
        <v>0</v>
      </c>
      <c r="E1467" s="322">
        <v>0</v>
      </c>
      <c r="F1467" s="327">
        <v>0</v>
      </c>
      <c r="G1467" s="225">
        <f>SUM(D1467:F1467)</f>
        <v>0</v>
      </c>
      <c r="I1467" s="138"/>
      <c r="J1467" s="138"/>
      <c r="K1467" s="138"/>
    </row>
    <row r="1468" spans="1:11">
      <c r="A1468" s="174" t="s">
        <v>142</v>
      </c>
      <c r="B1468" s="226">
        <v>2012</v>
      </c>
      <c r="C1468" s="212" t="s">
        <v>38</v>
      </c>
      <c r="D1468" s="317">
        <v>0</v>
      </c>
      <c r="E1468" s="322">
        <v>0</v>
      </c>
      <c r="F1468" s="327">
        <v>0</v>
      </c>
      <c r="G1468" s="225">
        <f>SUM(D1468:F1468)</f>
        <v>0</v>
      </c>
      <c r="I1468" s="138"/>
      <c r="J1468" s="138"/>
      <c r="K1468" s="138"/>
    </row>
    <row r="1469" spans="1:11">
      <c r="A1469" s="174" t="s">
        <v>142</v>
      </c>
      <c r="B1469" s="226">
        <v>2012</v>
      </c>
      <c r="C1469" s="217" t="s">
        <v>29</v>
      </c>
      <c r="D1469" s="317">
        <v>0</v>
      </c>
      <c r="E1469" s="322">
        <v>0</v>
      </c>
      <c r="F1469" s="327">
        <v>0</v>
      </c>
      <c r="G1469" s="225">
        <f>SUM(D1469:F1469)</f>
        <v>0</v>
      </c>
      <c r="I1469" s="138"/>
      <c r="J1469" s="138"/>
      <c r="K1469" s="138"/>
    </row>
    <row r="1470" spans="1:11">
      <c r="A1470" s="174" t="s">
        <v>142</v>
      </c>
      <c r="B1470" s="226">
        <v>2012</v>
      </c>
      <c r="C1470" s="212" t="s">
        <v>37</v>
      </c>
      <c r="D1470" s="317">
        <v>0</v>
      </c>
      <c r="E1470" s="322">
        <v>0</v>
      </c>
      <c r="F1470" s="327">
        <v>0</v>
      </c>
      <c r="G1470" s="225">
        <f>SUM(D1470:F1470)</f>
        <v>0</v>
      </c>
      <c r="I1470" s="138"/>
      <c r="J1470" s="138"/>
      <c r="K1470" s="138"/>
    </row>
    <row r="1471" spans="1:11">
      <c r="A1471" s="174" t="s">
        <v>142</v>
      </c>
      <c r="B1471" s="226">
        <v>2012</v>
      </c>
      <c r="C1471" s="212" t="s">
        <v>36</v>
      </c>
      <c r="D1471" s="317">
        <v>0</v>
      </c>
      <c r="E1471" s="322">
        <v>0</v>
      </c>
      <c r="F1471" s="327">
        <v>0</v>
      </c>
      <c r="G1471" s="225">
        <f>SUM(D1471:F1471)</f>
        <v>0</v>
      </c>
      <c r="I1471" s="138"/>
      <c r="J1471" s="138"/>
      <c r="K1471" s="138"/>
    </row>
    <row r="1472" spans="1:11">
      <c r="A1472" s="174" t="s">
        <v>142</v>
      </c>
      <c r="B1472" s="226">
        <v>2012</v>
      </c>
      <c r="C1472" s="212" t="s">
        <v>5</v>
      </c>
      <c r="D1472" s="317">
        <v>0</v>
      </c>
      <c r="E1472" s="322">
        <v>3</v>
      </c>
      <c r="F1472" s="327">
        <v>8</v>
      </c>
      <c r="G1472" s="225">
        <f>SUM(D1472:F1472)</f>
        <v>11</v>
      </c>
      <c r="I1472" s="138"/>
      <c r="J1472" s="138"/>
      <c r="K1472" s="138"/>
    </row>
    <row r="1473" spans="1:11">
      <c r="A1473" s="174" t="s">
        <v>142</v>
      </c>
      <c r="B1473" s="226">
        <v>2012</v>
      </c>
      <c r="C1473" s="212" t="s">
        <v>32</v>
      </c>
      <c r="D1473" s="317">
        <v>0</v>
      </c>
      <c r="E1473" s="322">
        <v>0</v>
      </c>
      <c r="F1473" s="327">
        <v>0</v>
      </c>
      <c r="G1473" s="225">
        <f>SUM(D1473:F1473)</f>
        <v>0</v>
      </c>
      <c r="I1473" s="138"/>
      <c r="J1473" s="138"/>
      <c r="K1473" s="138"/>
    </row>
    <row r="1474" spans="1:11">
      <c r="A1474" s="174" t="s">
        <v>142</v>
      </c>
      <c r="B1474" s="226">
        <v>2012</v>
      </c>
      <c r="C1474" s="217" t="s">
        <v>77</v>
      </c>
      <c r="D1474" s="317">
        <v>0</v>
      </c>
      <c r="E1474" s="322">
        <v>1</v>
      </c>
      <c r="F1474" s="327">
        <v>0</v>
      </c>
      <c r="G1474" s="225">
        <f>SUM(D1474:F1474)</f>
        <v>1</v>
      </c>
      <c r="I1474" s="138"/>
      <c r="J1474" s="138"/>
      <c r="K1474" s="138"/>
    </row>
    <row r="1475" spans="1:11">
      <c r="A1475" s="174" t="s">
        <v>142</v>
      </c>
      <c r="B1475" s="226">
        <v>2012</v>
      </c>
      <c r="C1475" s="212" t="s">
        <v>125</v>
      </c>
      <c r="D1475" s="317">
        <v>0</v>
      </c>
      <c r="E1475" s="322">
        <v>0</v>
      </c>
      <c r="F1475" s="327">
        <v>0</v>
      </c>
      <c r="G1475" s="225">
        <f>SUM(D1475:F1475)</f>
        <v>0</v>
      </c>
      <c r="I1475" s="138"/>
      <c r="J1475" s="138"/>
      <c r="K1475" s="138"/>
    </row>
    <row r="1476" spans="1:11">
      <c r="A1476" s="174" t="s">
        <v>142</v>
      </c>
      <c r="B1476" s="226">
        <v>2012</v>
      </c>
      <c r="C1476" s="212" t="s">
        <v>9</v>
      </c>
      <c r="D1476" s="317">
        <v>0</v>
      </c>
      <c r="E1476" s="322">
        <v>0</v>
      </c>
      <c r="F1476" s="327">
        <v>0</v>
      </c>
      <c r="G1476" s="225">
        <f>SUM(D1476:F1476)</f>
        <v>0</v>
      </c>
      <c r="I1476" s="138"/>
      <c r="J1476" s="138"/>
      <c r="K1476" s="138"/>
    </row>
    <row r="1477" spans="1:11">
      <c r="A1477" s="174" t="s">
        <v>142</v>
      </c>
      <c r="B1477" s="226">
        <v>2012</v>
      </c>
      <c r="C1477" s="212" t="s">
        <v>126</v>
      </c>
      <c r="D1477" s="317">
        <v>0</v>
      </c>
      <c r="E1477" s="322">
        <v>0</v>
      </c>
      <c r="F1477" s="327">
        <v>0</v>
      </c>
      <c r="G1477" s="225">
        <f>SUM(D1477:F1477)</f>
        <v>0</v>
      </c>
      <c r="I1477" s="138"/>
      <c r="J1477" s="138"/>
      <c r="K1477" s="138"/>
    </row>
    <row r="1478" spans="1:11">
      <c r="A1478" s="174" t="s">
        <v>142</v>
      </c>
      <c r="B1478" s="226">
        <v>2012</v>
      </c>
      <c r="C1478" s="212" t="s">
        <v>15</v>
      </c>
      <c r="D1478" s="317">
        <v>0</v>
      </c>
      <c r="E1478" s="322">
        <v>0</v>
      </c>
      <c r="F1478" s="327">
        <v>1</v>
      </c>
      <c r="G1478" s="225">
        <f>SUM(D1478:F1478)</f>
        <v>1</v>
      </c>
      <c r="I1478" s="138"/>
      <c r="J1478" s="138"/>
      <c r="K1478" s="138"/>
    </row>
    <row r="1479" spans="1:11">
      <c r="A1479" s="174" t="s">
        <v>142</v>
      </c>
      <c r="B1479" s="226">
        <v>2012</v>
      </c>
      <c r="C1479" s="217" t="s">
        <v>20</v>
      </c>
      <c r="D1479" s="317">
        <v>0</v>
      </c>
      <c r="E1479" s="322">
        <v>0</v>
      </c>
      <c r="F1479" s="327">
        <v>0</v>
      </c>
      <c r="G1479" s="225">
        <f>SUM(D1479:F1479)</f>
        <v>0</v>
      </c>
      <c r="I1479" s="138"/>
      <c r="J1479" s="138"/>
      <c r="K1479" s="138"/>
    </row>
    <row r="1480" spans="1:11">
      <c r="A1480" s="174" t="s">
        <v>142</v>
      </c>
      <c r="B1480" s="226">
        <v>2012</v>
      </c>
      <c r="C1480" s="212" t="s">
        <v>27</v>
      </c>
      <c r="D1480" s="317">
        <v>0</v>
      </c>
      <c r="E1480" s="322">
        <v>1</v>
      </c>
      <c r="F1480" s="327">
        <v>0</v>
      </c>
      <c r="G1480" s="225">
        <f>SUM(D1480:F1480)</f>
        <v>1</v>
      </c>
      <c r="I1480" s="138"/>
      <c r="J1480" s="138"/>
      <c r="K1480" s="138"/>
    </row>
    <row r="1481" spans="1:11">
      <c r="A1481" s="174" t="s">
        <v>142</v>
      </c>
      <c r="B1481" s="226">
        <v>2012</v>
      </c>
      <c r="C1481" s="212" t="s">
        <v>10</v>
      </c>
      <c r="D1481" s="317">
        <f>3+1</f>
        <v>4</v>
      </c>
      <c r="E1481" s="322">
        <v>0</v>
      </c>
      <c r="F1481" s="327">
        <v>2</v>
      </c>
      <c r="G1481" s="225">
        <f>SUM(D1481:F1481)</f>
        <v>6</v>
      </c>
      <c r="I1481" s="138"/>
      <c r="J1481" s="138"/>
      <c r="K1481" s="138"/>
    </row>
    <row r="1482" spans="1:11">
      <c r="A1482" s="174" t="s">
        <v>142</v>
      </c>
      <c r="B1482" s="226">
        <v>2016</v>
      </c>
      <c r="C1482" s="212" t="s">
        <v>21</v>
      </c>
      <c r="D1482" s="317">
        <v>0</v>
      </c>
      <c r="E1482" s="322">
        <v>0</v>
      </c>
      <c r="F1482" s="327">
        <v>0</v>
      </c>
      <c r="G1482" s="225">
        <f>SUM(D1482:F1482)</f>
        <v>0</v>
      </c>
      <c r="I1482" s="138"/>
      <c r="J1482" s="138"/>
      <c r="K1482" s="138"/>
    </row>
    <row r="1483" spans="1:11">
      <c r="A1483" s="174" t="s">
        <v>142</v>
      </c>
      <c r="B1483" s="226">
        <v>2016</v>
      </c>
      <c r="C1483" s="217" t="s">
        <v>6</v>
      </c>
      <c r="D1483" s="317">
        <v>0</v>
      </c>
      <c r="E1483" s="322">
        <v>1</v>
      </c>
      <c r="F1483" s="327">
        <v>1</v>
      </c>
      <c r="G1483" s="225">
        <f>SUM(D1483:F1483)</f>
        <v>2</v>
      </c>
      <c r="I1483" s="138"/>
      <c r="J1483" s="138"/>
      <c r="K1483" s="138"/>
    </row>
    <row r="1484" spans="1:11">
      <c r="A1484" s="174" t="s">
        <v>142</v>
      </c>
      <c r="B1484" s="226">
        <v>2016</v>
      </c>
      <c r="C1484" s="212" t="s">
        <v>133</v>
      </c>
      <c r="D1484" s="317">
        <v>1</v>
      </c>
      <c r="E1484" s="322">
        <v>0</v>
      </c>
      <c r="F1484" s="327">
        <v>1</v>
      </c>
      <c r="G1484" s="225">
        <f>SUM(D1484:F1484)</f>
        <v>2</v>
      </c>
      <c r="I1484" s="138"/>
      <c r="J1484" s="138"/>
      <c r="K1484" s="138"/>
    </row>
    <row r="1485" spans="1:11">
      <c r="A1485" s="174" t="s">
        <v>142</v>
      </c>
      <c r="B1485" s="226">
        <v>2016</v>
      </c>
      <c r="C1485" s="212" t="s">
        <v>28</v>
      </c>
      <c r="D1485" s="317">
        <v>0</v>
      </c>
      <c r="E1485" s="322">
        <v>0</v>
      </c>
      <c r="F1485" s="327">
        <v>0</v>
      </c>
      <c r="G1485" s="225">
        <f>SUM(D1485:F1485)</f>
        <v>0</v>
      </c>
      <c r="I1485" s="138"/>
      <c r="J1485" s="138"/>
      <c r="K1485" s="138"/>
    </row>
    <row r="1486" spans="1:11">
      <c r="A1486" s="174" t="s">
        <v>142</v>
      </c>
      <c r="B1486" s="226">
        <v>2016</v>
      </c>
      <c r="C1486" s="212" t="s">
        <v>11</v>
      </c>
      <c r="D1486" s="317">
        <v>0</v>
      </c>
      <c r="E1486" s="322">
        <v>0</v>
      </c>
      <c r="F1486" s="327">
        <v>0</v>
      </c>
      <c r="G1486" s="225">
        <f>SUM(D1486:F1486)</f>
        <v>0</v>
      </c>
      <c r="I1486" s="138"/>
      <c r="J1486" s="138"/>
      <c r="K1486" s="138"/>
    </row>
    <row r="1487" spans="1:11">
      <c r="A1487" s="174" t="s">
        <v>142</v>
      </c>
      <c r="B1487" s="226">
        <v>2016</v>
      </c>
      <c r="C1487" s="212" t="s">
        <v>17</v>
      </c>
      <c r="D1487" s="317">
        <v>0</v>
      </c>
      <c r="E1487" s="322">
        <v>0</v>
      </c>
      <c r="F1487" s="327">
        <v>0</v>
      </c>
      <c r="G1487" s="225">
        <f>SUM(D1487:F1487)</f>
        <v>0</v>
      </c>
      <c r="I1487" s="138"/>
      <c r="J1487" s="138"/>
      <c r="K1487" s="138"/>
    </row>
    <row r="1488" spans="1:11">
      <c r="A1488" s="174" t="s">
        <v>142</v>
      </c>
      <c r="B1488" s="226">
        <v>2016</v>
      </c>
      <c r="C1488" s="217" t="s">
        <v>31</v>
      </c>
      <c r="D1488" s="317">
        <v>0</v>
      </c>
      <c r="E1488" s="322">
        <v>0</v>
      </c>
      <c r="F1488" s="327">
        <v>1</v>
      </c>
      <c r="G1488" s="225">
        <f>SUM(D1488:F1488)</f>
        <v>1</v>
      </c>
      <c r="I1488" s="138"/>
      <c r="J1488" s="138"/>
      <c r="K1488" s="138"/>
    </row>
    <row r="1489" spans="1:11">
      <c r="A1489" s="174" t="s">
        <v>142</v>
      </c>
      <c r="B1489" s="226">
        <v>2016</v>
      </c>
      <c r="C1489" s="212" t="s">
        <v>12</v>
      </c>
      <c r="D1489" s="317">
        <v>0</v>
      </c>
      <c r="E1489" s="322">
        <v>0</v>
      </c>
      <c r="F1489" s="327">
        <v>0</v>
      </c>
      <c r="G1489" s="225">
        <f>SUM(D1489:F1489)</f>
        <v>0</v>
      </c>
      <c r="I1489" s="138"/>
      <c r="J1489" s="138"/>
      <c r="K1489" s="138"/>
    </row>
    <row r="1490" spans="1:11">
      <c r="A1490" s="174" t="s">
        <v>142</v>
      </c>
      <c r="B1490" s="226">
        <v>2016</v>
      </c>
      <c r="C1490" s="212" t="s">
        <v>14</v>
      </c>
      <c r="D1490" s="317">
        <v>0</v>
      </c>
      <c r="E1490" s="322">
        <v>0</v>
      </c>
      <c r="F1490" s="327">
        <v>0</v>
      </c>
      <c r="G1490" s="225">
        <f>SUM(D1490:F1490)</f>
        <v>0</v>
      </c>
      <c r="I1490" s="138"/>
      <c r="J1490" s="138"/>
      <c r="K1490" s="138"/>
    </row>
    <row r="1491" spans="1:11">
      <c r="A1491" s="174" t="s">
        <v>142</v>
      </c>
      <c r="B1491" s="226">
        <v>2016</v>
      </c>
      <c r="C1491" s="212" t="s">
        <v>26</v>
      </c>
      <c r="D1491" s="317">
        <v>0</v>
      </c>
      <c r="E1491" s="322">
        <v>0</v>
      </c>
      <c r="F1491" s="327">
        <v>0</v>
      </c>
      <c r="G1491" s="225">
        <f>SUM(D1491:F1491)</f>
        <v>0</v>
      </c>
      <c r="I1491" s="138"/>
      <c r="J1491" s="138"/>
      <c r="K1491" s="138"/>
    </row>
    <row r="1492" spans="1:11">
      <c r="A1492" s="174" t="s">
        <v>142</v>
      </c>
      <c r="B1492" s="226">
        <v>2016</v>
      </c>
      <c r="C1492" s="212" t="s">
        <v>23</v>
      </c>
      <c r="D1492" s="317">
        <v>0</v>
      </c>
      <c r="E1492" s="322">
        <v>0</v>
      </c>
      <c r="F1492" s="327">
        <v>0</v>
      </c>
      <c r="G1492" s="225">
        <f>SUM(D1492:F1492)</f>
        <v>0</v>
      </c>
      <c r="I1492" s="138"/>
      <c r="J1492" s="138"/>
      <c r="K1492" s="138"/>
    </row>
    <row r="1493" spans="1:11">
      <c r="A1493" s="174" t="s">
        <v>142</v>
      </c>
      <c r="B1493" s="226">
        <v>2016</v>
      </c>
      <c r="C1493" s="217" t="s">
        <v>19</v>
      </c>
      <c r="D1493" s="317">
        <v>0</v>
      </c>
      <c r="E1493" s="322">
        <v>0</v>
      </c>
      <c r="F1493" s="327">
        <v>0</v>
      </c>
      <c r="G1493" s="225">
        <f>SUM(D1493:F1493)</f>
        <v>0</v>
      </c>
      <c r="I1493" s="138"/>
      <c r="J1493" s="138"/>
      <c r="K1493" s="138"/>
    </row>
    <row r="1494" spans="1:11">
      <c r="A1494" s="174" t="s">
        <v>142</v>
      </c>
      <c r="B1494" s="226">
        <v>2016</v>
      </c>
      <c r="C1494" s="212" t="s">
        <v>120</v>
      </c>
      <c r="D1494" s="317">
        <v>0</v>
      </c>
      <c r="E1494" s="322">
        <v>0</v>
      </c>
      <c r="F1494" s="327">
        <v>0</v>
      </c>
      <c r="G1494" s="225">
        <f>SUM(D1494:F1494)</f>
        <v>0</v>
      </c>
      <c r="I1494" s="138"/>
      <c r="J1494" s="138"/>
      <c r="K1494" s="138"/>
    </row>
    <row r="1495" spans="1:11">
      <c r="A1495" s="174" t="s">
        <v>142</v>
      </c>
      <c r="B1495" s="226">
        <v>2016</v>
      </c>
      <c r="C1495" s="212" t="s">
        <v>35</v>
      </c>
      <c r="D1495" s="317">
        <v>0</v>
      </c>
      <c r="E1495" s="322">
        <v>0</v>
      </c>
      <c r="F1495" s="327">
        <v>0</v>
      </c>
      <c r="G1495" s="225">
        <f>SUM(D1495:F1495)</f>
        <v>0</v>
      </c>
      <c r="I1495" s="138"/>
      <c r="J1495" s="138"/>
      <c r="K1495" s="138"/>
    </row>
    <row r="1496" spans="1:11">
      <c r="A1496" s="174" t="s">
        <v>142</v>
      </c>
      <c r="B1496" s="226">
        <v>2016</v>
      </c>
      <c r="C1496" s="212" t="s">
        <v>7</v>
      </c>
      <c r="D1496" s="317">
        <v>2</v>
      </c>
      <c r="E1496" s="322">
        <v>0</v>
      </c>
      <c r="F1496" s="327">
        <v>1</v>
      </c>
      <c r="G1496" s="225">
        <f>SUM(D1496:F1496)</f>
        <v>3</v>
      </c>
      <c r="I1496" s="138"/>
      <c r="J1496" s="138"/>
      <c r="K1496" s="138"/>
    </row>
    <row r="1497" spans="1:11">
      <c r="A1497" s="174" t="s">
        <v>142</v>
      </c>
      <c r="B1497" s="226">
        <v>2016</v>
      </c>
      <c r="C1497" s="212" t="s">
        <v>78</v>
      </c>
      <c r="D1497" s="317">
        <v>0</v>
      </c>
      <c r="E1497" s="322">
        <v>0</v>
      </c>
      <c r="F1497" s="327">
        <v>0</v>
      </c>
      <c r="G1497" s="225">
        <f>SUM(D1497:F1497)</f>
        <v>0</v>
      </c>
      <c r="I1497" s="138"/>
      <c r="J1497" s="138"/>
      <c r="K1497" s="138"/>
    </row>
    <row r="1498" spans="1:11">
      <c r="A1498" s="174" t="s">
        <v>142</v>
      </c>
      <c r="B1498" s="226">
        <v>2016</v>
      </c>
      <c r="C1498" s="217" t="s">
        <v>18</v>
      </c>
      <c r="D1498" s="317">
        <v>3</v>
      </c>
      <c r="E1498" s="322">
        <v>1</v>
      </c>
      <c r="F1498" s="327">
        <v>8</v>
      </c>
      <c r="G1498" s="225">
        <f>SUM(D1498:F1498)</f>
        <v>12</v>
      </c>
      <c r="I1498" s="138"/>
      <c r="J1498" s="138"/>
      <c r="K1498" s="138"/>
    </row>
    <row r="1499" spans="1:11">
      <c r="A1499" s="174" t="s">
        <v>142</v>
      </c>
      <c r="B1499" s="226">
        <v>2016</v>
      </c>
      <c r="C1499" s="212" t="s">
        <v>39</v>
      </c>
      <c r="D1499" s="317">
        <v>0</v>
      </c>
      <c r="E1499" s="322">
        <v>0</v>
      </c>
      <c r="F1499" s="327">
        <v>0</v>
      </c>
      <c r="G1499" s="225">
        <f>SUM(D1499:F1499)</f>
        <v>0</v>
      </c>
      <c r="I1499" s="138"/>
      <c r="J1499" s="138"/>
      <c r="K1499" s="138"/>
    </row>
    <row r="1500" spans="1:11">
      <c r="A1500" s="174" t="s">
        <v>142</v>
      </c>
      <c r="B1500" s="226">
        <v>2016</v>
      </c>
      <c r="C1500" s="212" t="s">
        <v>124</v>
      </c>
      <c r="D1500" s="317">
        <v>0</v>
      </c>
      <c r="E1500" s="322">
        <v>0</v>
      </c>
      <c r="F1500" s="327">
        <v>0</v>
      </c>
      <c r="G1500" s="225">
        <f>SUM(D1500:F1500)</f>
        <v>0</v>
      </c>
      <c r="I1500" s="138"/>
      <c r="J1500" s="138"/>
      <c r="K1500" s="138"/>
    </row>
    <row r="1501" spans="1:11">
      <c r="A1501" s="174" t="s">
        <v>142</v>
      </c>
      <c r="B1501" s="226">
        <v>2016</v>
      </c>
      <c r="C1501" s="212" t="s">
        <v>16</v>
      </c>
      <c r="D1501" s="317">
        <v>0</v>
      </c>
      <c r="E1501" s="322">
        <v>0</v>
      </c>
      <c r="F1501" s="327">
        <v>0</v>
      </c>
      <c r="G1501" s="225">
        <f>SUM(D1501:F1501)</f>
        <v>0</v>
      </c>
      <c r="I1501" s="138"/>
      <c r="J1501" s="138"/>
      <c r="K1501" s="138"/>
    </row>
    <row r="1502" spans="1:11">
      <c r="A1502" s="174" t="s">
        <v>142</v>
      </c>
      <c r="B1502" s="226">
        <v>2016</v>
      </c>
      <c r="C1502" s="212" t="s">
        <v>79</v>
      </c>
      <c r="D1502" s="317">
        <v>0</v>
      </c>
      <c r="E1502" s="322">
        <v>0</v>
      </c>
      <c r="F1502" s="327">
        <v>0</v>
      </c>
      <c r="G1502" s="225">
        <f>SUM(D1502:F1502)</f>
        <v>0</v>
      </c>
      <c r="I1502" s="138"/>
      <c r="J1502" s="138"/>
      <c r="K1502" s="138"/>
    </row>
    <row r="1503" spans="1:11">
      <c r="A1503" s="174" t="s">
        <v>142</v>
      </c>
      <c r="B1503" s="226">
        <v>2016</v>
      </c>
      <c r="C1503" s="217" t="s">
        <v>25</v>
      </c>
      <c r="D1503" s="317">
        <v>0</v>
      </c>
      <c r="E1503" s="322">
        <v>0</v>
      </c>
      <c r="F1503" s="327">
        <v>0</v>
      </c>
      <c r="G1503" s="225">
        <f>SUM(D1503:F1503)</f>
        <v>0</v>
      </c>
      <c r="I1503" s="138"/>
      <c r="J1503" s="138"/>
      <c r="K1503" s="138"/>
    </row>
    <row r="1504" spans="1:11">
      <c r="A1504" s="174" t="s">
        <v>142</v>
      </c>
      <c r="B1504" s="226">
        <v>2016</v>
      </c>
      <c r="C1504" s="212" t="s">
        <v>8</v>
      </c>
      <c r="D1504" s="317">
        <v>0</v>
      </c>
      <c r="E1504" s="322">
        <v>0</v>
      </c>
      <c r="F1504" s="327">
        <v>0</v>
      </c>
      <c r="G1504" s="225">
        <f>SUM(D1504:F1504)</f>
        <v>0</v>
      </c>
      <c r="I1504" s="138"/>
      <c r="J1504" s="138"/>
      <c r="K1504" s="138"/>
    </row>
    <row r="1505" spans="1:11">
      <c r="A1505" s="174" t="s">
        <v>142</v>
      </c>
      <c r="B1505" s="226">
        <v>2016</v>
      </c>
      <c r="C1505" s="212" t="s">
        <v>38</v>
      </c>
      <c r="D1505" s="317">
        <v>0</v>
      </c>
      <c r="E1505" s="322">
        <v>0</v>
      </c>
      <c r="F1505" s="327">
        <v>0</v>
      </c>
      <c r="G1505" s="225">
        <f>SUM(D1505:F1505)</f>
        <v>0</v>
      </c>
      <c r="I1505" s="138"/>
      <c r="J1505" s="138"/>
      <c r="K1505" s="138"/>
    </row>
    <row r="1506" spans="1:11">
      <c r="A1506" s="174" t="s">
        <v>142</v>
      </c>
      <c r="B1506" s="226">
        <v>2016</v>
      </c>
      <c r="C1506" s="212" t="s">
        <v>29</v>
      </c>
      <c r="D1506" s="317">
        <v>0</v>
      </c>
      <c r="E1506" s="322">
        <v>0</v>
      </c>
      <c r="F1506" s="327">
        <v>0</v>
      </c>
      <c r="G1506" s="225">
        <f>SUM(D1506:F1506)</f>
        <v>0</v>
      </c>
      <c r="I1506" s="138"/>
      <c r="J1506" s="138"/>
      <c r="K1506" s="138"/>
    </row>
    <row r="1507" spans="1:11">
      <c r="A1507" s="174" t="s">
        <v>142</v>
      </c>
      <c r="B1507" s="226">
        <v>2016</v>
      </c>
      <c r="C1507" s="212" t="s">
        <v>37</v>
      </c>
      <c r="D1507" s="317">
        <v>0</v>
      </c>
      <c r="E1507" s="322">
        <v>0</v>
      </c>
      <c r="F1507" s="327">
        <v>0</v>
      </c>
      <c r="G1507" s="225">
        <f>SUM(D1507:F1507)</f>
        <v>0</v>
      </c>
      <c r="I1507" s="138"/>
      <c r="J1507" s="138"/>
      <c r="K1507" s="138"/>
    </row>
    <row r="1508" spans="1:11">
      <c r="A1508" s="174" t="s">
        <v>142</v>
      </c>
      <c r="B1508" s="226">
        <v>2016</v>
      </c>
      <c r="C1508" s="217" t="s">
        <v>36</v>
      </c>
      <c r="D1508" s="317">
        <v>0</v>
      </c>
      <c r="E1508" s="322">
        <v>0</v>
      </c>
      <c r="F1508" s="327">
        <v>0</v>
      </c>
      <c r="G1508" s="225">
        <f>SUM(D1508:F1508)</f>
        <v>0</v>
      </c>
      <c r="I1508" s="138"/>
      <c r="J1508" s="138"/>
      <c r="K1508" s="138"/>
    </row>
    <row r="1509" spans="1:11">
      <c r="A1509" s="174" t="s">
        <v>142</v>
      </c>
      <c r="B1509" s="226">
        <v>2016</v>
      </c>
      <c r="C1509" s="212" t="s">
        <v>5</v>
      </c>
      <c r="D1509" s="317">
        <v>2</v>
      </c>
      <c r="E1509" s="322">
        <v>2</v>
      </c>
      <c r="F1509" s="327">
        <v>3</v>
      </c>
      <c r="G1509" s="225">
        <f>SUM(D1509:F1509)</f>
        <v>7</v>
      </c>
      <c r="I1509" s="138"/>
      <c r="J1509" s="138"/>
      <c r="K1509" s="138"/>
    </row>
    <row r="1510" spans="1:11">
      <c r="A1510" s="174" t="s">
        <v>142</v>
      </c>
      <c r="B1510" s="226">
        <v>2016</v>
      </c>
      <c r="C1510" s="212" t="s">
        <v>32</v>
      </c>
      <c r="D1510" s="317">
        <v>0</v>
      </c>
      <c r="E1510" s="322">
        <v>0</v>
      </c>
      <c r="F1510" s="327">
        <v>2</v>
      </c>
      <c r="G1510" s="225">
        <f>SUM(D1510:F1510)</f>
        <v>2</v>
      </c>
      <c r="I1510" s="138"/>
      <c r="J1510" s="138"/>
      <c r="K1510" s="138"/>
    </row>
    <row r="1511" spans="1:11">
      <c r="A1511" s="174" t="s">
        <v>142</v>
      </c>
      <c r="B1511" s="226">
        <v>2016</v>
      </c>
      <c r="C1511" s="212" t="s">
        <v>77</v>
      </c>
      <c r="D1511" s="317">
        <v>0</v>
      </c>
      <c r="E1511" s="322">
        <v>1</v>
      </c>
      <c r="F1511" s="327">
        <v>2</v>
      </c>
      <c r="G1511" s="225">
        <f>SUM(D1511:F1511)</f>
        <v>3</v>
      </c>
      <c r="I1511" s="138"/>
      <c r="J1511" s="138"/>
      <c r="K1511" s="138"/>
    </row>
    <row r="1512" spans="1:11">
      <c r="A1512" s="174" t="s">
        <v>142</v>
      </c>
      <c r="B1512" s="226">
        <v>2016</v>
      </c>
      <c r="C1512" s="212" t="s">
        <v>125</v>
      </c>
      <c r="D1512" s="317">
        <v>0</v>
      </c>
      <c r="E1512" s="322">
        <v>0</v>
      </c>
      <c r="F1512" s="327">
        <v>0</v>
      </c>
      <c r="G1512" s="225">
        <f>SUM(D1512:F1512)</f>
        <v>0</v>
      </c>
      <c r="I1512" s="138"/>
      <c r="J1512" s="138"/>
      <c r="K1512" s="138"/>
    </row>
    <row r="1513" spans="1:11">
      <c r="A1513" s="174" t="s">
        <v>142</v>
      </c>
      <c r="B1513" s="226">
        <v>2016</v>
      </c>
      <c r="C1513" s="217" t="s">
        <v>9</v>
      </c>
      <c r="D1513" s="317">
        <v>0</v>
      </c>
      <c r="E1513" s="322">
        <v>0</v>
      </c>
      <c r="F1513" s="327">
        <v>1</v>
      </c>
      <c r="G1513" s="225">
        <f>SUM(D1513:F1513)</f>
        <v>1</v>
      </c>
      <c r="I1513" s="138"/>
      <c r="J1513" s="138"/>
      <c r="K1513" s="138"/>
    </row>
    <row r="1514" spans="1:11">
      <c r="A1514" s="174" t="s">
        <v>142</v>
      </c>
      <c r="B1514" s="226">
        <v>2016</v>
      </c>
      <c r="C1514" s="212" t="s">
        <v>126</v>
      </c>
      <c r="D1514" s="317">
        <v>0</v>
      </c>
      <c r="E1514" s="322">
        <v>0</v>
      </c>
      <c r="F1514" s="327">
        <v>0</v>
      </c>
      <c r="G1514" s="225">
        <f>SUM(D1514:F1514)</f>
        <v>0</v>
      </c>
      <c r="I1514" s="138"/>
      <c r="J1514" s="138"/>
      <c r="K1514" s="138"/>
    </row>
    <row r="1515" spans="1:11">
      <c r="A1515" s="174" t="s">
        <v>142</v>
      </c>
      <c r="B1515" s="226">
        <v>2016</v>
      </c>
      <c r="C1515" s="212" t="s">
        <v>15</v>
      </c>
      <c r="D1515" s="317">
        <v>0</v>
      </c>
      <c r="E1515" s="322">
        <v>0</v>
      </c>
      <c r="F1515" s="327">
        <v>0</v>
      </c>
      <c r="G1515" s="225">
        <f>SUM(D1515:F1515)</f>
        <v>0</v>
      </c>
      <c r="I1515" s="138"/>
      <c r="J1515" s="138"/>
      <c r="K1515" s="138"/>
    </row>
    <row r="1516" spans="1:11">
      <c r="A1516" s="174" t="s">
        <v>142</v>
      </c>
      <c r="B1516" s="226">
        <v>2016</v>
      </c>
      <c r="C1516" s="212" t="s">
        <v>20</v>
      </c>
      <c r="D1516" s="317">
        <v>0</v>
      </c>
      <c r="E1516" s="322">
        <v>0</v>
      </c>
      <c r="F1516" s="327">
        <v>0</v>
      </c>
      <c r="G1516" s="225">
        <f>SUM(D1516:F1516)</f>
        <v>0</v>
      </c>
      <c r="I1516" s="138"/>
      <c r="J1516" s="138"/>
      <c r="K1516" s="138"/>
    </row>
    <row r="1517" spans="1:11">
      <c r="A1517" s="174" t="s">
        <v>142</v>
      </c>
      <c r="B1517" s="226">
        <v>2016</v>
      </c>
      <c r="C1517" s="212" t="s">
        <v>27</v>
      </c>
      <c r="D1517" s="317">
        <v>0</v>
      </c>
      <c r="E1517" s="322">
        <v>0</v>
      </c>
      <c r="F1517" s="327">
        <v>1</v>
      </c>
      <c r="G1517" s="225">
        <f>SUM(D1517:F1517)</f>
        <v>1</v>
      </c>
      <c r="I1517" s="138"/>
      <c r="J1517" s="138"/>
      <c r="K1517" s="138"/>
    </row>
    <row r="1518" spans="1:11">
      <c r="A1518" s="174" t="s">
        <v>142</v>
      </c>
      <c r="B1518" s="226">
        <v>2016</v>
      </c>
      <c r="C1518" s="217" t="s">
        <v>10</v>
      </c>
      <c r="D1518" s="317">
        <f>3+1</f>
        <v>4</v>
      </c>
      <c r="E1518" s="322">
        <v>3</v>
      </c>
      <c r="F1518" s="327">
        <v>0</v>
      </c>
      <c r="G1518" s="225">
        <f>SUM(D1518:F1518)</f>
        <v>7</v>
      </c>
      <c r="I1518" s="138"/>
      <c r="J1518" s="138"/>
      <c r="K1518" s="138"/>
    </row>
    <row r="1519" spans="1:11">
      <c r="A1519" s="174" t="s">
        <v>142</v>
      </c>
      <c r="B1519" s="226">
        <v>2020</v>
      </c>
      <c r="C1519" s="212" t="s">
        <v>21</v>
      </c>
      <c r="D1519" s="317">
        <v>0</v>
      </c>
      <c r="E1519" s="322">
        <v>0</v>
      </c>
      <c r="F1519" s="327">
        <v>2</v>
      </c>
      <c r="G1519" s="225">
        <f>SUM(D1519:F1519)</f>
        <v>2</v>
      </c>
      <c r="I1519" s="138"/>
      <c r="J1519" s="138"/>
      <c r="K1519" s="138"/>
    </row>
    <row r="1520" spans="1:11">
      <c r="A1520" s="174" t="s">
        <v>142</v>
      </c>
      <c r="B1520" s="226">
        <v>2020</v>
      </c>
      <c r="C1520" s="217" t="s">
        <v>6</v>
      </c>
      <c r="D1520" s="317">
        <v>0</v>
      </c>
      <c r="E1520" s="322">
        <v>1</v>
      </c>
      <c r="F1520" s="327">
        <v>1</v>
      </c>
      <c r="G1520" s="225">
        <f>SUM(D1520:F1520)</f>
        <v>2</v>
      </c>
      <c r="I1520" s="138"/>
      <c r="J1520" s="138"/>
      <c r="K1520" s="138"/>
    </row>
    <row r="1521" spans="1:11">
      <c r="A1521" s="174" t="s">
        <v>142</v>
      </c>
      <c r="B1521" s="226">
        <v>2020</v>
      </c>
      <c r="C1521" s="212" t="s">
        <v>133</v>
      </c>
      <c r="D1521" s="317">
        <v>0</v>
      </c>
      <c r="E1521" s="322">
        <v>0</v>
      </c>
      <c r="F1521" s="327">
        <v>1</v>
      </c>
      <c r="G1521" s="225">
        <f>SUM(D1521:F1521)</f>
        <v>1</v>
      </c>
      <c r="I1521" s="138"/>
      <c r="J1521" s="138"/>
      <c r="K1521" s="138"/>
    </row>
    <row r="1522" spans="1:11">
      <c r="A1522" s="174" t="s">
        <v>142</v>
      </c>
      <c r="B1522" s="226">
        <v>2020</v>
      </c>
      <c r="C1522" s="212" t="s">
        <v>28</v>
      </c>
      <c r="D1522" s="317">
        <v>1</v>
      </c>
      <c r="E1522" s="322">
        <v>0</v>
      </c>
      <c r="F1522" s="327">
        <v>0</v>
      </c>
      <c r="G1522" s="225">
        <f>SUM(D1522:F1522)</f>
        <v>1</v>
      </c>
      <c r="I1522" s="138"/>
      <c r="J1522" s="138"/>
      <c r="K1522" s="138"/>
    </row>
    <row r="1523" spans="1:11">
      <c r="A1523" s="174" t="s">
        <v>142</v>
      </c>
      <c r="B1523" s="226">
        <v>2020</v>
      </c>
      <c r="C1523" s="212" t="s">
        <v>11</v>
      </c>
      <c r="D1523" s="317">
        <v>0</v>
      </c>
      <c r="E1523" s="322">
        <v>1</v>
      </c>
      <c r="F1523" s="327">
        <v>0</v>
      </c>
      <c r="G1523" s="225">
        <f>SUM(D1523:F1523)</f>
        <v>1</v>
      </c>
      <c r="I1523" s="138"/>
      <c r="J1523" s="138"/>
      <c r="K1523" s="138"/>
    </row>
    <row r="1524" spans="1:11">
      <c r="A1524" s="174" t="s">
        <v>142</v>
      </c>
      <c r="B1524" s="226">
        <v>2020</v>
      </c>
      <c r="C1524" s="212" t="s">
        <v>17</v>
      </c>
      <c r="D1524" s="317">
        <v>1</v>
      </c>
      <c r="E1524" s="322">
        <v>0</v>
      </c>
      <c r="F1524" s="327">
        <v>2</v>
      </c>
      <c r="G1524" s="225">
        <f>SUM(D1524:F1524)</f>
        <v>3</v>
      </c>
      <c r="I1524" s="138"/>
      <c r="J1524" s="138"/>
      <c r="K1524" s="138"/>
    </row>
    <row r="1525" spans="1:11">
      <c r="A1525" s="174" t="s">
        <v>142</v>
      </c>
      <c r="B1525" s="226">
        <v>2020</v>
      </c>
      <c r="C1525" s="217" t="s">
        <v>31</v>
      </c>
      <c r="D1525" s="317">
        <v>0</v>
      </c>
      <c r="E1525" s="322">
        <v>0</v>
      </c>
      <c r="F1525" s="327">
        <v>0</v>
      </c>
      <c r="G1525" s="225">
        <f>SUM(D1525:F1525)</f>
        <v>0</v>
      </c>
      <c r="I1525" s="138"/>
      <c r="J1525" s="138"/>
      <c r="K1525" s="138"/>
    </row>
    <row r="1526" spans="1:11">
      <c r="A1526" s="174" t="s">
        <v>142</v>
      </c>
      <c r="B1526" s="226">
        <v>2020</v>
      </c>
      <c r="C1526" s="212" t="s">
        <v>12</v>
      </c>
      <c r="D1526" s="317">
        <v>0</v>
      </c>
      <c r="E1526" s="322">
        <v>1</v>
      </c>
      <c r="F1526" s="327">
        <v>0</v>
      </c>
      <c r="G1526" s="225">
        <f>SUM(D1526:F1526)</f>
        <v>1</v>
      </c>
      <c r="I1526" s="138"/>
      <c r="J1526" s="138"/>
      <c r="K1526" s="138"/>
    </row>
    <row r="1527" spans="1:11">
      <c r="A1527" s="174" t="s">
        <v>142</v>
      </c>
      <c r="B1527" s="226">
        <v>2020</v>
      </c>
      <c r="C1527" s="212" t="s">
        <v>14</v>
      </c>
      <c r="D1527" s="317">
        <v>0</v>
      </c>
      <c r="E1527" s="322">
        <v>0</v>
      </c>
      <c r="F1527" s="327">
        <v>0</v>
      </c>
      <c r="G1527" s="225">
        <f>SUM(D1527:F1527)</f>
        <v>0</v>
      </c>
      <c r="I1527" s="138"/>
      <c r="J1527" s="138"/>
      <c r="K1527" s="138"/>
    </row>
    <row r="1528" spans="1:11">
      <c r="A1528" s="174" t="s">
        <v>142</v>
      </c>
      <c r="B1528" s="226">
        <v>2020</v>
      </c>
      <c r="C1528" s="212" t="s">
        <v>26</v>
      </c>
      <c r="D1528" s="317">
        <v>0</v>
      </c>
      <c r="E1528" s="322">
        <v>0</v>
      </c>
      <c r="F1528" s="327">
        <v>0</v>
      </c>
      <c r="G1528" s="225">
        <f>SUM(D1528:F1528)</f>
        <v>0</v>
      </c>
      <c r="I1528" s="138"/>
      <c r="J1528" s="138"/>
      <c r="K1528" s="138"/>
    </row>
    <row r="1529" spans="1:11">
      <c r="A1529" s="174" t="s">
        <v>142</v>
      </c>
      <c r="B1529" s="226">
        <v>2020</v>
      </c>
      <c r="C1529" s="212" t="s">
        <v>23</v>
      </c>
      <c r="D1529" s="317">
        <v>1</v>
      </c>
      <c r="E1529" s="322">
        <v>0</v>
      </c>
      <c r="F1529" s="327">
        <v>0</v>
      </c>
      <c r="G1529" s="225">
        <f>SUM(D1529:F1529)</f>
        <v>1</v>
      </c>
      <c r="I1529" s="138"/>
      <c r="J1529" s="138"/>
      <c r="K1529" s="138"/>
    </row>
    <row r="1530" spans="1:11">
      <c r="A1530" s="174" t="s">
        <v>142</v>
      </c>
      <c r="B1530" s="226">
        <v>2020</v>
      </c>
      <c r="C1530" s="217" t="s">
        <v>19</v>
      </c>
      <c r="D1530" s="317">
        <v>0</v>
      </c>
      <c r="E1530" s="322">
        <v>0</v>
      </c>
      <c r="F1530" s="327">
        <v>0</v>
      </c>
      <c r="G1530" s="225">
        <f>SUM(D1530:F1530)</f>
        <v>0</v>
      </c>
      <c r="I1530" s="138"/>
      <c r="J1530" s="138"/>
      <c r="K1530" s="138"/>
    </row>
    <row r="1531" spans="1:11">
      <c r="A1531" s="174" t="s">
        <v>142</v>
      </c>
      <c r="B1531" s="226">
        <v>2020</v>
      </c>
      <c r="C1531" s="212" t="s">
        <v>120</v>
      </c>
      <c r="D1531" s="317">
        <v>0</v>
      </c>
      <c r="E1531" s="322">
        <v>1</v>
      </c>
      <c r="F1531" s="327">
        <v>0</v>
      </c>
      <c r="G1531" s="225">
        <f>SUM(D1531:F1531)</f>
        <v>1</v>
      </c>
      <c r="I1531" s="138"/>
      <c r="J1531" s="138"/>
      <c r="K1531" s="138"/>
    </row>
    <row r="1532" spans="1:11">
      <c r="A1532" s="174" t="s">
        <v>142</v>
      </c>
      <c r="B1532" s="226">
        <v>2020</v>
      </c>
      <c r="C1532" s="212" t="s">
        <v>35</v>
      </c>
      <c r="D1532" s="317">
        <v>0</v>
      </c>
      <c r="E1532" s="322">
        <v>0</v>
      </c>
      <c r="F1532" s="327">
        <v>0</v>
      </c>
      <c r="G1532" s="225">
        <f>SUM(D1532:F1532)</f>
        <v>0</v>
      </c>
      <c r="I1532" s="138"/>
      <c r="J1532" s="138"/>
      <c r="K1532" s="138"/>
    </row>
    <row r="1533" spans="1:11">
      <c r="A1533" s="174" t="s">
        <v>142</v>
      </c>
      <c r="B1533" s="226">
        <v>2020</v>
      </c>
      <c r="C1533" s="212" t="s">
        <v>7</v>
      </c>
      <c r="D1533" s="317">
        <v>2</v>
      </c>
      <c r="E1533" s="322">
        <v>1</v>
      </c>
      <c r="F1533" s="327">
        <v>2</v>
      </c>
      <c r="G1533" s="225">
        <f>SUM(D1533:F1533)</f>
        <v>5</v>
      </c>
      <c r="I1533" s="138"/>
      <c r="J1533" s="138"/>
      <c r="K1533" s="138"/>
    </row>
    <row r="1534" spans="1:11">
      <c r="A1534" s="174" t="s">
        <v>142</v>
      </c>
      <c r="B1534" s="226">
        <v>2020</v>
      </c>
      <c r="C1534" s="212" t="s">
        <v>78</v>
      </c>
      <c r="D1534" s="317">
        <v>0</v>
      </c>
      <c r="E1534" s="322">
        <v>0</v>
      </c>
      <c r="F1534" s="327">
        <v>0</v>
      </c>
      <c r="G1534" s="225">
        <f>SUM(D1534:F1534)</f>
        <v>0</v>
      </c>
      <c r="I1534" s="138"/>
      <c r="J1534" s="138"/>
      <c r="K1534" s="138"/>
    </row>
    <row r="1535" spans="1:11">
      <c r="A1535" s="174" t="s">
        <v>142</v>
      </c>
      <c r="B1535" s="226">
        <v>2020</v>
      </c>
      <c r="C1535" s="217" t="s">
        <v>18</v>
      </c>
      <c r="D1535" s="317">
        <v>9</v>
      </c>
      <c r="E1535" s="322">
        <v>2</v>
      </c>
      <c r="F1535" s="327">
        <v>1</v>
      </c>
      <c r="G1535" s="225">
        <f>SUM(D1535:F1535)</f>
        <v>12</v>
      </c>
      <c r="I1535" s="138"/>
      <c r="J1535" s="138"/>
      <c r="K1535" s="138"/>
    </row>
    <row r="1536" spans="1:11">
      <c r="A1536" s="174" t="s">
        <v>142</v>
      </c>
      <c r="B1536" s="226">
        <v>2020</v>
      </c>
      <c r="C1536" s="212" t="s">
        <v>39</v>
      </c>
      <c r="D1536" s="317">
        <v>1</v>
      </c>
      <c r="E1536" s="322">
        <v>1</v>
      </c>
      <c r="F1536" s="327">
        <v>1</v>
      </c>
      <c r="G1536" s="225">
        <f>SUM(D1536:F1536)</f>
        <v>3</v>
      </c>
      <c r="I1536" s="138"/>
      <c r="J1536" s="138"/>
      <c r="K1536" s="138"/>
    </row>
    <row r="1537" spans="1:11">
      <c r="A1537" s="174" t="s">
        <v>142</v>
      </c>
      <c r="B1537" s="226">
        <v>2020</v>
      </c>
      <c r="C1537" s="212" t="s">
        <v>124</v>
      </c>
      <c r="D1537" s="317">
        <v>0</v>
      </c>
      <c r="E1537" s="322">
        <v>0</v>
      </c>
      <c r="F1537" s="327">
        <v>0</v>
      </c>
      <c r="G1537" s="225">
        <f>SUM(D1537:F1537)</f>
        <v>0</v>
      </c>
      <c r="I1537" s="138"/>
      <c r="J1537" s="138"/>
      <c r="K1537" s="138"/>
    </row>
    <row r="1538" spans="1:11">
      <c r="A1538" s="174" t="s">
        <v>142</v>
      </c>
      <c r="B1538" s="226">
        <v>2020</v>
      </c>
      <c r="C1538" s="212" t="s">
        <v>16</v>
      </c>
      <c r="D1538" s="317">
        <v>0</v>
      </c>
      <c r="E1538" s="322">
        <v>0</v>
      </c>
      <c r="F1538" s="327">
        <v>0</v>
      </c>
      <c r="G1538" s="225">
        <f>SUM(D1538:F1538)</f>
        <v>0</v>
      </c>
      <c r="I1538" s="138"/>
      <c r="J1538" s="138"/>
      <c r="K1538" s="138"/>
    </row>
    <row r="1539" spans="1:11">
      <c r="A1539" s="174" t="s">
        <v>142</v>
      </c>
      <c r="B1539" s="226">
        <v>2020</v>
      </c>
      <c r="C1539" s="212" t="s">
        <v>79</v>
      </c>
      <c r="D1539" s="317">
        <v>0</v>
      </c>
      <c r="E1539" s="322">
        <v>0</v>
      </c>
      <c r="F1539" s="327">
        <v>0</v>
      </c>
      <c r="G1539" s="225">
        <f>SUM(D1539:F1539)</f>
        <v>0</v>
      </c>
      <c r="I1539" s="138"/>
      <c r="J1539" s="138"/>
      <c r="K1539" s="138"/>
    </row>
    <row r="1540" spans="1:11">
      <c r="A1540" s="174" t="s">
        <v>142</v>
      </c>
      <c r="B1540" s="226">
        <v>2020</v>
      </c>
      <c r="C1540" s="217" t="s">
        <v>25</v>
      </c>
      <c r="D1540" s="317">
        <v>0</v>
      </c>
      <c r="E1540" s="322">
        <v>0</v>
      </c>
      <c r="F1540" s="327">
        <v>0</v>
      </c>
      <c r="G1540" s="225">
        <f>SUM(D1540:F1540)</f>
        <v>0</v>
      </c>
      <c r="I1540" s="138"/>
      <c r="J1540" s="138"/>
      <c r="K1540" s="138"/>
    </row>
    <row r="1541" spans="1:11">
      <c r="A1541" s="174" t="s">
        <v>142</v>
      </c>
      <c r="B1541" s="226">
        <v>2020</v>
      </c>
      <c r="C1541" s="212" t="s">
        <v>8</v>
      </c>
      <c r="D1541" s="317">
        <v>0</v>
      </c>
      <c r="E1541" s="322">
        <v>0</v>
      </c>
      <c r="F1541" s="327">
        <v>0</v>
      </c>
      <c r="G1541" s="225">
        <f>SUM(D1541:F1541)</f>
        <v>0</v>
      </c>
      <c r="I1541" s="138"/>
      <c r="J1541" s="138"/>
      <c r="K1541" s="138"/>
    </row>
    <row r="1542" spans="1:11">
      <c r="A1542" s="174" t="s">
        <v>142</v>
      </c>
      <c r="B1542" s="226">
        <v>2020</v>
      </c>
      <c r="C1542" s="212" t="s">
        <v>38</v>
      </c>
      <c r="D1542" s="317">
        <v>3</v>
      </c>
      <c r="E1542" s="322">
        <v>1</v>
      </c>
      <c r="F1542" s="327">
        <v>1</v>
      </c>
      <c r="G1542" s="225">
        <f>SUM(D1542:F1542)</f>
        <v>5</v>
      </c>
      <c r="I1542" s="138"/>
      <c r="J1542" s="138"/>
      <c r="K1542" s="138"/>
    </row>
    <row r="1543" spans="1:11">
      <c r="A1543" s="174" t="s">
        <v>142</v>
      </c>
      <c r="B1543" s="226">
        <v>2020</v>
      </c>
      <c r="C1543" s="212" t="s">
        <v>29</v>
      </c>
      <c r="D1543" s="317">
        <v>1</v>
      </c>
      <c r="E1543" s="322">
        <v>0</v>
      </c>
      <c r="F1543" s="327">
        <v>0</v>
      </c>
      <c r="G1543" s="225">
        <f>SUM(D1543:F1543)</f>
        <v>1</v>
      </c>
      <c r="I1543" s="138"/>
      <c r="J1543" s="138"/>
      <c r="K1543" s="138"/>
    </row>
    <row r="1544" spans="1:11">
      <c r="A1544" s="174" t="s">
        <v>142</v>
      </c>
      <c r="B1544" s="226">
        <v>2020</v>
      </c>
      <c r="C1544" s="212" t="s">
        <v>37</v>
      </c>
      <c r="D1544" s="317">
        <v>0</v>
      </c>
      <c r="E1544" s="322">
        <v>1</v>
      </c>
      <c r="F1544" s="327">
        <v>1</v>
      </c>
      <c r="G1544" s="225">
        <f>SUM(D1544:F1544)</f>
        <v>2</v>
      </c>
      <c r="I1544" s="138"/>
      <c r="J1544" s="138"/>
      <c r="K1544" s="138"/>
    </row>
    <row r="1545" spans="1:11">
      <c r="A1545" s="174" t="s">
        <v>142</v>
      </c>
      <c r="B1545" s="226">
        <v>2020</v>
      </c>
      <c r="C1545" s="217" t="s">
        <v>36</v>
      </c>
      <c r="D1545" s="317">
        <v>0</v>
      </c>
      <c r="E1545" s="322">
        <v>1</v>
      </c>
      <c r="F1545" s="327">
        <v>1</v>
      </c>
      <c r="G1545" s="225">
        <f>SUM(D1545:F1545)</f>
        <v>2</v>
      </c>
      <c r="I1545" s="138"/>
      <c r="J1545" s="138"/>
      <c r="K1545" s="138"/>
    </row>
    <row r="1546" spans="1:11">
      <c r="A1546" s="174" t="s">
        <v>142</v>
      </c>
      <c r="B1546" s="226">
        <v>2020</v>
      </c>
      <c r="C1546" s="212" t="s">
        <v>5</v>
      </c>
      <c r="D1546" s="317">
        <v>2</v>
      </c>
      <c r="E1546" s="322">
        <v>1</v>
      </c>
      <c r="F1546" s="327">
        <v>0</v>
      </c>
      <c r="G1546" s="225">
        <f>SUM(D1546:F1546)</f>
        <v>3</v>
      </c>
      <c r="I1546" s="138"/>
      <c r="J1546" s="138"/>
      <c r="K1546" s="138"/>
    </row>
    <row r="1547" spans="1:11">
      <c r="A1547" s="174" t="s">
        <v>142</v>
      </c>
      <c r="B1547" s="226">
        <v>2020</v>
      </c>
      <c r="C1547" s="212" t="s">
        <v>32</v>
      </c>
      <c r="D1547" s="317">
        <v>0</v>
      </c>
      <c r="E1547" s="322">
        <v>0</v>
      </c>
      <c r="F1547" s="327">
        <v>0</v>
      </c>
      <c r="G1547" s="225">
        <f>SUM(D1547:F1547)</f>
        <v>0</v>
      </c>
      <c r="I1547" s="138"/>
      <c r="J1547" s="138"/>
      <c r="K1547" s="138"/>
    </row>
    <row r="1548" spans="1:11">
      <c r="A1548" s="174" t="s">
        <v>142</v>
      </c>
      <c r="B1548" s="226">
        <v>2020</v>
      </c>
      <c r="C1548" s="212" t="s">
        <v>77</v>
      </c>
      <c r="D1548" s="317">
        <v>1</v>
      </c>
      <c r="E1548" s="322">
        <v>1</v>
      </c>
      <c r="F1548" s="327">
        <v>2</v>
      </c>
      <c r="G1548" s="225">
        <f>SUM(D1548:F1548)</f>
        <v>4</v>
      </c>
      <c r="I1548" s="138"/>
      <c r="J1548" s="138"/>
      <c r="K1548" s="138"/>
    </row>
    <row r="1549" spans="1:11">
      <c r="A1549" s="174" t="s">
        <v>142</v>
      </c>
      <c r="B1549" s="226">
        <v>2020</v>
      </c>
      <c r="C1549" s="212" t="s">
        <v>125</v>
      </c>
      <c r="D1549" s="317">
        <v>0</v>
      </c>
      <c r="E1549" s="322">
        <v>0</v>
      </c>
      <c r="F1549" s="327">
        <v>0</v>
      </c>
      <c r="G1549" s="225">
        <f>SUM(D1549:F1549)</f>
        <v>0</v>
      </c>
      <c r="I1549" s="138"/>
      <c r="J1549" s="138"/>
      <c r="K1549" s="138"/>
    </row>
    <row r="1550" spans="1:11">
      <c r="A1550" s="174" t="s">
        <v>142</v>
      </c>
      <c r="B1550" s="226">
        <v>2020</v>
      </c>
      <c r="C1550" s="217" t="s">
        <v>9</v>
      </c>
      <c r="D1550" s="317">
        <v>0</v>
      </c>
      <c r="E1550" s="322">
        <v>0</v>
      </c>
      <c r="F1550" s="327">
        <v>0</v>
      </c>
      <c r="G1550" s="225">
        <f>SUM(D1550:F1550)</f>
        <v>0</v>
      </c>
      <c r="I1550" s="138"/>
      <c r="J1550" s="138"/>
      <c r="K1550" s="138"/>
    </row>
    <row r="1551" spans="1:11">
      <c r="A1551" s="174" t="s">
        <v>142</v>
      </c>
      <c r="B1551" s="226">
        <v>2020</v>
      </c>
      <c r="C1551" s="212" t="s">
        <v>126</v>
      </c>
      <c r="D1551" s="317">
        <v>0</v>
      </c>
      <c r="E1551" s="322">
        <v>0</v>
      </c>
      <c r="F1551" s="327">
        <v>0</v>
      </c>
      <c r="G1551" s="225">
        <f>SUM(D1551:F1551)</f>
        <v>0</v>
      </c>
      <c r="I1551" s="138"/>
      <c r="J1551" s="138"/>
      <c r="K1551" s="138"/>
    </row>
    <row r="1552" spans="1:11">
      <c r="A1552" s="174" t="s">
        <v>142</v>
      </c>
      <c r="B1552" s="226">
        <v>2020</v>
      </c>
      <c r="C1552" s="212" t="s">
        <v>15</v>
      </c>
      <c r="D1552" s="317">
        <v>0</v>
      </c>
      <c r="E1552" s="322">
        <v>0</v>
      </c>
      <c r="F1552" s="327">
        <v>0</v>
      </c>
      <c r="G1552" s="225">
        <f>SUM(D1552:F1552)</f>
        <v>0</v>
      </c>
      <c r="I1552" s="138"/>
      <c r="J1552" s="138"/>
      <c r="K1552" s="138"/>
    </row>
    <row r="1553" spans="1:11">
      <c r="A1553" s="174" t="s">
        <v>142</v>
      </c>
      <c r="B1553" s="226">
        <v>2020</v>
      </c>
      <c r="C1553" s="212" t="s">
        <v>20</v>
      </c>
      <c r="D1553" s="317">
        <v>0</v>
      </c>
      <c r="E1553" s="322">
        <v>0</v>
      </c>
      <c r="F1553" s="327">
        <v>0</v>
      </c>
      <c r="G1553" s="225">
        <f>SUM(D1553:F1553)</f>
        <v>0</v>
      </c>
      <c r="I1553" s="138"/>
      <c r="J1553" s="138"/>
      <c r="K1553" s="138"/>
    </row>
    <row r="1554" spans="1:11">
      <c r="A1554" s="174" t="s">
        <v>142</v>
      </c>
      <c r="B1554" s="226">
        <v>2020</v>
      </c>
      <c r="C1554" s="212" t="s">
        <v>27</v>
      </c>
      <c r="D1554" s="317">
        <v>0</v>
      </c>
      <c r="E1554" s="322">
        <v>0</v>
      </c>
      <c r="F1554" s="327">
        <v>1</v>
      </c>
      <c r="G1554" s="225">
        <f>SUM(D1554:F1554)</f>
        <v>1</v>
      </c>
      <c r="I1554" s="138"/>
      <c r="J1554" s="138"/>
      <c r="K1554" s="138"/>
    </row>
    <row r="1555" spans="1:11">
      <c r="A1555" s="174" t="s">
        <v>142</v>
      </c>
      <c r="B1555" s="226">
        <v>2020</v>
      </c>
      <c r="C1555" s="217" t="s">
        <v>10</v>
      </c>
      <c r="D1555" s="317">
        <v>5</v>
      </c>
      <c r="E1555" s="322">
        <v>1</v>
      </c>
      <c r="F1555" s="327">
        <v>1</v>
      </c>
      <c r="G1555" s="225">
        <f>SUM(D1555:F1555)</f>
        <v>7</v>
      </c>
      <c r="I1555" s="138"/>
      <c r="J1555" s="138"/>
      <c r="K1555" s="138"/>
    </row>
    <row r="1556" spans="1:11">
      <c r="A1556" s="174" t="s">
        <v>141</v>
      </c>
      <c r="B1556" s="165">
        <v>2000</v>
      </c>
      <c r="C1556" s="90" t="s">
        <v>21</v>
      </c>
      <c r="D1556" s="315">
        <v>0</v>
      </c>
      <c r="E1556" s="320">
        <v>0</v>
      </c>
      <c r="F1556" s="326">
        <v>0</v>
      </c>
      <c r="G1556" s="169">
        <f>SUM(D1556:F1556)</f>
        <v>0</v>
      </c>
      <c r="I1556" s="138"/>
      <c r="J1556" s="138"/>
      <c r="K1556" s="138"/>
    </row>
    <row r="1557" spans="1:11">
      <c r="A1557" s="174" t="s">
        <v>141</v>
      </c>
      <c r="B1557" s="165">
        <v>2000</v>
      </c>
      <c r="C1557" s="159" t="s">
        <v>6</v>
      </c>
      <c r="D1557" s="316">
        <v>1</v>
      </c>
      <c r="E1557" s="320">
        <v>3</v>
      </c>
      <c r="F1557" s="326">
        <v>0</v>
      </c>
      <c r="G1557" s="169">
        <f>SUM(D1557:F1557)</f>
        <v>4</v>
      </c>
      <c r="I1557" s="138"/>
      <c r="J1557" s="138"/>
      <c r="K1557" s="138"/>
    </row>
    <row r="1558" spans="1:11">
      <c r="A1558" s="174" t="s">
        <v>141</v>
      </c>
      <c r="B1558" s="165">
        <v>2000</v>
      </c>
      <c r="C1558" s="159" t="s">
        <v>133</v>
      </c>
      <c r="D1558" s="316">
        <v>0</v>
      </c>
      <c r="E1558" s="320">
        <v>0</v>
      </c>
      <c r="F1558" s="326">
        <v>0</v>
      </c>
      <c r="G1558" s="169">
        <f>SUM(D1558:F1558)</f>
        <v>0</v>
      </c>
      <c r="I1558" s="138"/>
      <c r="J1558" s="138"/>
      <c r="K1558" s="138"/>
    </row>
    <row r="1559" spans="1:11">
      <c r="A1559" s="174" t="s">
        <v>141</v>
      </c>
      <c r="B1559" s="165">
        <v>2000</v>
      </c>
      <c r="C1559" s="159" t="s">
        <v>28</v>
      </c>
      <c r="D1559" s="316">
        <v>0</v>
      </c>
      <c r="E1559" s="320">
        <v>0</v>
      </c>
      <c r="F1559" s="326">
        <v>0</v>
      </c>
      <c r="G1559" s="169">
        <v>0</v>
      </c>
      <c r="I1559" s="138"/>
      <c r="J1559" s="138"/>
      <c r="K1559" s="138"/>
    </row>
    <row r="1560" spans="1:11">
      <c r="A1560" s="174" t="s">
        <v>141</v>
      </c>
      <c r="B1560" s="165">
        <v>2000</v>
      </c>
      <c r="C1560" s="159" t="s">
        <v>11</v>
      </c>
      <c r="D1560" s="316">
        <v>0</v>
      </c>
      <c r="E1560" s="320">
        <v>0</v>
      </c>
      <c r="F1560" s="326">
        <v>0</v>
      </c>
      <c r="G1560" s="169">
        <f>SUM(D1560:F1560)</f>
        <v>0</v>
      </c>
      <c r="I1560" s="138"/>
      <c r="J1560" s="138"/>
      <c r="K1560" s="138"/>
    </row>
    <row r="1561" spans="1:11">
      <c r="A1561" s="174" t="s">
        <v>141</v>
      </c>
      <c r="B1561" s="165">
        <v>2000</v>
      </c>
      <c r="C1561" s="159" t="s">
        <v>17</v>
      </c>
      <c r="D1561" s="316">
        <v>0</v>
      </c>
      <c r="E1561" s="320">
        <v>0</v>
      </c>
      <c r="F1561" s="326">
        <v>0</v>
      </c>
      <c r="G1561" s="169">
        <f>SUM(D1561:F1561)</f>
        <v>0</v>
      </c>
      <c r="I1561" s="138"/>
      <c r="J1561" s="138"/>
      <c r="K1561" s="138"/>
    </row>
    <row r="1562" spans="1:11">
      <c r="A1562" s="174" t="s">
        <v>141</v>
      </c>
      <c r="B1562" s="165">
        <v>2000</v>
      </c>
      <c r="C1562" s="90" t="s">
        <v>31</v>
      </c>
      <c r="D1562" s="316">
        <v>0</v>
      </c>
      <c r="E1562" s="320">
        <v>0</v>
      </c>
      <c r="F1562" s="326">
        <v>0</v>
      </c>
      <c r="G1562" s="169">
        <f>SUM(D1562:F1562)</f>
        <v>0</v>
      </c>
      <c r="I1562" s="138"/>
      <c r="J1562" s="138"/>
      <c r="K1562" s="138"/>
    </row>
    <row r="1563" spans="1:11">
      <c r="A1563" s="174" t="s">
        <v>141</v>
      </c>
      <c r="B1563" s="165">
        <v>2000</v>
      </c>
      <c r="C1563" s="159" t="s">
        <v>12</v>
      </c>
      <c r="D1563" s="316">
        <v>0</v>
      </c>
      <c r="E1563" s="320">
        <v>0</v>
      </c>
      <c r="F1563" s="326">
        <v>0</v>
      </c>
      <c r="G1563" s="169">
        <f>SUM(D1563:F1563)</f>
        <v>0</v>
      </c>
      <c r="I1563" s="138"/>
      <c r="J1563" s="138"/>
      <c r="K1563" s="138"/>
    </row>
    <row r="1564" spans="1:11">
      <c r="A1564" s="174" t="s">
        <v>141</v>
      </c>
      <c r="B1564" s="165">
        <v>2000</v>
      </c>
      <c r="C1564" s="159" t="s">
        <v>14</v>
      </c>
      <c r="D1564" s="316">
        <v>0</v>
      </c>
      <c r="E1564" s="320">
        <v>0</v>
      </c>
      <c r="F1564" s="326">
        <v>0</v>
      </c>
      <c r="G1564" s="169">
        <f>SUM(D1564:F1564)</f>
        <v>0</v>
      </c>
      <c r="I1564" s="138"/>
      <c r="J1564" s="138"/>
      <c r="K1564" s="138"/>
    </row>
    <row r="1565" spans="1:11">
      <c r="A1565" s="174" t="s">
        <v>141</v>
      </c>
      <c r="B1565" s="165">
        <v>2000</v>
      </c>
      <c r="C1565" s="159" t="s">
        <v>26</v>
      </c>
      <c r="D1565" s="316">
        <v>0</v>
      </c>
      <c r="E1565" s="320">
        <v>0</v>
      </c>
      <c r="F1565" s="326">
        <v>0</v>
      </c>
      <c r="G1565" s="169">
        <f>SUM(D1565:F1565)</f>
        <v>0</v>
      </c>
      <c r="I1565" s="138"/>
      <c r="J1565" s="138"/>
      <c r="K1565" s="138"/>
    </row>
    <row r="1566" spans="1:11">
      <c r="A1566" s="174" t="s">
        <v>141</v>
      </c>
      <c r="B1566" s="165">
        <v>2000</v>
      </c>
      <c r="C1566" s="159" t="s">
        <v>23</v>
      </c>
      <c r="D1566" s="316">
        <v>0</v>
      </c>
      <c r="E1566" s="320">
        <v>0</v>
      </c>
      <c r="F1566" s="326">
        <v>0</v>
      </c>
      <c r="G1566" s="169">
        <f>SUM(D1566:F1566)</f>
        <v>0</v>
      </c>
      <c r="I1566" s="138"/>
      <c r="J1566" s="138"/>
      <c r="K1566" s="138"/>
    </row>
    <row r="1567" spans="1:11">
      <c r="A1567" s="174" t="s">
        <v>141</v>
      </c>
      <c r="B1567" s="165">
        <v>2000</v>
      </c>
      <c r="C1567" s="90" t="s">
        <v>19</v>
      </c>
      <c r="D1567" s="316">
        <v>0</v>
      </c>
      <c r="E1567" s="320">
        <v>0</v>
      </c>
      <c r="F1567" s="326">
        <v>0</v>
      </c>
      <c r="G1567" s="169">
        <f>SUM(D1567:F1567)</f>
        <v>0</v>
      </c>
      <c r="I1567" s="138"/>
      <c r="J1567" s="138"/>
      <c r="K1567" s="138"/>
    </row>
    <row r="1568" spans="1:11">
      <c r="A1568" s="174" t="s">
        <v>141</v>
      </c>
      <c r="B1568" s="165">
        <v>2000</v>
      </c>
      <c r="C1568" s="90" t="s">
        <v>120</v>
      </c>
      <c r="D1568" s="316">
        <v>0</v>
      </c>
      <c r="E1568" s="320">
        <v>0</v>
      </c>
      <c r="F1568" s="326">
        <v>0</v>
      </c>
      <c r="G1568" s="169">
        <f>SUM(D1568:F1568)</f>
        <v>0</v>
      </c>
      <c r="I1568" s="138"/>
      <c r="J1568" s="138"/>
      <c r="K1568" s="138"/>
    </row>
    <row r="1569" spans="1:11">
      <c r="A1569" s="174" t="s">
        <v>141</v>
      </c>
      <c r="B1569" s="165">
        <v>2000</v>
      </c>
      <c r="C1569" s="159" t="s">
        <v>35</v>
      </c>
      <c r="D1569" s="316">
        <v>0</v>
      </c>
      <c r="E1569" s="320">
        <v>0</v>
      </c>
      <c r="F1569" s="326">
        <v>0</v>
      </c>
      <c r="G1569" s="169">
        <f>SUM(D1569:F1569)</f>
        <v>0</v>
      </c>
      <c r="I1569" s="138"/>
      <c r="J1569" s="138"/>
      <c r="K1569" s="138"/>
    </row>
    <row r="1570" spans="1:11">
      <c r="A1570" s="174" t="s">
        <v>141</v>
      </c>
      <c r="B1570" s="165">
        <v>2000</v>
      </c>
      <c r="C1570" s="159" t="s">
        <v>7</v>
      </c>
      <c r="D1570" s="316">
        <v>0</v>
      </c>
      <c r="E1570" s="320">
        <v>1</v>
      </c>
      <c r="F1570" s="326">
        <v>1</v>
      </c>
      <c r="G1570" s="169">
        <f>SUM(D1570:F1570)</f>
        <v>2</v>
      </c>
      <c r="I1570" s="138"/>
      <c r="J1570" s="138"/>
      <c r="K1570" s="138"/>
    </row>
    <row r="1571" spans="1:11">
      <c r="A1571" s="174" t="s">
        <v>141</v>
      </c>
      <c r="B1571" s="165">
        <v>2000</v>
      </c>
      <c r="C1571" s="159" t="s">
        <v>78</v>
      </c>
      <c r="D1571" s="316">
        <v>0</v>
      </c>
      <c r="E1571" s="320">
        <v>0</v>
      </c>
      <c r="F1571" s="326">
        <v>0</v>
      </c>
      <c r="G1571" s="169">
        <f>SUM(D1571:F1571)</f>
        <v>0</v>
      </c>
      <c r="I1571" s="138"/>
      <c r="J1571" s="138"/>
      <c r="K1571" s="138"/>
    </row>
    <row r="1572" spans="1:11">
      <c r="A1572" s="174" t="s">
        <v>141</v>
      </c>
      <c r="B1572" s="165">
        <v>2000</v>
      </c>
      <c r="C1572" s="159" t="s">
        <v>18</v>
      </c>
      <c r="D1572" s="316">
        <v>0</v>
      </c>
      <c r="E1572" s="320">
        <v>0</v>
      </c>
      <c r="F1572" s="326">
        <v>0</v>
      </c>
      <c r="G1572" s="169">
        <f>SUM(D1572:F1572)</f>
        <v>0</v>
      </c>
      <c r="I1572" s="138"/>
      <c r="J1572" s="138"/>
      <c r="K1572" s="138"/>
    </row>
    <row r="1573" spans="1:11">
      <c r="A1573" s="174" t="s">
        <v>141</v>
      </c>
      <c r="B1573" s="165">
        <v>2000</v>
      </c>
      <c r="C1573" s="90" t="s">
        <v>39</v>
      </c>
      <c r="D1573" s="316">
        <v>0</v>
      </c>
      <c r="E1573" s="320">
        <v>0</v>
      </c>
      <c r="F1573" s="326">
        <v>0</v>
      </c>
      <c r="G1573" s="169">
        <f>SUM(D1573:F1573)</f>
        <v>0</v>
      </c>
      <c r="I1573" s="138"/>
      <c r="J1573" s="138"/>
      <c r="K1573" s="138"/>
    </row>
    <row r="1574" spans="1:11">
      <c r="A1574" s="174" t="s">
        <v>141</v>
      </c>
      <c r="B1574" s="165">
        <v>2000</v>
      </c>
      <c r="C1574" s="159" t="s">
        <v>124</v>
      </c>
      <c r="D1574" s="316">
        <v>0</v>
      </c>
      <c r="E1574" s="320">
        <v>0</v>
      </c>
      <c r="F1574" s="326">
        <v>0</v>
      </c>
      <c r="G1574" s="169">
        <f>SUM(D1574:F1574)</f>
        <v>0</v>
      </c>
      <c r="I1574" s="138"/>
      <c r="J1574" s="138"/>
      <c r="K1574" s="138"/>
    </row>
    <row r="1575" spans="1:11">
      <c r="A1575" s="174" t="s">
        <v>141</v>
      </c>
      <c r="B1575" s="165">
        <v>2000</v>
      </c>
      <c r="C1575" s="159" t="s">
        <v>16</v>
      </c>
      <c r="D1575" s="316">
        <v>0</v>
      </c>
      <c r="E1575" s="320">
        <v>0</v>
      </c>
      <c r="F1575" s="326">
        <v>0</v>
      </c>
      <c r="G1575" s="169">
        <f>SUM(D1575:F1575)</f>
        <v>0</v>
      </c>
      <c r="I1575" s="138"/>
      <c r="J1575" s="138"/>
      <c r="K1575" s="138"/>
    </row>
    <row r="1576" spans="1:11">
      <c r="A1576" s="174" t="s">
        <v>141</v>
      </c>
      <c r="B1576" s="165">
        <v>2000</v>
      </c>
      <c r="C1576" s="159" t="s">
        <v>79</v>
      </c>
      <c r="D1576" s="316">
        <v>0</v>
      </c>
      <c r="E1576" s="320">
        <v>0</v>
      </c>
      <c r="F1576" s="326">
        <v>0</v>
      </c>
      <c r="G1576" s="169">
        <f>SUM(D1576:F1576)</f>
        <v>0</v>
      </c>
      <c r="I1576" s="138"/>
      <c r="J1576" s="138"/>
      <c r="K1576" s="138"/>
    </row>
    <row r="1577" spans="1:11">
      <c r="A1577" s="174" t="s">
        <v>141</v>
      </c>
      <c r="B1577" s="165">
        <v>2000</v>
      </c>
      <c r="C1577" s="159" t="s">
        <v>25</v>
      </c>
      <c r="D1577" s="316">
        <v>0</v>
      </c>
      <c r="E1577" s="320">
        <v>0</v>
      </c>
      <c r="F1577" s="326">
        <v>0</v>
      </c>
      <c r="G1577" s="169">
        <f>SUM(D1577:F1577)</f>
        <v>0</v>
      </c>
      <c r="I1577" s="138"/>
      <c r="J1577" s="138"/>
      <c r="K1577" s="138"/>
    </row>
    <row r="1578" spans="1:11">
      <c r="A1578" s="174" t="s">
        <v>141</v>
      </c>
      <c r="B1578" s="165">
        <v>2000</v>
      </c>
      <c r="C1578" s="90" t="s">
        <v>8</v>
      </c>
      <c r="D1578" s="316">
        <v>0</v>
      </c>
      <c r="E1578" s="320">
        <v>0</v>
      </c>
      <c r="F1578" s="326">
        <v>0</v>
      </c>
      <c r="G1578" s="169">
        <f>SUM(D1578:F1578)</f>
        <v>0</v>
      </c>
      <c r="I1578" s="138"/>
      <c r="J1578" s="138"/>
      <c r="K1578" s="138"/>
    </row>
    <row r="1579" spans="1:11">
      <c r="A1579" s="174" t="s">
        <v>141</v>
      </c>
      <c r="B1579" s="165">
        <v>2000</v>
      </c>
      <c r="C1579" s="159" t="s">
        <v>38</v>
      </c>
      <c r="D1579" s="316">
        <v>0</v>
      </c>
      <c r="E1579" s="320">
        <v>0</v>
      </c>
      <c r="F1579" s="326">
        <v>0</v>
      </c>
      <c r="G1579" s="169">
        <f>SUM(D1579:F1579)</f>
        <v>0</v>
      </c>
      <c r="I1579" s="138"/>
      <c r="J1579" s="138"/>
      <c r="K1579" s="138"/>
    </row>
    <row r="1580" spans="1:11">
      <c r="A1580" s="174" t="s">
        <v>141</v>
      </c>
      <c r="B1580" s="165">
        <v>2000</v>
      </c>
      <c r="C1580" s="159" t="s">
        <v>29</v>
      </c>
      <c r="D1580" s="316">
        <v>0</v>
      </c>
      <c r="E1580" s="320">
        <v>0</v>
      </c>
      <c r="F1580" s="326">
        <v>0</v>
      </c>
      <c r="G1580" s="169">
        <f>SUM(D1580:F1580)</f>
        <v>0</v>
      </c>
      <c r="I1580" s="138"/>
      <c r="J1580" s="138"/>
      <c r="K1580" s="138"/>
    </row>
    <row r="1581" spans="1:11">
      <c r="A1581" s="174" t="s">
        <v>141</v>
      </c>
      <c r="B1581" s="165">
        <v>2000</v>
      </c>
      <c r="C1581" s="159" t="s">
        <v>37</v>
      </c>
      <c r="D1581" s="316">
        <v>0</v>
      </c>
      <c r="E1581" s="320">
        <v>0</v>
      </c>
      <c r="F1581" s="326">
        <v>0</v>
      </c>
      <c r="G1581" s="169">
        <f>SUM(D1581:F1581)</f>
        <v>0</v>
      </c>
      <c r="I1581" s="138"/>
      <c r="J1581" s="138"/>
      <c r="K1581" s="138"/>
    </row>
    <row r="1582" spans="1:11">
      <c r="A1582" s="174" t="s">
        <v>141</v>
      </c>
      <c r="B1582" s="165">
        <v>2000</v>
      </c>
      <c r="C1582" s="159" t="s">
        <v>36</v>
      </c>
      <c r="D1582" s="316">
        <v>0</v>
      </c>
      <c r="E1582" s="320">
        <v>0</v>
      </c>
      <c r="F1582" s="326">
        <v>0</v>
      </c>
      <c r="G1582" s="169">
        <f>SUM(D1582:F1582)</f>
        <v>0</v>
      </c>
      <c r="I1582" s="138"/>
      <c r="J1582" s="138"/>
      <c r="K1582" s="138"/>
    </row>
    <row r="1583" spans="1:11">
      <c r="A1583" s="174" t="s">
        <v>141</v>
      </c>
      <c r="B1583" s="165">
        <v>2000</v>
      </c>
      <c r="C1583" s="90" t="s">
        <v>5</v>
      </c>
      <c r="D1583" s="316">
        <v>0</v>
      </c>
      <c r="E1583" s="320">
        <v>0</v>
      </c>
      <c r="F1583" s="326">
        <v>0</v>
      </c>
      <c r="G1583" s="169">
        <f>SUM(D1583:F1583)</f>
        <v>0</v>
      </c>
      <c r="I1583" s="138"/>
      <c r="J1583" s="138"/>
      <c r="K1583" s="138"/>
    </row>
    <row r="1584" spans="1:11">
      <c r="A1584" s="174" t="s">
        <v>141</v>
      </c>
      <c r="B1584" s="165">
        <v>2000</v>
      </c>
      <c r="C1584" s="159" t="s">
        <v>32</v>
      </c>
      <c r="D1584" s="316">
        <v>0</v>
      </c>
      <c r="E1584" s="320">
        <v>0</v>
      </c>
      <c r="F1584" s="326">
        <v>0</v>
      </c>
      <c r="G1584" s="169">
        <f>SUM(D1584:F1584)</f>
        <v>0</v>
      </c>
      <c r="I1584" s="138"/>
      <c r="J1584" s="138"/>
      <c r="K1584" s="138"/>
    </row>
    <row r="1585" spans="1:11">
      <c r="A1585" s="174" t="s">
        <v>141</v>
      </c>
      <c r="B1585" s="165">
        <v>2000</v>
      </c>
      <c r="C1585" s="159" t="s">
        <v>77</v>
      </c>
      <c r="D1585" s="316">
        <v>0</v>
      </c>
      <c r="E1585" s="320">
        <v>0</v>
      </c>
      <c r="F1585" s="326">
        <v>0</v>
      </c>
      <c r="G1585" s="169">
        <f>SUM(D1585:F1585)</f>
        <v>0</v>
      </c>
      <c r="I1585" s="138"/>
      <c r="J1585" s="138"/>
      <c r="K1585" s="138"/>
    </row>
    <row r="1586" spans="1:11">
      <c r="A1586" s="174" t="s">
        <v>141</v>
      </c>
      <c r="B1586" s="165">
        <v>2000</v>
      </c>
      <c r="C1586" s="159" t="s">
        <v>125</v>
      </c>
      <c r="D1586" s="316">
        <v>1</v>
      </c>
      <c r="E1586" s="320">
        <v>0</v>
      </c>
      <c r="F1586" s="326">
        <v>0</v>
      </c>
      <c r="G1586" s="169">
        <f>SUM(D1586:F1586)</f>
        <v>1</v>
      </c>
      <c r="I1586" s="138"/>
      <c r="J1586" s="138"/>
      <c r="K1586" s="138"/>
    </row>
    <row r="1587" spans="1:11">
      <c r="A1587" s="174" t="s">
        <v>141</v>
      </c>
      <c r="B1587" s="165">
        <v>2000</v>
      </c>
      <c r="C1587" s="159" t="s">
        <v>9</v>
      </c>
      <c r="D1587" s="316">
        <v>0</v>
      </c>
      <c r="E1587" s="320">
        <v>0</v>
      </c>
      <c r="F1587" s="326">
        <v>0</v>
      </c>
      <c r="G1587" s="169">
        <f>SUM(D1587:F1587)</f>
        <v>0</v>
      </c>
      <c r="I1587" s="138"/>
      <c r="J1587" s="138"/>
      <c r="K1587" s="138"/>
    </row>
    <row r="1588" spans="1:11">
      <c r="A1588" s="174" t="s">
        <v>141</v>
      </c>
      <c r="B1588" s="165">
        <v>2000</v>
      </c>
      <c r="C1588" s="90" t="s">
        <v>126</v>
      </c>
      <c r="D1588" s="316">
        <v>0</v>
      </c>
      <c r="E1588" s="320">
        <v>0</v>
      </c>
      <c r="F1588" s="326">
        <v>0</v>
      </c>
      <c r="G1588" s="169">
        <f>SUM(D1588:F1588)</f>
        <v>0</v>
      </c>
      <c r="I1588" s="138"/>
      <c r="J1588" s="138"/>
      <c r="K1588" s="138"/>
    </row>
    <row r="1589" spans="1:11">
      <c r="A1589" s="174" t="s">
        <v>141</v>
      </c>
      <c r="B1589" s="165">
        <v>2000</v>
      </c>
      <c r="C1589" s="159" t="s">
        <v>15</v>
      </c>
      <c r="D1589" s="316">
        <v>0</v>
      </c>
      <c r="E1589" s="320">
        <v>0</v>
      </c>
      <c r="F1589" s="326">
        <v>0</v>
      </c>
      <c r="G1589" s="169">
        <f>SUM(D1589:F1589)</f>
        <v>0</v>
      </c>
      <c r="I1589" s="138"/>
      <c r="J1589" s="138"/>
      <c r="K1589" s="138"/>
    </row>
    <row r="1590" spans="1:11">
      <c r="A1590" s="174" t="s">
        <v>141</v>
      </c>
      <c r="B1590" s="165">
        <v>2000</v>
      </c>
      <c r="C1590" s="159" t="s">
        <v>20</v>
      </c>
      <c r="D1590" s="316">
        <v>0</v>
      </c>
      <c r="E1590" s="320">
        <v>0</v>
      </c>
      <c r="F1590" s="326">
        <v>0</v>
      </c>
      <c r="G1590" s="169">
        <f>SUM(D1590:F1590)</f>
        <v>0</v>
      </c>
      <c r="I1590" s="138"/>
      <c r="J1590" s="138"/>
      <c r="K1590" s="138"/>
    </row>
    <row r="1591" spans="1:11">
      <c r="A1591" s="174" t="s">
        <v>141</v>
      </c>
      <c r="B1591" s="165">
        <v>2000</v>
      </c>
      <c r="C1591" s="159" t="s">
        <v>27</v>
      </c>
      <c r="D1591" s="316">
        <v>2</v>
      </c>
      <c r="E1591" s="320">
        <v>2</v>
      </c>
      <c r="F1591" s="326">
        <v>1</v>
      </c>
      <c r="G1591" s="169">
        <f>SUM(D1591:F1591)</f>
        <v>5</v>
      </c>
      <c r="I1591" s="138"/>
      <c r="J1591" s="138"/>
      <c r="K1591" s="138"/>
    </row>
    <row r="1592" spans="1:11">
      <c r="A1592" s="174" t="s">
        <v>141</v>
      </c>
      <c r="B1592" s="165">
        <v>2000</v>
      </c>
      <c r="C1592" s="159" t="s">
        <v>10</v>
      </c>
      <c r="D1592" s="316">
        <v>0</v>
      </c>
      <c r="E1592" s="320">
        <v>0</v>
      </c>
      <c r="F1592" s="326">
        <v>1</v>
      </c>
      <c r="G1592" s="169">
        <f>SUM(D1592:F1592)</f>
        <v>1</v>
      </c>
      <c r="I1592" s="138"/>
      <c r="J1592" s="138"/>
      <c r="K1592" s="138"/>
    </row>
    <row r="1593" spans="1:11">
      <c r="A1593" s="174" t="s">
        <v>141</v>
      </c>
      <c r="B1593" s="165">
        <v>2004</v>
      </c>
      <c r="C1593" s="90" t="s">
        <v>21</v>
      </c>
      <c r="D1593" s="315">
        <v>0</v>
      </c>
      <c r="E1593" s="320">
        <v>0</v>
      </c>
      <c r="F1593" s="326">
        <v>0</v>
      </c>
      <c r="G1593" s="169">
        <f>SUM(D1593:F1593)</f>
        <v>0</v>
      </c>
      <c r="I1593" s="138"/>
      <c r="J1593" s="138"/>
      <c r="K1593" s="138"/>
    </row>
    <row r="1594" spans="1:11">
      <c r="A1594" s="174" t="s">
        <v>141</v>
      </c>
      <c r="B1594" s="165">
        <v>2004</v>
      </c>
      <c r="C1594" s="159" t="s">
        <v>6</v>
      </c>
      <c r="D1594" s="315">
        <v>2</v>
      </c>
      <c r="E1594" s="320">
        <v>2</v>
      </c>
      <c r="F1594" s="326">
        <v>1</v>
      </c>
      <c r="G1594" s="169">
        <f>SUM(D1594:F1594)</f>
        <v>5</v>
      </c>
      <c r="I1594" s="138"/>
      <c r="J1594" s="138"/>
      <c r="K1594" s="138"/>
    </row>
    <row r="1595" spans="1:11">
      <c r="A1595" s="174" t="s">
        <v>141</v>
      </c>
      <c r="B1595" s="165">
        <v>2004</v>
      </c>
      <c r="C1595" s="159" t="s">
        <v>133</v>
      </c>
      <c r="D1595" s="315">
        <v>0</v>
      </c>
      <c r="E1595" s="320">
        <v>0</v>
      </c>
      <c r="F1595" s="326">
        <v>0</v>
      </c>
      <c r="G1595" s="169">
        <f>SUM(D1595:F1595)</f>
        <v>0</v>
      </c>
      <c r="I1595" s="138"/>
      <c r="J1595" s="138"/>
      <c r="K1595" s="138"/>
    </row>
    <row r="1596" spans="1:11">
      <c r="A1596" s="174" t="s">
        <v>141</v>
      </c>
      <c r="B1596" s="165">
        <v>2004</v>
      </c>
      <c r="C1596" s="159" t="s">
        <v>28</v>
      </c>
      <c r="D1596" s="315">
        <v>0</v>
      </c>
      <c r="E1596" s="320">
        <v>0</v>
      </c>
      <c r="F1596" s="326">
        <v>0</v>
      </c>
      <c r="G1596" s="169">
        <v>0</v>
      </c>
      <c r="I1596" s="138"/>
      <c r="J1596" s="138"/>
      <c r="K1596" s="138"/>
    </row>
    <row r="1597" spans="1:11">
      <c r="A1597" s="174" t="s">
        <v>141</v>
      </c>
      <c r="B1597" s="165">
        <v>2004</v>
      </c>
      <c r="C1597" s="159" t="s">
        <v>11</v>
      </c>
      <c r="D1597" s="315">
        <v>0</v>
      </c>
      <c r="E1597" s="320">
        <v>0</v>
      </c>
      <c r="F1597" s="326">
        <v>0</v>
      </c>
      <c r="G1597" s="169">
        <f>SUM(D1597:F1597)</f>
        <v>0</v>
      </c>
      <c r="I1597" s="138"/>
      <c r="J1597" s="138"/>
      <c r="K1597" s="138"/>
    </row>
    <row r="1598" spans="1:11">
      <c r="A1598" s="174" t="s">
        <v>141</v>
      </c>
      <c r="B1598" s="165">
        <v>2004</v>
      </c>
      <c r="C1598" s="159" t="s">
        <v>17</v>
      </c>
      <c r="D1598" s="315">
        <v>0</v>
      </c>
      <c r="E1598" s="320">
        <v>0</v>
      </c>
      <c r="F1598" s="326">
        <v>0</v>
      </c>
      <c r="G1598" s="169">
        <f>SUM(D1598:F1598)</f>
        <v>0</v>
      </c>
      <c r="I1598" s="138"/>
      <c r="J1598" s="138"/>
      <c r="K1598" s="138"/>
    </row>
    <row r="1599" spans="1:11">
      <c r="A1599" s="174" t="s">
        <v>141</v>
      </c>
      <c r="B1599" s="165">
        <v>2004</v>
      </c>
      <c r="C1599" s="90" t="s">
        <v>31</v>
      </c>
      <c r="D1599" s="315">
        <v>0</v>
      </c>
      <c r="E1599" s="320">
        <v>0</v>
      </c>
      <c r="F1599" s="326">
        <v>0</v>
      </c>
      <c r="G1599" s="169">
        <f>SUM(D1599:F1599)</f>
        <v>0</v>
      </c>
      <c r="I1599" s="138"/>
      <c r="J1599" s="138"/>
      <c r="K1599" s="138"/>
    </row>
    <row r="1600" spans="1:11">
      <c r="A1600" s="174" t="s">
        <v>141</v>
      </c>
      <c r="B1600" s="165">
        <v>2004</v>
      </c>
      <c r="C1600" s="159" t="s">
        <v>12</v>
      </c>
      <c r="D1600" s="315">
        <v>0</v>
      </c>
      <c r="E1600" s="320">
        <v>0</v>
      </c>
      <c r="F1600" s="326">
        <v>0</v>
      </c>
      <c r="G1600" s="169">
        <f>SUM(D1600:F1600)</f>
        <v>0</v>
      </c>
      <c r="I1600" s="138"/>
      <c r="J1600" s="138"/>
      <c r="K1600" s="138"/>
    </row>
    <row r="1601" spans="1:11">
      <c r="A1601" s="174" t="s">
        <v>141</v>
      </c>
      <c r="B1601" s="165">
        <v>2004</v>
      </c>
      <c r="C1601" s="159" t="s">
        <v>14</v>
      </c>
      <c r="D1601" s="315">
        <v>1</v>
      </c>
      <c r="E1601" s="320">
        <v>0</v>
      </c>
      <c r="F1601" s="326">
        <v>0</v>
      </c>
      <c r="G1601" s="169">
        <f>SUM(D1601:F1601)</f>
        <v>1</v>
      </c>
      <c r="I1601" s="138"/>
      <c r="J1601" s="138"/>
      <c r="K1601" s="138"/>
    </row>
    <row r="1602" spans="1:11">
      <c r="A1602" s="174" t="s">
        <v>141</v>
      </c>
      <c r="B1602" s="165">
        <v>2004</v>
      </c>
      <c r="C1602" s="159" t="s">
        <v>26</v>
      </c>
      <c r="D1602" s="315">
        <v>0</v>
      </c>
      <c r="E1602" s="320">
        <v>0</v>
      </c>
      <c r="F1602" s="326">
        <v>0</v>
      </c>
      <c r="G1602" s="169">
        <f>SUM(D1602:F1602)</f>
        <v>0</v>
      </c>
      <c r="I1602" s="138"/>
      <c r="J1602" s="138"/>
      <c r="K1602" s="138"/>
    </row>
    <row r="1603" spans="1:11">
      <c r="A1603" s="174" t="s">
        <v>141</v>
      </c>
      <c r="B1603" s="165">
        <v>2004</v>
      </c>
      <c r="C1603" s="159" t="s">
        <v>23</v>
      </c>
      <c r="D1603" s="315">
        <v>0</v>
      </c>
      <c r="E1603" s="320">
        <v>0</v>
      </c>
      <c r="F1603" s="326">
        <v>0</v>
      </c>
      <c r="G1603" s="169">
        <f>SUM(D1603:F1603)</f>
        <v>0</v>
      </c>
      <c r="I1603" s="138"/>
      <c r="J1603" s="138"/>
      <c r="K1603" s="138"/>
    </row>
    <row r="1604" spans="1:11">
      <c r="A1604" s="174" t="s">
        <v>141</v>
      </c>
      <c r="B1604" s="165">
        <v>2004</v>
      </c>
      <c r="C1604" s="90" t="s">
        <v>19</v>
      </c>
      <c r="D1604" s="315">
        <v>0</v>
      </c>
      <c r="E1604" s="320">
        <v>0</v>
      </c>
      <c r="F1604" s="326">
        <v>0</v>
      </c>
      <c r="G1604" s="169">
        <f>SUM(D1604:F1604)</f>
        <v>0</v>
      </c>
      <c r="I1604" s="138"/>
      <c r="J1604" s="138"/>
      <c r="K1604" s="138"/>
    </row>
    <row r="1605" spans="1:11">
      <c r="A1605" s="174" t="s">
        <v>141</v>
      </c>
      <c r="B1605" s="165">
        <v>2004</v>
      </c>
      <c r="C1605" s="90" t="s">
        <v>120</v>
      </c>
      <c r="D1605" s="315">
        <v>0</v>
      </c>
      <c r="E1605" s="320">
        <v>0</v>
      </c>
      <c r="F1605" s="326">
        <v>0</v>
      </c>
      <c r="G1605" s="169">
        <f>SUM(D1605:F1605)</f>
        <v>0</v>
      </c>
      <c r="I1605" s="138"/>
      <c r="J1605" s="138"/>
      <c r="K1605" s="138"/>
    </row>
    <row r="1606" spans="1:11">
      <c r="A1606" s="174" t="s">
        <v>141</v>
      </c>
      <c r="B1606" s="165">
        <v>2004</v>
      </c>
      <c r="C1606" s="159" t="s">
        <v>35</v>
      </c>
      <c r="D1606" s="315">
        <v>0</v>
      </c>
      <c r="E1606" s="320">
        <v>0</v>
      </c>
      <c r="F1606" s="326">
        <v>0</v>
      </c>
      <c r="G1606" s="169">
        <f>SUM(D1606:F1606)</f>
        <v>0</v>
      </c>
      <c r="I1606" s="138"/>
      <c r="J1606" s="138"/>
      <c r="K1606" s="138"/>
    </row>
    <row r="1607" spans="1:11">
      <c r="A1607" s="174" t="s">
        <v>141</v>
      </c>
      <c r="B1607" s="165">
        <v>2004</v>
      </c>
      <c r="C1607" s="159" t="s">
        <v>7</v>
      </c>
      <c r="D1607" s="315">
        <v>1</v>
      </c>
      <c r="E1607" s="320">
        <v>0</v>
      </c>
      <c r="F1607" s="326">
        <v>0</v>
      </c>
      <c r="G1607" s="169">
        <f>SUM(D1607:F1607)</f>
        <v>1</v>
      </c>
      <c r="I1607" s="138"/>
      <c r="J1607" s="138"/>
      <c r="K1607" s="138"/>
    </row>
    <row r="1608" spans="1:11">
      <c r="A1608" s="174" t="s">
        <v>141</v>
      </c>
      <c r="B1608" s="165">
        <v>2004</v>
      </c>
      <c r="C1608" s="159" t="s">
        <v>78</v>
      </c>
      <c r="D1608" s="315">
        <v>0</v>
      </c>
      <c r="E1608" s="320">
        <v>0</v>
      </c>
      <c r="F1608" s="326">
        <v>0</v>
      </c>
      <c r="G1608" s="169">
        <f>SUM(D1608:F1608)</f>
        <v>0</v>
      </c>
      <c r="I1608" s="138"/>
      <c r="J1608" s="138"/>
      <c r="K1608" s="138"/>
    </row>
    <row r="1609" spans="1:11">
      <c r="A1609" s="174" t="s">
        <v>141</v>
      </c>
      <c r="B1609" s="165">
        <v>2004</v>
      </c>
      <c r="C1609" s="159" t="s">
        <v>18</v>
      </c>
      <c r="D1609" s="315">
        <v>1</v>
      </c>
      <c r="E1609" s="320">
        <v>0</v>
      </c>
      <c r="F1609" s="326">
        <v>0</v>
      </c>
      <c r="G1609" s="169">
        <f>SUM(D1609:F1609)</f>
        <v>1</v>
      </c>
      <c r="I1609" s="138"/>
      <c r="J1609" s="138"/>
      <c r="K1609" s="138"/>
    </row>
    <row r="1610" spans="1:11">
      <c r="A1610" s="174" t="s">
        <v>141</v>
      </c>
      <c r="B1610" s="165">
        <v>2004</v>
      </c>
      <c r="C1610" s="90" t="s">
        <v>39</v>
      </c>
      <c r="D1610" s="315">
        <v>0</v>
      </c>
      <c r="E1610" s="320">
        <v>0</v>
      </c>
      <c r="F1610" s="326">
        <v>0</v>
      </c>
      <c r="G1610" s="169">
        <f>SUM(D1610:F1610)</f>
        <v>0</v>
      </c>
      <c r="I1610" s="138"/>
      <c r="J1610" s="138"/>
      <c r="K1610" s="138"/>
    </row>
    <row r="1611" spans="1:11">
      <c r="A1611" s="174" t="s">
        <v>141</v>
      </c>
      <c r="B1611" s="165">
        <v>2004</v>
      </c>
      <c r="C1611" s="159" t="s">
        <v>124</v>
      </c>
      <c r="D1611" s="315">
        <v>0</v>
      </c>
      <c r="E1611" s="320">
        <v>0</v>
      </c>
      <c r="F1611" s="326">
        <v>0</v>
      </c>
      <c r="G1611" s="169">
        <f>SUM(D1611:F1611)</f>
        <v>0</v>
      </c>
      <c r="I1611" s="138"/>
      <c r="J1611" s="138"/>
      <c r="K1611" s="138"/>
    </row>
    <row r="1612" spans="1:11">
      <c r="A1612" s="174" t="s">
        <v>141</v>
      </c>
      <c r="B1612" s="165">
        <v>2004</v>
      </c>
      <c r="C1612" s="159" t="s">
        <v>16</v>
      </c>
      <c r="D1612" s="315">
        <v>0</v>
      </c>
      <c r="E1612" s="320">
        <v>0</v>
      </c>
      <c r="F1612" s="326">
        <v>0</v>
      </c>
      <c r="G1612" s="169">
        <f>SUM(D1612:F1612)</f>
        <v>0</v>
      </c>
      <c r="I1612" s="138"/>
      <c r="J1612" s="138"/>
      <c r="K1612" s="138"/>
    </row>
    <row r="1613" spans="1:11">
      <c r="A1613" s="174" t="s">
        <v>141</v>
      </c>
      <c r="B1613" s="165">
        <v>2004</v>
      </c>
      <c r="C1613" s="159" t="s">
        <v>79</v>
      </c>
      <c r="D1613" s="315">
        <v>0</v>
      </c>
      <c r="E1613" s="320">
        <v>0</v>
      </c>
      <c r="F1613" s="326">
        <v>1</v>
      </c>
      <c r="G1613" s="169">
        <f>SUM(D1613:F1613)</f>
        <v>1</v>
      </c>
      <c r="I1613" s="138"/>
      <c r="J1613" s="138"/>
      <c r="K1613" s="138"/>
    </row>
    <row r="1614" spans="1:11">
      <c r="A1614" s="174" t="s">
        <v>141</v>
      </c>
      <c r="B1614" s="165">
        <v>2004</v>
      </c>
      <c r="C1614" s="159" t="s">
        <v>25</v>
      </c>
      <c r="D1614" s="315">
        <v>1</v>
      </c>
      <c r="E1614" s="320">
        <v>1</v>
      </c>
      <c r="F1614" s="326">
        <v>0</v>
      </c>
      <c r="G1614" s="169">
        <f>SUM(D1614:F1614)</f>
        <v>2</v>
      </c>
      <c r="I1614" s="138"/>
      <c r="J1614" s="138"/>
      <c r="K1614" s="138"/>
    </row>
    <row r="1615" spans="1:11">
      <c r="A1615" s="174" t="s">
        <v>141</v>
      </c>
      <c r="B1615" s="165">
        <v>2004</v>
      </c>
      <c r="C1615" s="90" t="s">
        <v>8</v>
      </c>
      <c r="D1615" s="315">
        <v>0</v>
      </c>
      <c r="E1615" s="320">
        <v>0</v>
      </c>
      <c r="F1615" s="326">
        <v>0</v>
      </c>
      <c r="G1615" s="169">
        <f>SUM(D1615:F1615)</f>
        <v>0</v>
      </c>
      <c r="I1615" s="138"/>
      <c r="J1615" s="138"/>
      <c r="K1615" s="138"/>
    </row>
    <row r="1616" spans="1:11">
      <c r="A1616" s="174" t="s">
        <v>141</v>
      </c>
      <c r="B1616" s="165">
        <v>2004</v>
      </c>
      <c r="C1616" s="159" t="s">
        <v>38</v>
      </c>
      <c r="D1616" s="315">
        <v>0</v>
      </c>
      <c r="E1616" s="320">
        <v>0</v>
      </c>
      <c r="F1616" s="326">
        <v>0</v>
      </c>
      <c r="G1616" s="169">
        <f>SUM(D1616:F1616)</f>
        <v>0</v>
      </c>
      <c r="I1616" s="138"/>
      <c r="J1616" s="138"/>
      <c r="K1616" s="138"/>
    </row>
    <row r="1617" spans="1:11">
      <c r="A1617" s="174" t="s">
        <v>141</v>
      </c>
      <c r="B1617" s="165">
        <v>2004</v>
      </c>
      <c r="C1617" s="159" t="s">
        <v>29</v>
      </c>
      <c r="D1617" s="315">
        <v>0</v>
      </c>
      <c r="E1617" s="320">
        <v>0</v>
      </c>
      <c r="F1617" s="326">
        <v>0</v>
      </c>
      <c r="G1617" s="169">
        <f>SUM(D1617:F1617)</f>
        <v>0</v>
      </c>
      <c r="I1617" s="138"/>
      <c r="J1617" s="138"/>
      <c r="K1617" s="138"/>
    </row>
    <row r="1618" spans="1:11">
      <c r="A1618" s="174" t="s">
        <v>141</v>
      </c>
      <c r="B1618" s="165">
        <v>2004</v>
      </c>
      <c r="C1618" s="159" t="s">
        <v>37</v>
      </c>
      <c r="D1618" s="315">
        <v>0</v>
      </c>
      <c r="E1618" s="320">
        <v>0</v>
      </c>
      <c r="F1618" s="326">
        <v>0</v>
      </c>
      <c r="G1618" s="169">
        <f>SUM(D1618:F1618)</f>
        <v>0</v>
      </c>
      <c r="I1618" s="138"/>
      <c r="J1618" s="138"/>
      <c r="K1618" s="138"/>
    </row>
    <row r="1619" spans="1:11">
      <c r="A1619" s="174" t="s">
        <v>141</v>
      </c>
      <c r="B1619" s="165">
        <v>2004</v>
      </c>
      <c r="C1619" s="159" t="s">
        <v>36</v>
      </c>
      <c r="D1619" s="315">
        <v>0</v>
      </c>
      <c r="E1619" s="320">
        <v>0</v>
      </c>
      <c r="F1619" s="326">
        <v>0</v>
      </c>
      <c r="G1619" s="169">
        <f>SUM(D1619:F1619)</f>
        <v>0</v>
      </c>
      <c r="I1619" s="138"/>
      <c r="J1619" s="138"/>
      <c r="K1619" s="138"/>
    </row>
    <row r="1620" spans="1:11">
      <c r="A1620" s="174" t="s">
        <v>141</v>
      </c>
      <c r="B1620" s="165">
        <v>2004</v>
      </c>
      <c r="C1620" s="90" t="s">
        <v>5</v>
      </c>
      <c r="D1620" s="315">
        <v>0</v>
      </c>
      <c r="E1620" s="320">
        <v>0</v>
      </c>
      <c r="F1620" s="326">
        <v>0</v>
      </c>
      <c r="G1620" s="169">
        <f>SUM(D1620:F1620)</f>
        <v>0</v>
      </c>
      <c r="I1620" s="138"/>
      <c r="J1620" s="138"/>
      <c r="K1620" s="138"/>
    </row>
    <row r="1621" spans="1:11">
      <c r="A1621" s="174" t="s">
        <v>141</v>
      </c>
      <c r="B1621" s="165">
        <v>2004</v>
      </c>
      <c r="C1621" s="159" t="s">
        <v>32</v>
      </c>
      <c r="D1621" s="315">
        <v>0</v>
      </c>
      <c r="E1621" s="320">
        <v>0</v>
      </c>
      <c r="F1621" s="326">
        <v>0</v>
      </c>
      <c r="G1621" s="169">
        <f>SUM(D1621:F1621)</f>
        <v>0</v>
      </c>
      <c r="I1621" s="138"/>
      <c r="J1621" s="138"/>
      <c r="K1621" s="138"/>
    </row>
    <row r="1622" spans="1:11">
      <c r="A1622" s="174" t="s">
        <v>141</v>
      </c>
      <c r="B1622" s="165">
        <v>2004</v>
      </c>
      <c r="C1622" s="159" t="s">
        <v>77</v>
      </c>
      <c r="D1622" s="315">
        <v>0</v>
      </c>
      <c r="E1622" s="320">
        <v>0</v>
      </c>
      <c r="F1622" s="326">
        <v>0</v>
      </c>
      <c r="G1622" s="169">
        <f>SUM(D1622:F1622)</f>
        <v>0</v>
      </c>
      <c r="I1622" s="138"/>
      <c r="J1622" s="138"/>
      <c r="K1622" s="138"/>
    </row>
    <row r="1623" spans="1:11">
      <c r="A1623" s="174" t="s">
        <v>141</v>
      </c>
      <c r="B1623" s="165">
        <v>2004</v>
      </c>
      <c r="C1623" s="159" t="s">
        <v>125</v>
      </c>
      <c r="D1623" s="315">
        <v>0</v>
      </c>
      <c r="E1623" s="320">
        <v>2</v>
      </c>
      <c r="F1623" s="326">
        <v>0</v>
      </c>
      <c r="G1623" s="169">
        <f>SUM(D1623:F1623)</f>
        <v>2</v>
      </c>
      <c r="I1623" s="138"/>
      <c r="J1623" s="138"/>
      <c r="K1623" s="138"/>
    </row>
    <row r="1624" spans="1:11">
      <c r="A1624" s="174" t="s">
        <v>141</v>
      </c>
      <c r="B1624" s="165">
        <v>2004</v>
      </c>
      <c r="C1624" s="159" t="s">
        <v>9</v>
      </c>
      <c r="D1624" s="315">
        <v>0</v>
      </c>
      <c r="E1624" s="320">
        <v>0</v>
      </c>
      <c r="F1624" s="326">
        <v>0</v>
      </c>
      <c r="G1624" s="169">
        <f>SUM(D1624:F1624)</f>
        <v>0</v>
      </c>
      <c r="I1624" s="138"/>
      <c r="J1624" s="138"/>
      <c r="K1624" s="138"/>
    </row>
    <row r="1625" spans="1:11">
      <c r="A1625" s="174" t="s">
        <v>141</v>
      </c>
      <c r="B1625" s="165">
        <v>2004</v>
      </c>
      <c r="C1625" s="90" t="s">
        <v>126</v>
      </c>
      <c r="D1625" s="315">
        <v>0</v>
      </c>
      <c r="E1625" s="320">
        <v>0</v>
      </c>
      <c r="F1625" s="326">
        <v>0</v>
      </c>
      <c r="G1625" s="169">
        <f>SUM(D1625:F1625)</f>
        <v>0</v>
      </c>
      <c r="I1625" s="138"/>
      <c r="J1625" s="138"/>
      <c r="K1625" s="138"/>
    </row>
    <row r="1626" spans="1:11">
      <c r="A1626" s="174" t="s">
        <v>141</v>
      </c>
      <c r="B1626" s="165">
        <v>2004</v>
      </c>
      <c r="C1626" s="159" t="s">
        <v>15</v>
      </c>
      <c r="D1626" s="315">
        <v>0</v>
      </c>
      <c r="E1626" s="320">
        <v>0</v>
      </c>
      <c r="F1626" s="326">
        <v>0</v>
      </c>
      <c r="G1626" s="169">
        <f>SUM(D1626:F1626)</f>
        <v>0</v>
      </c>
      <c r="I1626" s="138"/>
      <c r="J1626" s="138"/>
      <c r="K1626" s="138"/>
    </row>
    <row r="1627" spans="1:11">
      <c r="A1627" s="174" t="s">
        <v>141</v>
      </c>
      <c r="B1627" s="165">
        <v>2004</v>
      </c>
      <c r="C1627" s="159" t="s">
        <v>20</v>
      </c>
      <c r="D1627" s="315">
        <v>0</v>
      </c>
      <c r="E1627" s="320">
        <v>1</v>
      </c>
      <c r="F1627" s="326">
        <v>0</v>
      </c>
      <c r="G1627" s="169">
        <f>SUM(D1627:F1627)</f>
        <v>1</v>
      </c>
      <c r="I1627" s="138"/>
      <c r="J1627" s="138"/>
      <c r="K1627" s="138"/>
    </row>
    <row r="1628" spans="1:11">
      <c r="A1628" s="174" t="s">
        <v>141</v>
      </c>
      <c r="B1628" s="165">
        <v>2004</v>
      </c>
      <c r="C1628" s="159" t="s">
        <v>27</v>
      </c>
      <c r="D1628" s="315">
        <v>0</v>
      </c>
      <c r="E1628" s="320">
        <v>0</v>
      </c>
      <c r="F1628" s="326">
        <v>1</v>
      </c>
      <c r="G1628" s="169">
        <f>SUM(D1628:F1628)</f>
        <v>1</v>
      </c>
      <c r="I1628" s="138"/>
      <c r="J1628" s="138"/>
      <c r="K1628" s="138"/>
    </row>
    <row r="1629" spans="1:11">
      <c r="A1629" s="174" t="s">
        <v>141</v>
      </c>
      <c r="B1629" s="165">
        <v>2004</v>
      </c>
      <c r="C1629" s="159" t="s">
        <v>10</v>
      </c>
      <c r="D1629" s="315">
        <v>0</v>
      </c>
      <c r="E1629" s="320">
        <v>0</v>
      </c>
      <c r="F1629" s="326">
        <v>1</v>
      </c>
      <c r="G1629" s="169">
        <f>SUM(D1629:F1629)</f>
        <v>1</v>
      </c>
      <c r="I1629" s="138"/>
      <c r="J1629" s="138"/>
      <c r="K1629" s="138"/>
    </row>
    <row r="1630" spans="1:11">
      <c r="A1630" s="174" t="s">
        <v>141</v>
      </c>
      <c r="B1630" s="165">
        <v>2008</v>
      </c>
      <c r="C1630" s="90" t="s">
        <v>21</v>
      </c>
      <c r="D1630" s="315">
        <v>0</v>
      </c>
      <c r="E1630" s="320">
        <v>0</v>
      </c>
      <c r="F1630" s="325">
        <v>0</v>
      </c>
      <c r="G1630" s="169">
        <f>SUM(D1630:F1630)</f>
        <v>0</v>
      </c>
      <c r="I1630" s="138"/>
      <c r="J1630" s="138"/>
      <c r="K1630" s="138"/>
    </row>
    <row r="1631" spans="1:11">
      <c r="A1631" s="174" t="s">
        <v>141</v>
      </c>
      <c r="B1631" s="165">
        <v>2008</v>
      </c>
      <c r="C1631" s="159" t="s">
        <v>6</v>
      </c>
      <c r="D1631" s="315">
        <v>0</v>
      </c>
      <c r="E1631" s="320">
        <v>0</v>
      </c>
      <c r="F1631" s="325">
        <v>0</v>
      </c>
      <c r="G1631" s="169">
        <f>SUM(D1631:F1631)</f>
        <v>0</v>
      </c>
      <c r="I1631" s="138"/>
      <c r="J1631" s="138"/>
      <c r="K1631" s="138"/>
    </row>
    <row r="1632" spans="1:11">
      <c r="A1632" s="174" t="s">
        <v>141</v>
      </c>
      <c r="B1632" s="165">
        <v>2008</v>
      </c>
      <c r="C1632" s="159" t="s">
        <v>133</v>
      </c>
      <c r="D1632" s="315">
        <v>0</v>
      </c>
      <c r="E1632" s="320">
        <v>0</v>
      </c>
      <c r="F1632" s="325">
        <v>0</v>
      </c>
      <c r="G1632" s="169">
        <f>SUM(D1632:F1632)</f>
        <v>0</v>
      </c>
      <c r="I1632" s="138"/>
      <c r="J1632" s="138"/>
      <c r="K1632" s="138"/>
    </row>
    <row r="1633" spans="1:11">
      <c r="A1633" s="174" t="s">
        <v>141</v>
      </c>
      <c r="B1633" s="165">
        <v>2008</v>
      </c>
      <c r="C1633" s="159" t="s">
        <v>28</v>
      </c>
      <c r="D1633" s="315">
        <v>0</v>
      </c>
      <c r="E1633" s="320">
        <v>0</v>
      </c>
      <c r="F1633" s="325">
        <v>0</v>
      </c>
      <c r="G1633" s="169">
        <v>0</v>
      </c>
      <c r="I1633" s="138"/>
      <c r="J1633" s="138"/>
      <c r="K1633" s="138"/>
    </row>
    <row r="1634" spans="1:11">
      <c r="A1634" s="174" t="s">
        <v>141</v>
      </c>
      <c r="B1634" s="165">
        <v>2008</v>
      </c>
      <c r="C1634" s="159" t="s">
        <v>11</v>
      </c>
      <c r="D1634" s="315">
        <v>0</v>
      </c>
      <c r="E1634" s="320">
        <v>0</v>
      </c>
      <c r="F1634" s="325">
        <v>0</v>
      </c>
      <c r="G1634" s="169">
        <f>SUM(D1634:F1634)</f>
        <v>0</v>
      </c>
      <c r="I1634" s="138"/>
      <c r="J1634" s="138"/>
      <c r="K1634" s="138"/>
    </row>
    <row r="1635" spans="1:11">
      <c r="A1635" s="174" t="s">
        <v>141</v>
      </c>
      <c r="B1635" s="165">
        <v>2008</v>
      </c>
      <c r="C1635" s="159" t="s">
        <v>17</v>
      </c>
      <c r="D1635" s="315">
        <v>0</v>
      </c>
      <c r="E1635" s="320">
        <v>0</v>
      </c>
      <c r="F1635" s="325">
        <v>0</v>
      </c>
      <c r="G1635" s="169">
        <f>SUM(D1635:F1635)</f>
        <v>0</v>
      </c>
      <c r="I1635" s="138"/>
      <c r="J1635" s="138"/>
      <c r="K1635" s="138"/>
    </row>
    <row r="1636" spans="1:11">
      <c r="A1636" s="174" t="s">
        <v>141</v>
      </c>
      <c r="B1636" s="165">
        <v>2008</v>
      </c>
      <c r="C1636" s="90" t="s">
        <v>31</v>
      </c>
      <c r="D1636" s="315">
        <v>0</v>
      </c>
      <c r="E1636" s="320">
        <v>0</v>
      </c>
      <c r="F1636" s="325">
        <v>0</v>
      </c>
      <c r="G1636" s="169">
        <f>SUM(D1636:F1636)</f>
        <v>0</v>
      </c>
      <c r="I1636" s="138"/>
      <c r="J1636" s="138"/>
      <c r="K1636" s="138"/>
    </row>
    <row r="1637" spans="1:11">
      <c r="A1637" s="174" t="s">
        <v>141</v>
      </c>
      <c r="B1637" s="165">
        <v>2008</v>
      </c>
      <c r="C1637" s="159" t="s">
        <v>12</v>
      </c>
      <c r="D1637" s="315">
        <v>0</v>
      </c>
      <c r="E1637" s="320">
        <v>0</v>
      </c>
      <c r="F1637" s="325">
        <v>0</v>
      </c>
      <c r="G1637" s="169">
        <f>SUM(D1637:F1637)</f>
        <v>0</v>
      </c>
      <c r="I1637" s="138"/>
      <c r="J1637" s="138"/>
      <c r="K1637" s="138"/>
    </row>
    <row r="1638" spans="1:11">
      <c r="A1638" s="174" t="s">
        <v>141</v>
      </c>
      <c r="B1638" s="165">
        <v>2008</v>
      </c>
      <c r="C1638" s="159" t="s">
        <v>14</v>
      </c>
      <c r="D1638" s="315">
        <v>0</v>
      </c>
      <c r="E1638" s="320">
        <v>0</v>
      </c>
      <c r="F1638" s="325">
        <v>0</v>
      </c>
      <c r="G1638" s="169">
        <f>SUM(D1638:F1638)</f>
        <v>0</v>
      </c>
      <c r="I1638" s="138"/>
      <c r="J1638" s="138"/>
      <c r="K1638" s="138"/>
    </row>
    <row r="1639" spans="1:11">
      <c r="A1639" s="174" t="s">
        <v>141</v>
      </c>
      <c r="B1639" s="165">
        <v>2008</v>
      </c>
      <c r="C1639" s="159" t="s">
        <v>26</v>
      </c>
      <c r="D1639" s="315">
        <v>0</v>
      </c>
      <c r="E1639" s="320">
        <v>0</v>
      </c>
      <c r="F1639" s="325">
        <v>0</v>
      </c>
      <c r="G1639" s="169">
        <f>SUM(D1639:F1639)</f>
        <v>0</v>
      </c>
      <c r="I1639" s="138"/>
      <c r="J1639" s="138"/>
      <c r="K1639" s="138"/>
    </row>
    <row r="1640" spans="1:11">
      <c r="A1640" s="174" t="s">
        <v>141</v>
      </c>
      <c r="B1640" s="165">
        <v>2008</v>
      </c>
      <c r="C1640" s="159" t="s">
        <v>23</v>
      </c>
      <c r="D1640" s="315">
        <v>0</v>
      </c>
      <c r="E1640" s="320">
        <v>0</v>
      </c>
      <c r="F1640" s="325">
        <v>0</v>
      </c>
      <c r="G1640" s="169">
        <f>SUM(D1640:F1640)</f>
        <v>0</v>
      </c>
      <c r="I1640" s="138"/>
      <c r="J1640" s="138"/>
      <c r="K1640" s="138"/>
    </row>
    <row r="1641" spans="1:11">
      <c r="A1641" s="174" t="s">
        <v>141</v>
      </c>
      <c r="B1641" s="165">
        <v>2008</v>
      </c>
      <c r="C1641" s="90" t="s">
        <v>19</v>
      </c>
      <c r="D1641" s="315">
        <v>0</v>
      </c>
      <c r="E1641" s="320">
        <v>0</v>
      </c>
      <c r="F1641" s="325">
        <v>0</v>
      </c>
      <c r="G1641" s="169">
        <f>SUM(D1641:F1641)</f>
        <v>0</v>
      </c>
      <c r="I1641" s="138"/>
      <c r="J1641" s="138"/>
      <c r="K1641" s="138"/>
    </row>
    <row r="1642" spans="1:11">
      <c r="A1642" s="174" t="s">
        <v>141</v>
      </c>
      <c r="B1642" s="165">
        <v>2008</v>
      </c>
      <c r="C1642" s="90" t="s">
        <v>120</v>
      </c>
      <c r="D1642" s="315">
        <v>0</v>
      </c>
      <c r="E1642" s="320">
        <v>0</v>
      </c>
      <c r="F1642" s="325">
        <v>0</v>
      </c>
      <c r="G1642" s="169">
        <f>SUM(D1642:F1642)</f>
        <v>0</v>
      </c>
      <c r="I1642" s="138"/>
      <c r="J1642" s="138"/>
      <c r="K1642" s="138"/>
    </row>
    <row r="1643" spans="1:11">
      <c r="A1643" s="174" t="s">
        <v>141</v>
      </c>
      <c r="B1643" s="165">
        <v>2008</v>
      </c>
      <c r="C1643" s="159" t="s">
        <v>35</v>
      </c>
      <c r="D1643" s="315">
        <v>0</v>
      </c>
      <c r="E1643" s="320">
        <v>0</v>
      </c>
      <c r="F1643" s="325">
        <v>0</v>
      </c>
      <c r="G1643" s="169">
        <f>SUM(D1643:F1643)</f>
        <v>0</v>
      </c>
      <c r="I1643" s="138"/>
      <c r="J1643" s="138"/>
      <c r="K1643" s="138"/>
    </row>
    <row r="1644" spans="1:11">
      <c r="A1644" s="174" t="s">
        <v>141</v>
      </c>
      <c r="B1644" s="165">
        <v>2008</v>
      </c>
      <c r="C1644" s="159" t="s">
        <v>7</v>
      </c>
      <c r="D1644" s="315">
        <v>0</v>
      </c>
      <c r="E1644" s="320">
        <v>0</v>
      </c>
      <c r="F1644" s="325">
        <v>0</v>
      </c>
      <c r="G1644" s="169">
        <f>SUM(D1644:F1644)</f>
        <v>0</v>
      </c>
      <c r="I1644" s="138"/>
      <c r="J1644" s="138"/>
      <c r="K1644" s="138"/>
    </row>
    <row r="1645" spans="1:11">
      <c r="A1645" s="174" t="s">
        <v>141</v>
      </c>
      <c r="B1645" s="165">
        <v>2008</v>
      </c>
      <c r="C1645" s="159" t="s">
        <v>78</v>
      </c>
      <c r="D1645" s="315">
        <v>0</v>
      </c>
      <c r="E1645" s="320">
        <v>0</v>
      </c>
      <c r="F1645" s="325">
        <v>0</v>
      </c>
      <c r="G1645" s="169">
        <f>SUM(D1645:F1645)</f>
        <v>0</v>
      </c>
      <c r="I1645" s="138"/>
      <c r="J1645" s="138"/>
      <c r="K1645" s="138"/>
    </row>
    <row r="1646" spans="1:11">
      <c r="A1646" s="174" t="s">
        <v>141</v>
      </c>
      <c r="B1646" s="165">
        <v>2008</v>
      </c>
      <c r="C1646" s="159" t="s">
        <v>18</v>
      </c>
      <c r="D1646" s="315">
        <v>0</v>
      </c>
      <c r="E1646" s="320">
        <v>0</v>
      </c>
      <c r="F1646" s="325">
        <v>0</v>
      </c>
      <c r="G1646" s="169">
        <f>SUM(D1646:F1646)</f>
        <v>0</v>
      </c>
      <c r="I1646" s="138"/>
      <c r="J1646" s="138"/>
      <c r="K1646" s="138"/>
    </row>
    <row r="1647" spans="1:11">
      <c r="A1647" s="174" t="s">
        <v>141</v>
      </c>
      <c r="B1647" s="165">
        <v>2008</v>
      </c>
      <c r="C1647" s="90" t="s">
        <v>39</v>
      </c>
      <c r="D1647" s="315">
        <v>0</v>
      </c>
      <c r="E1647" s="320">
        <v>0</v>
      </c>
      <c r="F1647" s="325">
        <v>0</v>
      </c>
      <c r="G1647" s="169">
        <f>SUM(D1647:F1647)</f>
        <v>0</v>
      </c>
      <c r="I1647" s="138"/>
      <c r="J1647" s="138"/>
      <c r="K1647" s="138"/>
    </row>
    <row r="1648" spans="1:11">
      <c r="A1648" s="174" t="s">
        <v>141</v>
      </c>
      <c r="B1648" s="165">
        <v>2008</v>
      </c>
      <c r="C1648" s="159" t="s">
        <v>124</v>
      </c>
      <c r="D1648" s="315">
        <v>0</v>
      </c>
      <c r="E1648" s="320">
        <v>0</v>
      </c>
      <c r="F1648" s="325">
        <v>0</v>
      </c>
      <c r="G1648" s="169">
        <f>SUM(D1648:F1648)</f>
        <v>0</v>
      </c>
      <c r="I1648" s="138"/>
      <c r="J1648" s="138"/>
      <c r="K1648" s="138"/>
    </row>
    <row r="1649" spans="1:11">
      <c r="A1649" s="174" t="s">
        <v>141</v>
      </c>
      <c r="B1649" s="165">
        <v>2008</v>
      </c>
      <c r="C1649" s="159" t="s">
        <v>16</v>
      </c>
      <c r="D1649" s="315">
        <v>0</v>
      </c>
      <c r="E1649" s="320">
        <v>0</v>
      </c>
      <c r="F1649" s="325">
        <v>0</v>
      </c>
      <c r="G1649" s="169">
        <f>SUM(D1649:F1649)</f>
        <v>0</v>
      </c>
      <c r="I1649" s="138"/>
      <c r="J1649" s="138"/>
      <c r="K1649" s="138"/>
    </row>
    <row r="1650" spans="1:11">
      <c r="A1650" s="174" t="s">
        <v>141</v>
      </c>
      <c r="B1650" s="165">
        <v>2008</v>
      </c>
      <c r="C1650" s="159" t="s">
        <v>79</v>
      </c>
      <c r="D1650" s="315">
        <v>0</v>
      </c>
      <c r="E1650" s="320">
        <v>1</v>
      </c>
      <c r="F1650" s="325">
        <v>0</v>
      </c>
      <c r="G1650" s="169">
        <f>SUM(D1650:F1650)</f>
        <v>1</v>
      </c>
      <c r="I1650" s="138"/>
      <c r="J1650" s="138"/>
      <c r="K1650" s="138"/>
    </row>
    <row r="1651" spans="1:11">
      <c r="A1651" s="174" t="s">
        <v>141</v>
      </c>
      <c r="B1651" s="165">
        <v>2008</v>
      </c>
      <c r="C1651" s="159" t="s">
        <v>25</v>
      </c>
      <c r="D1651" s="315">
        <v>0</v>
      </c>
      <c r="E1651" s="320">
        <v>0</v>
      </c>
      <c r="F1651" s="325">
        <v>0</v>
      </c>
      <c r="G1651" s="169">
        <f>SUM(D1651:F1651)</f>
        <v>0</v>
      </c>
      <c r="I1651" s="138"/>
      <c r="J1651" s="138"/>
      <c r="K1651" s="138"/>
    </row>
    <row r="1652" spans="1:11">
      <c r="A1652" s="174" t="s">
        <v>141</v>
      </c>
      <c r="B1652" s="165">
        <v>2008</v>
      </c>
      <c r="C1652" s="90" t="s">
        <v>8</v>
      </c>
      <c r="D1652" s="315">
        <v>0</v>
      </c>
      <c r="E1652" s="320">
        <v>0</v>
      </c>
      <c r="F1652" s="325">
        <v>1</v>
      </c>
      <c r="G1652" s="169">
        <f>SUM(D1652:F1652)</f>
        <v>1</v>
      </c>
      <c r="I1652" s="138"/>
      <c r="J1652" s="138"/>
      <c r="K1652" s="138"/>
    </row>
    <row r="1653" spans="1:11">
      <c r="A1653" s="174" t="s">
        <v>141</v>
      </c>
      <c r="B1653" s="165">
        <v>2008</v>
      </c>
      <c r="C1653" s="159" t="s">
        <v>38</v>
      </c>
      <c r="D1653" s="315">
        <v>0</v>
      </c>
      <c r="E1653" s="320">
        <v>0</v>
      </c>
      <c r="F1653" s="325">
        <v>0</v>
      </c>
      <c r="G1653" s="169">
        <f>SUM(D1653:F1653)</f>
        <v>0</v>
      </c>
      <c r="I1653" s="138"/>
      <c r="J1653" s="138"/>
      <c r="K1653" s="138"/>
    </row>
    <row r="1654" spans="1:11">
      <c r="A1654" s="174" t="s">
        <v>141</v>
      </c>
      <c r="B1654" s="165">
        <v>2008</v>
      </c>
      <c r="C1654" s="159" t="s">
        <v>29</v>
      </c>
      <c r="D1654" s="315">
        <v>0</v>
      </c>
      <c r="E1654" s="320">
        <v>0</v>
      </c>
      <c r="F1654" s="325">
        <v>0</v>
      </c>
      <c r="G1654" s="169">
        <f>SUM(D1654:F1654)</f>
        <v>0</v>
      </c>
      <c r="I1654" s="138"/>
      <c r="J1654" s="138"/>
      <c r="K1654" s="138"/>
    </row>
    <row r="1655" spans="1:11">
      <c r="A1655" s="174" t="s">
        <v>141</v>
      </c>
      <c r="B1655" s="165">
        <v>2008</v>
      </c>
      <c r="C1655" s="159" t="s">
        <v>37</v>
      </c>
      <c r="D1655" s="315">
        <v>0</v>
      </c>
      <c r="E1655" s="320">
        <v>0</v>
      </c>
      <c r="F1655" s="325">
        <v>0</v>
      </c>
      <c r="G1655" s="169">
        <f>SUM(D1655:F1655)</f>
        <v>0</v>
      </c>
      <c r="I1655" s="138"/>
      <c r="J1655" s="138"/>
      <c r="K1655" s="138"/>
    </row>
    <row r="1656" spans="1:11">
      <c r="A1656" s="174" t="s">
        <v>141</v>
      </c>
      <c r="B1656" s="165">
        <v>2008</v>
      </c>
      <c r="C1656" s="159" t="s">
        <v>36</v>
      </c>
      <c r="D1656" s="315">
        <v>0</v>
      </c>
      <c r="E1656" s="320">
        <v>0</v>
      </c>
      <c r="F1656" s="325">
        <v>0</v>
      </c>
      <c r="G1656" s="169">
        <f>SUM(D1656:F1656)</f>
        <v>0</v>
      </c>
      <c r="I1656" s="138"/>
      <c r="J1656" s="138"/>
      <c r="K1656" s="138"/>
    </row>
    <row r="1657" spans="1:11">
      <c r="A1657" s="174" t="s">
        <v>141</v>
      </c>
      <c r="B1657" s="165">
        <v>2008</v>
      </c>
      <c r="C1657" s="90" t="s">
        <v>5</v>
      </c>
      <c r="D1657" s="315">
        <v>0</v>
      </c>
      <c r="E1657" s="320">
        <v>0</v>
      </c>
      <c r="F1657" s="325">
        <v>0</v>
      </c>
      <c r="G1657" s="169">
        <f>SUM(D1657:F1657)</f>
        <v>0</v>
      </c>
      <c r="I1657" s="138"/>
      <c r="J1657" s="138"/>
      <c r="K1657" s="138"/>
    </row>
    <row r="1658" spans="1:11">
      <c r="A1658" s="174" t="s">
        <v>141</v>
      </c>
      <c r="B1658" s="165">
        <v>2008</v>
      </c>
      <c r="C1658" s="159" t="s">
        <v>32</v>
      </c>
      <c r="D1658" s="315">
        <v>0</v>
      </c>
      <c r="E1658" s="320">
        <v>0</v>
      </c>
      <c r="F1658" s="325">
        <v>0</v>
      </c>
      <c r="G1658" s="169">
        <f>SUM(D1658:F1658)</f>
        <v>0</v>
      </c>
      <c r="I1658" s="138"/>
      <c r="J1658" s="138"/>
      <c r="K1658" s="138"/>
    </row>
    <row r="1659" spans="1:11">
      <c r="A1659" s="174" t="s">
        <v>141</v>
      </c>
      <c r="B1659" s="165">
        <v>2008</v>
      </c>
      <c r="C1659" s="159" t="s">
        <v>77</v>
      </c>
      <c r="D1659" s="315">
        <v>0</v>
      </c>
      <c r="E1659" s="320">
        <v>0</v>
      </c>
      <c r="F1659" s="325">
        <v>0</v>
      </c>
      <c r="G1659" s="169">
        <f>SUM(D1659:F1659)</f>
        <v>0</v>
      </c>
      <c r="I1659" s="138"/>
      <c r="J1659" s="138"/>
      <c r="K1659" s="138"/>
    </row>
    <row r="1660" spans="1:11">
      <c r="A1660" s="174" t="s">
        <v>141</v>
      </c>
      <c r="B1660" s="165">
        <v>2008</v>
      </c>
      <c r="C1660" s="159" t="s">
        <v>125</v>
      </c>
      <c r="D1660" s="315">
        <v>0</v>
      </c>
      <c r="E1660" s="320">
        <v>1</v>
      </c>
      <c r="F1660" s="325">
        <v>0</v>
      </c>
      <c r="G1660" s="169">
        <f>SUM(D1660:F1660)</f>
        <v>1</v>
      </c>
      <c r="I1660" s="138"/>
      <c r="J1660" s="138"/>
      <c r="K1660" s="138"/>
    </row>
    <row r="1661" spans="1:11">
      <c r="A1661" s="174" t="s">
        <v>141</v>
      </c>
      <c r="B1661" s="165">
        <v>2008</v>
      </c>
      <c r="C1661" s="159" t="s">
        <v>9</v>
      </c>
      <c r="D1661" s="315">
        <v>0</v>
      </c>
      <c r="E1661" s="320">
        <v>0</v>
      </c>
      <c r="F1661" s="325">
        <v>0</v>
      </c>
      <c r="G1661" s="169">
        <f>SUM(D1661:F1661)</f>
        <v>0</v>
      </c>
      <c r="I1661" s="138"/>
      <c r="J1661" s="138"/>
      <c r="K1661" s="138"/>
    </row>
    <row r="1662" spans="1:11">
      <c r="A1662" s="174" t="s">
        <v>141</v>
      </c>
      <c r="B1662" s="165">
        <v>2008</v>
      </c>
      <c r="C1662" s="90" t="s">
        <v>126</v>
      </c>
      <c r="D1662" s="315">
        <v>0</v>
      </c>
      <c r="E1662" s="320">
        <v>0</v>
      </c>
      <c r="F1662" s="325">
        <v>0</v>
      </c>
      <c r="G1662" s="169">
        <f>SUM(D1662:F1662)</f>
        <v>0</v>
      </c>
      <c r="I1662" s="138"/>
      <c r="J1662" s="138"/>
      <c r="K1662" s="138"/>
    </row>
    <row r="1663" spans="1:11">
      <c r="A1663" s="174" t="s">
        <v>141</v>
      </c>
      <c r="B1663" s="165">
        <v>2008</v>
      </c>
      <c r="C1663" s="159" t="s">
        <v>15</v>
      </c>
      <c r="D1663" s="315">
        <v>0</v>
      </c>
      <c r="E1663" s="320">
        <v>0</v>
      </c>
      <c r="F1663" s="325">
        <v>0</v>
      </c>
      <c r="G1663" s="169">
        <f>SUM(D1663:F1663)</f>
        <v>0</v>
      </c>
      <c r="I1663" s="138"/>
      <c r="J1663" s="138"/>
      <c r="K1663" s="138"/>
    </row>
    <row r="1664" spans="1:11">
      <c r="A1664" s="174" t="s">
        <v>141</v>
      </c>
      <c r="B1664" s="165">
        <v>2008</v>
      </c>
      <c r="C1664" s="159" t="s">
        <v>20</v>
      </c>
      <c r="D1664" s="315">
        <v>0</v>
      </c>
      <c r="E1664" s="320">
        <v>0</v>
      </c>
      <c r="F1664" s="325">
        <v>0</v>
      </c>
      <c r="G1664" s="169">
        <f>SUM(D1664:F1664)</f>
        <v>0</v>
      </c>
      <c r="I1664" s="138"/>
      <c r="J1664" s="138"/>
      <c r="K1664" s="138"/>
    </row>
    <row r="1665" spans="1:11">
      <c r="A1665" s="174" t="s">
        <v>141</v>
      </c>
      <c r="B1665" s="165">
        <v>2008</v>
      </c>
      <c r="C1665" s="159" t="s">
        <v>27</v>
      </c>
      <c r="D1665" s="315">
        <v>0</v>
      </c>
      <c r="E1665" s="320">
        <v>0</v>
      </c>
      <c r="F1665" s="325">
        <v>0</v>
      </c>
      <c r="G1665" s="169">
        <f>SUM(D1665:F1665)</f>
        <v>0</v>
      </c>
      <c r="I1665" s="138"/>
      <c r="J1665" s="138"/>
      <c r="K1665" s="138"/>
    </row>
    <row r="1666" spans="1:11">
      <c r="A1666" s="174" t="s">
        <v>141</v>
      </c>
      <c r="B1666" s="165">
        <v>2008</v>
      </c>
      <c r="C1666" s="159" t="s">
        <v>10</v>
      </c>
      <c r="D1666" s="315">
        <v>0</v>
      </c>
      <c r="E1666" s="320">
        <v>0</v>
      </c>
      <c r="F1666" s="325">
        <v>0</v>
      </c>
      <c r="G1666" s="169">
        <f>SUM(D1666:F1666)</f>
        <v>0</v>
      </c>
      <c r="I1666" s="138"/>
      <c r="J1666" s="138"/>
      <c r="K1666" s="138"/>
    </row>
    <row r="1667" spans="1:11">
      <c r="A1667" s="174" t="s">
        <v>141</v>
      </c>
      <c r="B1667" s="226">
        <v>2012</v>
      </c>
      <c r="C1667" s="212" t="s">
        <v>21</v>
      </c>
      <c r="D1667" s="317">
        <v>0</v>
      </c>
      <c r="E1667" s="322">
        <v>0</v>
      </c>
      <c r="F1667" s="327">
        <v>0</v>
      </c>
      <c r="G1667" s="225">
        <f>SUM(D1667:F1667)</f>
        <v>0</v>
      </c>
      <c r="I1667" s="138"/>
      <c r="J1667" s="138"/>
      <c r="K1667" s="138"/>
    </row>
    <row r="1668" spans="1:11">
      <c r="A1668" s="174" t="s">
        <v>141</v>
      </c>
      <c r="B1668" s="226">
        <v>2012</v>
      </c>
      <c r="C1668" s="212" t="s">
        <v>6</v>
      </c>
      <c r="D1668" s="317">
        <v>0</v>
      </c>
      <c r="E1668" s="322">
        <v>0</v>
      </c>
      <c r="F1668" s="327">
        <v>0</v>
      </c>
      <c r="G1668" s="225">
        <f>SUM(D1668:F1668)</f>
        <v>0</v>
      </c>
      <c r="I1668" s="138"/>
      <c r="J1668" s="138"/>
      <c r="K1668" s="138"/>
    </row>
    <row r="1669" spans="1:11">
      <c r="A1669" s="174" t="s">
        <v>141</v>
      </c>
      <c r="B1669" s="226">
        <v>2012</v>
      </c>
      <c r="C1669" s="212" t="s">
        <v>133</v>
      </c>
      <c r="D1669" s="317">
        <v>0</v>
      </c>
      <c r="E1669" s="322">
        <v>0</v>
      </c>
      <c r="F1669" s="327">
        <v>0</v>
      </c>
      <c r="G1669" s="225">
        <f>SUM(D1669:F1669)</f>
        <v>0</v>
      </c>
      <c r="I1669" s="138"/>
      <c r="J1669" s="138"/>
      <c r="K1669" s="138"/>
    </row>
    <row r="1670" spans="1:11">
      <c r="A1670" s="174" t="s">
        <v>141</v>
      </c>
      <c r="B1670" s="226">
        <v>2012</v>
      </c>
      <c r="C1670" s="212" t="s">
        <v>28</v>
      </c>
      <c r="D1670" s="317">
        <v>0</v>
      </c>
      <c r="E1670" s="322">
        <v>0</v>
      </c>
      <c r="F1670" s="327">
        <v>0</v>
      </c>
      <c r="G1670" s="225">
        <f>SUM(D1670:F1670)</f>
        <v>0</v>
      </c>
      <c r="I1670" s="138"/>
      <c r="J1670" s="138"/>
      <c r="K1670" s="138"/>
    </row>
    <row r="1671" spans="1:11">
      <c r="A1671" s="174" t="s">
        <v>141</v>
      </c>
      <c r="B1671" s="226">
        <v>2012</v>
      </c>
      <c r="C1671" s="217" t="s">
        <v>11</v>
      </c>
      <c r="D1671" s="317">
        <v>0</v>
      </c>
      <c r="E1671" s="322">
        <v>0</v>
      </c>
      <c r="F1671" s="327">
        <v>0</v>
      </c>
      <c r="G1671" s="225">
        <f>SUM(D1671:F1671)</f>
        <v>0</v>
      </c>
      <c r="I1671" s="138"/>
      <c r="J1671" s="138"/>
      <c r="K1671" s="138"/>
    </row>
    <row r="1672" spans="1:11">
      <c r="A1672" s="174" t="s">
        <v>141</v>
      </c>
      <c r="B1672" s="226">
        <v>2012</v>
      </c>
      <c r="C1672" s="212" t="s">
        <v>17</v>
      </c>
      <c r="D1672" s="317">
        <v>0</v>
      </c>
      <c r="E1672" s="322">
        <v>0</v>
      </c>
      <c r="F1672" s="327">
        <v>0</v>
      </c>
      <c r="G1672" s="225">
        <f>SUM(D1672:F1672)</f>
        <v>0</v>
      </c>
      <c r="I1672" s="138"/>
      <c r="J1672" s="138"/>
      <c r="K1672" s="138"/>
    </row>
    <row r="1673" spans="1:11">
      <c r="A1673" s="174" t="s">
        <v>141</v>
      </c>
      <c r="B1673" s="226">
        <v>2012</v>
      </c>
      <c r="C1673" s="212" t="s">
        <v>31</v>
      </c>
      <c r="D1673" s="317">
        <v>0</v>
      </c>
      <c r="E1673" s="322">
        <v>0</v>
      </c>
      <c r="F1673" s="327">
        <v>0</v>
      </c>
      <c r="G1673" s="225">
        <f>SUM(D1673:F1673)</f>
        <v>0</v>
      </c>
      <c r="I1673" s="138"/>
      <c r="J1673" s="138"/>
      <c r="K1673" s="138"/>
    </row>
    <row r="1674" spans="1:11">
      <c r="A1674" s="174" t="s">
        <v>141</v>
      </c>
      <c r="B1674" s="226">
        <v>2012</v>
      </c>
      <c r="C1674" s="212" t="s">
        <v>12</v>
      </c>
      <c r="D1674" s="317">
        <v>0</v>
      </c>
      <c r="E1674" s="322">
        <v>0</v>
      </c>
      <c r="F1674" s="327">
        <v>0</v>
      </c>
      <c r="G1674" s="225">
        <f>SUM(D1674:F1674)</f>
        <v>0</v>
      </c>
      <c r="I1674" s="138"/>
      <c r="J1674" s="138"/>
      <c r="K1674" s="138"/>
    </row>
    <row r="1675" spans="1:11">
      <c r="A1675" s="174" t="s">
        <v>141</v>
      </c>
      <c r="B1675" s="226">
        <v>2012</v>
      </c>
      <c r="C1675" s="212" t="s">
        <v>14</v>
      </c>
      <c r="D1675" s="317">
        <v>0</v>
      </c>
      <c r="E1675" s="322">
        <v>0</v>
      </c>
      <c r="F1675" s="327">
        <v>0</v>
      </c>
      <c r="G1675" s="225">
        <f>SUM(D1675:F1675)</f>
        <v>0</v>
      </c>
      <c r="I1675" s="138"/>
      <c r="J1675" s="138"/>
      <c r="K1675" s="138"/>
    </row>
    <row r="1676" spans="1:11">
      <c r="A1676" s="174" t="s">
        <v>141</v>
      </c>
      <c r="B1676" s="226">
        <v>2012</v>
      </c>
      <c r="C1676" s="217" t="s">
        <v>26</v>
      </c>
      <c r="D1676" s="317">
        <v>0</v>
      </c>
      <c r="E1676" s="322">
        <v>0</v>
      </c>
      <c r="F1676" s="327">
        <v>0</v>
      </c>
      <c r="G1676" s="225">
        <f>SUM(D1676:F1676)</f>
        <v>0</v>
      </c>
      <c r="I1676" s="138"/>
      <c r="J1676" s="138"/>
      <c r="K1676" s="138"/>
    </row>
    <row r="1677" spans="1:11">
      <c r="A1677" s="174" t="s">
        <v>141</v>
      </c>
      <c r="B1677" s="226">
        <v>2012</v>
      </c>
      <c r="C1677" s="212" t="s">
        <v>23</v>
      </c>
      <c r="D1677" s="317">
        <v>0</v>
      </c>
      <c r="E1677" s="322">
        <v>0</v>
      </c>
      <c r="F1677" s="327">
        <v>0</v>
      </c>
      <c r="G1677" s="225">
        <f>SUM(D1677:F1677)</f>
        <v>0</v>
      </c>
      <c r="I1677" s="138"/>
      <c r="J1677" s="138"/>
      <c r="K1677" s="138"/>
    </row>
    <row r="1678" spans="1:11">
      <c r="A1678" s="174" t="s">
        <v>141</v>
      </c>
      <c r="B1678" s="226">
        <v>2012</v>
      </c>
      <c r="C1678" s="212" t="s">
        <v>19</v>
      </c>
      <c r="D1678" s="317">
        <v>0</v>
      </c>
      <c r="E1678" s="322">
        <v>0</v>
      </c>
      <c r="F1678" s="327">
        <v>0</v>
      </c>
      <c r="G1678" s="225">
        <f>SUM(D1678:F1678)</f>
        <v>0</v>
      </c>
      <c r="I1678" s="138"/>
      <c r="J1678" s="138"/>
      <c r="K1678" s="138"/>
    </row>
    <row r="1679" spans="1:11">
      <c r="A1679" s="174" t="s">
        <v>141</v>
      </c>
      <c r="B1679" s="226">
        <v>2012</v>
      </c>
      <c r="C1679" s="212" t="s">
        <v>120</v>
      </c>
      <c r="D1679" s="317">
        <v>0</v>
      </c>
      <c r="E1679" s="322">
        <v>0</v>
      </c>
      <c r="F1679" s="327">
        <v>0</v>
      </c>
      <c r="G1679" s="225">
        <f>SUM(D1679:F1679)</f>
        <v>0</v>
      </c>
      <c r="I1679" s="138"/>
      <c r="J1679" s="138"/>
      <c r="K1679" s="138"/>
    </row>
    <row r="1680" spans="1:11">
      <c r="A1680" s="174" t="s">
        <v>141</v>
      </c>
      <c r="B1680" s="226">
        <v>2012</v>
      </c>
      <c r="C1680" s="212" t="s">
        <v>35</v>
      </c>
      <c r="D1680" s="317">
        <v>0</v>
      </c>
      <c r="E1680" s="322">
        <v>0</v>
      </c>
      <c r="F1680" s="327">
        <v>0</v>
      </c>
      <c r="G1680" s="225">
        <f>SUM(D1680:F1680)</f>
        <v>0</v>
      </c>
      <c r="I1680" s="138"/>
      <c r="J1680" s="138"/>
      <c r="K1680" s="138"/>
    </row>
    <row r="1681" spans="1:11">
      <c r="A1681" s="174" t="s">
        <v>141</v>
      </c>
      <c r="B1681" s="226">
        <v>2012</v>
      </c>
      <c r="C1681" s="217" t="s">
        <v>7</v>
      </c>
      <c r="D1681" s="317">
        <v>0</v>
      </c>
      <c r="E1681" s="322">
        <v>0</v>
      </c>
      <c r="F1681" s="327">
        <v>0</v>
      </c>
      <c r="G1681" s="225">
        <f>SUM(D1681:F1681)</f>
        <v>0</v>
      </c>
      <c r="I1681" s="138"/>
      <c r="J1681" s="138"/>
      <c r="K1681" s="138"/>
    </row>
    <row r="1682" spans="1:11">
      <c r="A1682" s="174" t="s">
        <v>141</v>
      </c>
      <c r="B1682" s="226">
        <v>2012</v>
      </c>
      <c r="C1682" s="212" t="s">
        <v>78</v>
      </c>
      <c r="D1682" s="317">
        <v>0</v>
      </c>
      <c r="E1682" s="322">
        <v>0</v>
      </c>
      <c r="F1682" s="327">
        <v>0</v>
      </c>
      <c r="G1682" s="225">
        <f>SUM(D1682:F1682)</f>
        <v>0</v>
      </c>
      <c r="I1682" s="138"/>
      <c r="J1682" s="138"/>
      <c r="K1682" s="138"/>
    </row>
    <row r="1683" spans="1:11">
      <c r="A1683" s="174" t="s">
        <v>141</v>
      </c>
      <c r="B1683" s="226">
        <v>2012</v>
      </c>
      <c r="C1683" s="212" t="s">
        <v>18</v>
      </c>
      <c r="D1683" s="317">
        <v>0</v>
      </c>
      <c r="E1683" s="322">
        <v>0</v>
      </c>
      <c r="F1683" s="327">
        <v>1</v>
      </c>
      <c r="G1683" s="225">
        <f>SUM(D1683:F1683)</f>
        <v>1</v>
      </c>
      <c r="I1683" s="138"/>
      <c r="J1683" s="138"/>
      <c r="K1683" s="138"/>
    </row>
    <row r="1684" spans="1:11">
      <c r="A1684" s="174" t="s">
        <v>141</v>
      </c>
      <c r="B1684" s="226">
        <v>2012</v>
      </c>
      <c r="C1684" s="212" t="s">
        <v>39</v>
      </c>
      <c r="D1684" s="317">
        <v>0</v>
      </c>
      <c r="E1684" s="322">
        <v>0</v>
      </c>
      <c r="F1684" s="327">
        <v>0</v>
      </c>
      <c r="G1684" s="225">
        <f>SUM(D1684:F1684)</f>
        <v>0</v>
      </c>
      <c r="I1684" s="138"/>
      <c r="J1684" s="138"/>
      <c r="K1684" s="138"/>
    </row>
    <row r="1685" spans="1:11">
      <c r="A1685" s="174" t="s">
        <v>141</v>
      </c>
      <c r="B1685" s="226">
        <v>2012</v>
      </c>
      <c r="C1685" s="212" t="s">
        <v>124</v>
      </c>
      <c r="D1685" s="317">
        <v>0</v>
      </c>
      <c r="E1685" s="322">
        <v>0</v>
      </c>
      <c r="F1685" s="327">
        <v>0</v>
      </c>
      <c r="G1685" s="225">
        <f>SUM(D1685:F1685)</f>
        <v>0</v>
      </c>
      <c r="I1685" s="138"/>
      <c r="J1685" s="138"/>
      <c r="K1685" s="138"/>
    </row>
    <row r="1686" spans="1:11">
      <c r="A1686" s="174" t="s">
        <v>141</v>
      </c>
      <c r="B1686" s="226">
        <v>2012</v>
      </c>
      <c r="C1686" s="217" t="s">
        <v>16</v>
      </c>
      <c r="D1686" s="317">
        <v>0</v>
      </c>
      <c r="E1686" s="322">
        <v>0</v>
      </c>
      <c r="F1686" s="327">
        <v>1</v>
      </c>
      <c r="G1686" s="225">
        <f>SUM(D1686:F1686)</f>
        <v>1</v>
      </c>
      <c r="I1686" s="138"/>
      <c r="J1686" s="138"/>
      <c r="K1686" s="138"/>
    </row>
    <row r="1687" spans="1:11">
      <c r="A1687" s="174" t="s">
        <v>141</v>
      </c>
      <c r="B1687" s="226">
        <v>2012</v>
      </c>
      <c r="C1687" s="212" t="s">
        <v>79</v>
      </c>
      <c r="D1687" s="317">
        <v>0</v>
      </c>
      <c r="E1687" s="322">
        <v>0</v>
      </c>
      <c r="F1687" s="327">
        <v>0</v>
      </c>
      <c r="G1687" s="225">
        <f>SUM(D1687:F1687)</f>
        <v>0</v>
      </c>
      <c r="I1687" s="138"/>
      <c r="J1687" s="138"/>
      <c r="K1687" s="138"/>
    </row>
    <row r="1688" spans="1:11">
      <c r="A1688" s="174" t="s">
        <v>141</v>
      </c>
      <c r="B1688" s="226">
        <v>2012</v>
      </c>
      <c r="C1688" s="212" t="s">
        <v>25</v>
      </c>
      <c r="D1688" s="317">
        <v>0</v>
      </c>
      <c r="E1688" s="322">
        <v>0</v>
      </c>
      <c r="F1688" s="327">
        <v>0</v>
      </c>
      <c r="G1688" s="225">
        <f>SUM(D1688:F1688)</f>
        <v>0</v>
      </c>
      <c r="I1688" s="138"/>
      <c r="J1688" s="138"/>
      <c r="K1688" s="138"/>
    </row>
    <row r="1689" spans="1:11">
      <c r="A1689" s="174" t="s">
        <v>141</v>
      </c>
      <c r="B1689" s="226">
        <v>2012</v>
      </c>
      <c r="C1689" s="212" t="s">
        <v>8</v>
      </c>
      <c r="D1689" s="317">
        <v>0</v>
      </c>
      <c r="E1689" s="322">
        <v>0</v>
      </c>
      <c r="F1689" s="327">
        <v>0</v>
      </c>
      <c r="G1689" s="225">
        <f>SUM(D1689:F1689)</f>
        <v>0</v>
      </c>
      <c r="I1689" s="138"/>
      <c r="J1689" s="138"/>
      <c r="K1689" s="138"/>
    </row>
    <row r="1690" spans="1:11">
      <c r="A1690" s="174" t="s">
        <v>141</v>
      </c>
      <c r="B1690" s="226">
        <v>2012</v>
      </c>
      <c r="C1690" s="212" t="s">
        <v>38</v>
      </c>
      <c r="D1690" s="317">
        <v>0</v>
      </c>
      <c r="E1690" s="322">
        <v>0</v>
      </c>
      <c r="F1690" s="327">
        <v>0</v>
      </c>
      <c r="G1690" s="225">
        <f>SUM(D1690:F1690)</f>
        <v>0</v>
      </c>
      <c r="I1690" s="138"/>
      <c r="J1690" s="138"/>
      <c r="K1690" s="138"/>
    </row>
    <row r="1691" spans="1:11">
      <c r="A1691" s="174" t="s">
        <v>141</v>
      </c>
      <c r="B1691" s="226">
        <v>2012</v>
      </c>
      <c r="C1691" s="217" t="s">
        <v>29</v>
      </c>
      <c r="D1691" s="317">
        <v>0</v>
      </c>
      <c r="E1691" s="322">
        <v>0</v>
      </c>
      <c r="F1691" s="327">
        <v>0</v>
      </c>
      <c r="G1691" s="225">
        <f>SUM(D1691:F1691)</f>
        <v>0</v>
      </c>
      <c r="I1691" s="138"/>
      <c r="J1691" s="138"/>
      <c r="K1691" s="138"/>
    </row>
    <row r="1692" spans="1:11">
      <c r="A1692" s="174" t="s">
        <v>141</v>
      </c>
      <c r="B1692" s="226">
        <v>2012</v>
      </c>
      <c r="C1692" s="212" t="s">
        <v>37</v>
      </c>
      <c r="D1692" s="317">
        <v>0</v>
      </c>
      <c r="E1692" s="322">
        <v>0</v>
      </c>
      <c r="F1692" s="327">
        <v>0</v>
      </c>
      <c r="G1692" s="225">
        <f>SUM(D1692:F1692)</f>
        <v>0</v>
      </c>
      <c r="I1692" s="138"/>
      <c r="J1692" s="138"/>
      <c r="K1692" s="138"/>
    </row>
    <row r="1693" spans="1:11">
      <c r="A1693" s="174" t="s">
        <v>141</v>
      </c>
      <c r="B1693" s="226">
        <v>2012</v>
      </c>
      <c r="C1693" s="212" t="s">
        <v>36</v>
      </c>
      <c r="D1693" s="317">
        <v>0</v>
      </c>
      <c r="E1693" s="322">
        <v>0</v>
      </c>
      <c r="F1693" s="327">
        <v>0</v>
      </c>
      <c r="G1693" s="225">
        <f>SUM(D1693:F1693)</f>
        <v>0</v>
      </c>
      <c r="I1693" s="138"/>
      <c r="J1693" s="138"/>
      <c r="K1693" s="138"/>
    </row>
    <row r="1694" spans="1:11">
      <c r="A1694" s="174" t="s">
        <v>141</v>
      </c>
      <c r="B1694" s="226">
        <v>2012</v>
      </c>
      <c r="C1694" s="212" t="s">
        <v>5</v>
      </c>
      <c r="D1694" s="317">
        <v>0</v>
      </c>
      <c r="E1694" s="322">
        <v>0</v>
      </c>
      <c r="F1694" s="327">
        <v>0</v>
      </c>
      <c r="G1694" s="225">
        <f>SUM(D1694:F1694)</f>
        <v>0</v>
      </c>
      <c r="I1694" s="138"/>
      <c r="J1694" s="138"/>
      <c r="K1694" s="138"/>
    </row>
    <row r="1695" spans="1:11">
      <c r="A1695" s="174" t="s">
        <v>141</v>
      </c>
      <c r="B1695" s="226">
        <v>2012</v>
      </c>
      <c r="C1695" s="212" t="s">
        <v>32</v>
      </c>
      <c r="D1695" s="317">
        <v>0</v>
      </c>
      <c r="E1695" s="322">
        <v>0</v>
      </c>
      <c r="F1695" s="327">
        <v>0</v>
      </c>
      <c r="G1695" s="225">
        <f>SUM(D1695:F1695)</f>
        <v>0</v>
      </c>
      <c r="I1695" s="138"/>
      <c r="J1695" s="138"/>
      <c r="K1695" s="138"/>
    </row>
    <row r="1696" spans="1:11">
      <c r="A1696" s="174" t="s">
        <v>141</v>
      </c>
      <c r="B1696" s="226">
        <v>2012</v>
      </c>
      <c r="C1696" s="217" t="s">
        <v>77</v>
      </c>
      <c r="D1696" s="317">
        <v>0</v>
      </c>
      <c r="E1696" s="322">
        <v>0</v>
      </c>
      <c r="F1696" s="327">
        <v>0</v>
      </c>
      <c r="G1696" s="225">
        <f>SUM(D1696:F1696)</f>
        <v>0</v>
      </c>
      <c r="I1696" s="138"/>
      <c r="J1696" s="138"/>
      <c r="K1696" s="138"/>
    </row>
    <row r="1697" spans="1:11">
      <c r="A1697" s="174" t="s">
        <v>141</v>
      </c>
      <c r="B1697" s="226">
        <v>2012</v>
      </c>
      <c r="C1697" s="212" t="s">
        <v>125</v>
      </c>
      <c r="D1697" s="317">
        <v>0</v>
      </c>
      <c r="E1697" s="322">
        <v>0</v>
      </c>
      <c r="F1697" s="327">
        <v>0</v>
      </c>
      <c r="G1697" s="225">
        <f>SUM(D1697:F1697)</f>
        <v>0</v>
      </c>
      <c r="I1697" s="138"/>
      <c r="J1697" s="138"/>
      <c r="K1697" s="138"/>
    </row>
    <row r="1698" spans="1:11">
      <c r="A1698" s="174" t="s">
        <v>141</v>
      </c>
      <c r="B1698" s="226">
        <v>2012</v>
      </c>
      <c r="C1698" s="212" t="s">
        <v>9</v>
      </c>
      <c r="D1698" s="317">
        <v>0</v>
      </c>
      <c r="E1698" s="322">
        <v>0</v>
      </c>
      <c r="F1698" s="327">
        <v>0</v>
      </c>
      <c r="G1698" s="225">
        <f>SUM(D1698:F1698)</f>
        <v>0</v>
      </c>
      <c r="I1698" s="138"/>
      <c r="J1698" s="138"/>
      <c r="K1698" s="138"/>
    </row>
    <row r="1699" spans="1:11">
      <c r="A1699" s="174" t="s">
        <v>141</v>
      </c>
      <c r="B1699" s="226">
        <v>2012</v>
      </c>
      <c r="C1699" s="212" t="s">
        <v>126</v>
      </c>
      <c r="D1699" s="317">
        <v>0</v>
      </c>
      <c r="E1699" s="322">
        <v>0</v>
      </c>
      <c r="F1699" s="327">
        <v>0</v>
      </c>
      <c r="G1699" s="225">
        <f>SUM(D1699:F1699)</f>
        <v>0</v>
      </c>
      <c r="I1699" s="138"/>
      <c r="J1699" s="138"/>
      <c r="K1699" s="138"/>
    </row>
    <row r="1700" spans="1:11">
      <c r="A1700" s="174" t="s">
        <v>141</v>
      </c>
      <c r="B1700" s="226">
        <v>2012</v>
      </c>
      <c r="C1700" s="212" t="s">
        <v>15</v>
      </c>
      <c r="D1700" s="317">
        <v>0</v>
      </c>
      <c r="E1700" s="322">
        <v>0</v>
      </c>
      <c r="F1700" s="327">
        <v>0</v>
      </c>
      <c r="G1700" s="225">
        <f>SUM(D1700:F1700)</f>
        <v>0</v>
      </c>
      <c r="I1700" s="138"/>
      <c r="J1700" s="138"/>
      <c r="K1700" s="138"/>
    </row>
    <row r="1701" spans="1:11">
      <c r="A1701" s="174" t="s">
        <v>141</v>
      </c>
      <c r="B1701" s="226">
        <v>2012</v>
      </c>
      <c r="C1701" s="217" t="s">
        <v>20</v>
      </c>
      <c r="D1701" s="317">
        <v>0</v>
      </c>
      <c r="E1701" s="322">
        <v>0</v>
      </c>
      <c r="F1701" s="327">
        <v>0</v>
      </c>
      <c r="G1701" s="225">
        <f>SUM(D1701:F1701)</f>
        <v>0</v>
      </c>
      <c r="I1701" s="138"/>
      <c r="J1701" s="138"/>
      <c r="K1701" s="138"/>
    </row>
    <row r="1702" spans="1:11">
      <c r="A1702" s="174" t="s">
        <v>141</v>
      </c>
      <c r="B1702" s="226">
        <v>2012</v>
      </c>
      <c r="C1702" s="212" t="s">
        <v>27</v>
      </c>
      <c r="D1702" s="317">
        <v>0</v>
      </c>
      <c r="E1702" s="322">
        <v>0</v>
      </c>
      <c r="F1702" s="327">
        <v>0</v>
      </c>
      <c r="G1702" s="225">
        <f>SUM(D1702:F1702)</f>
        <v>0</v>
      </c>
      <c r="I1702" s="138"/>
      <c r="J1702" s="138"/>
      <c r="K1702" s="138"/>
    </row>
    <row r="1703" spans="1:11">
      <c r="A1703" s="174" t="s">
        <v>141</v>
      </c>
      <c r="B1703" s="226">
        <v>2012</v>
      </c>
      <c r="C1703" s="212" t="s">
        <v>10</v>
      </c>
      <c r="D1703" s="317">
        <v>0</v>
      </c>
      <c r="E1703" s="322">
        <v>0</v>
      </c>
      <c r="F1703" s="327">
        <v>0</v>
      </c>
      <c r="G1703" s="225">
        <f>SUM(D1703:F1703)</f>
        <v>0</v>
      </c>
      <c r="I1703" s="138"/>
      <c r="J1703" s="138"/>
      <c r="K1703" s="138"/>
    </row>
    <row r="1704" spans="1:11">
      <c r="A1704" s="174" t="s">
        <v>141</v>
      </c>
      <c r="B1704" s="226">
        <v>2016</v>
      </c>
      <c r="C1704" s="212" t="s">
        <v>21</v>
      </c>
      <c r="D1704" s="317">
        <v>0</v>
      </c>
      <c r="E1704" s="323">
        <v>0</v>
      </c>
      <c r="F1704" s="328">
        <v>0</v>
      </c>
      <c r="G1704" s="225">
        <f>SUM(D1704:F1704)</f>
        <v>0</v>
      </c>
      <c r="I1704" s="138"/>
      <c r="J1704" s="138"/>
      <c r="K1704" s="138"/>
    </row>
    <row r="1705" spans="1:11">
      <c r="A1705" s="174" t="s">
        <v>141</v>
      </c>
      <c r="B1705" s="226">
        <v>2016</v>
      </c>
      <c r="C1705" s="217" t="s">
        <v>6</v>
      </c>
      <c r="D1705" s="317">
        <v>1</v>
      </c>
      <c r="E1705" s="323">
        <v>0</v>
      </c>
      <c r="F1705" s="328">
        <v>0</v>
      </c>
      <c r="G1705" s="225">
        <f>SUM(D1705:F1705)</f>
        <v>1</v>
      </c>
      <c r="I1705" s="138"/>
      <c r="J1705" s="138"/>
      <c r="K1705" s="138"/>
    </row>
    <row r="1706" spans="1:11">
      <c r="A1706" s="174" t="s">
        <v>141</v>
      </c>
      <c r="B1706" s="226">
        <v>2016</v>
      </c>
      <c r="C1706" s="212" t="s">
        <v>133</v>
      </c>
      <c r="D1706" s="317">
        <v>0</v>
      </c>
      <c r="E1706" s="323">
        <v>0</v>
      </c>
      <c r="F1706" s="328">
        <v>0</v>
      </c>
      <c r="G1706" s="225">
        <f>SUM(D1706:F1706)</f>
        <v>0</v>
      </c>
      <c r="I1706" s="138"/>
      <c r="J1706" s="138"/>
      <c r="K1706" s="138"/>
    </row>
    <row r="1707" spans="1:11">
      <c r="A1707" s="174" t="s">
        <v>141</v>
      </c>
      <c r="B1707" s="226">
        <v>2016</v>
      </c>
      <c r="C1707" s="212" t="s">
        <v>28</v>
      </c>
      <c r="D1707" s="317">
        <v>0</v>
      </c>
      <c r="E1707" s="323">
        <v>0</v>
      </c>
      <c r="F1707" s="328">
        <v>0</v>
      </c>
      <c r="G1707" s="225">
        <f>SUM(D1707:F1707)</f>
        <v>0</v>
      </c>
      <c r="I1707" s="138"/>
      <c r="J1707" s="138"/>
      <c r="K1707" s="138"/>
    </row>
    <row r="1708" spans="1:11">
      <c r="A1708" s="174" t="s">
        <v>141</v>
      </c>
      <c r="B1708" s="226">
        <v>2016</v>
      </c>
      <c r="C1708" s="212" t="s">
        <v>11</v>
      </c>
      <c r="D1708" s="317">
        <v>0</v>
      </c>
      <c r="E1708" s="323">
        <v>0</v>
      </c>
      <c r="F1708" s="328">
        <v>0</v>
      </c>
      <c r="G1708" s="225">
        <f>SUM(D1708:F1708)</f>
        <v>0</v>
      </c>
      <c r="I1708" s="138"/>
      <c r="J1708" s="138"/>
      <c r="K1708" s="138"/>
    </row>
    <row r="1709" spans="1:11">
      <c r="A1709" s="174" t="s">
        <v>141</v>
      </c>
      <c r="B1709" s="226">
        <v>2016</v>
      </c>
      <c r="C1709" s="212" t="s">
        <v>17</v>
      </c>
      <c r="D1709" s="317">
        <v>0</v>
      </c>
      <c r="E1709" s="323">
        <v>0</v>
      </c>
      <c r="F1709" s="328">
        <v>0</v>
      </c>
      <c r="G1709" s="225">
        <f>SUM(D1709:F1709)</f>
        <v>0</v>
      </c>
      <c r="I1709" s="138"/>
      <c r="J1709" s="138"/>
      <c r="K1709" s="138"/>
    </row>
    <row r="1710" spans="1:11">
      <c r="A1710" s="174" t="s">
        <v>141</v>
      </c>
      <c r="B1710" s="226">
        <v>2016</v>
      </c>
      <c r="C1710" s="217" t="s">
        <v>31</v>
      </c>
      <c r="D1710" s="317">
        <v>0</v>
      </c>
      <c r="E1710" s="323">
        <v>0</v>
      </c>
      <c r="F1710" s="328">
        <v>0</v>
      </c>
      <c r="G1710" s="225">
        <f>SUM(D1710:F1710)</f>
        <v>0</v>
      </c>
      <c r="I1710" s="138"/>
      <c r="J1710" s="138"/>
      <c r="K1710" s="138"/>
    </row>
    <row r="1711" spans="1:11">
      <c r="A1711" s="174" t="s">
        <v>141</v>
      </c>
      <c r="B1711" s="226">
        <v>2016</v>
      </c>
      <c r="C1711" s="212" t="s">
        <v>12</v>
      </c>
      <c r="D1711" s="317">
        <v>0</v>
      </c>
      <c r="E1711" s="323">
        <v>0</v>
      </c>
      <c r="F1711" s="328">
        <v>0</v>
      </c>
      <c r="G1711" s="225">
        <f>SUM(D1711:F1711)</f>
        <v>0</v>
      </c>
      <c r="I1711" s="138"/>
      <c r="J1711" s="138"/>
      <c r="K1711" s="138"/>
    </row>
    <row r="1712" spans="1:11">
      <c r="A1712" s="174" t="s">
        <v>141</v>
      </c>
      <c r="B1712" s="226">
        <v>2016</v>
      </c>
      <c r="C1712" s="212" t="s">
        <v>14</v>
      </c>
      <c r="D1712" s="317">
        <v>0</v>
      </c>
      <c r="E1712" s="323">
        <v>0</v>
      </c>
      <c r="F1712" s="328">
        <v>0</v>
      </c>
      <c r="G1712" s="225">
        <f>SUM(D1712:F1712)</f>
        <v>0</v>
      </c>
      <c r="I1712" s="138"/>
      <c r="J1712" s="138"/>
      <c r="K1712" s="138"/>
    </row>
    <row r="1713" spans="1:11">
      <c r="A1713" s="174" t="s">
        <v>141</v>
      </c>
      <c r="B1713" s="226">
        <v>2016</v>
      </c>
      <c r="C1713" s="212" t="s">
        <v>26</v>
      </c>
      <c r="D1713" s="317">
        <v>0</v>
      </c>
      <c r="E1713" s="323">
        <v>0</v>
      </c>
      <c r="F1713" s="328">
        <v>0</v>
      </c>
      <c r="G1713" s="225">
        <f>SUM(D1713:F1713)</f>
        <v>0</v>
      </c>
      <c r="I1713" s="138"/>
      <c r="J1713" s="138"/>
      <c r="K1713" s="138"/>
    </row>
    <row r="1714" spans="1:11">
      <c r="A1714" s="174" t="s">
        <v>141</v>
      </c>
      <c r="B1714" s="226">
        <v>2016</v>
      </c>
      <c r="C1714" s="212" t="s">
        <v>23</v>
      </c>
      <c r="D1714" s="317">
        <v>0</v>
      </c>
      <c r="E1714" s="323">
        <v>0</v>
      </c>
      <c r="F1714" s="328">
        <v>0</v>
      </c>
      <c r="G1714" s="225">
        <f>SUM(D1714:F1714)</f>
        <v>0</v>
      </c>
      <c r="I1714" s="138"/>
      <c r="J1714" s="138"/>
      <c r="K1714" s="138"/>
    </row>
    <row r="1715" spans="1:11">
      <c r="A1715" s="174" t="s">
        <v>141</v>
      </c>
      <c r="B1715" s="226">
        <v>2016</v>
      </c>
      <c r="C1715" s="217" t="s">
        <v>19</v>
      </c>
      <c r="D1715" s="317">
        <v>0</v>
      </c>
      <c r="E1715" s="323">
        <v>0</v>
      </c>
      <c r="F1715" s="328">
        <v>0</v>
      </c>
      <c r="G1715" s="225">
        <f>SUM(D1715:F1715)</f>
        <v>0</v>
      </c>
      <c r="I1715" s="138"/>
      <c r="J1715" s="138"/>
      <c r="K1715" s="138"/>
    </row>
    <row r="1716" spans="1:11">
      <c r="A1716" s="174" t="s">
        <v>141</v>
      </c>
      <c r="B1716" s="226">
        <v>2016</v>
      </c>
      <c r="C1716" s="212" t="s">
        <v>120</v>
      </c>
      <c r="D1716" s="317">
        <v>0</v>
      </c>
      <c r="E1716" s="323">
        <v>0</v>
      </c>
      <c r="F1716" s="328">
        <v>0</v>
      </c>
      <c r="G1716" s="225">
        <f>SUM(D1716:F1716)</f>
        <v>0</v>
      </c>
      <c r="I1716" s="138"/>
      <c r="J1716" s="138"/>
      <c r="K1716" s="138"/>
    </row>
    <row r="1717" spans="1:11">
      <c r="A1717" s="174" t="s">
        <v>141</v>
      </c>
      <c r="B1717" s="226">
        <v>2016</v>
      </c>
      <c r="C1717" s="212" t="s">
        <v>35</v>
      </c>
      <c r="D1717" s="317">
        <v>0</v>
      </c>
      <c r="E1717" s="323">
        <v>0</v>
      </c>
      <c r="F1717" s="328">
        <v>0</v>
      </c>
      <c r="G1717" s="225">
        <f>SUM(D1717:F1717)</f>
        <v>0</v>
      </c>
      <c r="I1717" s="138"/>
      <c r="J1717" s="138"/>
      <c r="K1717" s="138"/>
    </row>
    <row r="1718" spans="1:11">
      <c r="A1718" s="174" t="s">
        <v>141</v>
      </c>
      <c r="B1718" s="226">
        <v>2016</v>
      </c>
      <c r="C1718" s="212" t="s">
        <v>7</v>
      </c>
      <c r="D1718" s="317">
        <v>1</v>
      </c>
      <c r="E1718" s="323">
        <v>0</v>
      </c>
      <c r="F1718" s="328">
        <v>0</v>
      </c>
      <c r="G1718" s="225">
        <f>SUM(D1718:F1718)</f>
        <v>1</v>
      </c>
      <c r="I1718" s="138"/>
      <c r="J1718" s="138"/>
      <c r="K1718" s="138"/>
    </row>
    <row r="1719" spans="1:11">
      <c r="A1719" s="174" t="s">
        <v>141</v>
      </c>
      <c r="B1719" s="226">
        <v>2016</v>
      </c>
      <c r="C1719" s="212" t="s">
        <v>78</v>
      </c>
      <c r="D1719" s="317">
        <v>0</v>
      </c>
      <c r="E1719" s="323">
        <v>0</v>
      </c>
      <c r="F1719" s="328">
        <v>0</v>
      </c>
      <c r="G1719" s="225">
        <f>SUM(D1719:F1719)</f>
        <v>0</v>
      </c>
      <c r="I1719" s="138"/>
      <c r="J1719" s="138"/>
      <c r="K1719" s="138"/>
    </row>
    <row r="1720" spans="1:11">
      <c r="A1720" s="174" t="s">
        <v>141</v>
      </c>
      <c r="B1720" s="226">
        <v>2016</v>
      </c>
      <c r="C1720" s="217" t="s">
        <v>18</v>
      </c>
      <c r="D1720" s="317">
        <v>0</v>
      </c>
      <c r="E1720" s="323">
        <v>0</v>
      </c>
      <c r="F1720" s="328">
        <v>0</v>
      </c>
      <c r="G1720" s="225">
        <f>SUM(D1720:F1720)</f>
        <v>0</v>
      </c>
      <c r="I1720" s="138"/>
      <c r="J1720" s="138"/>
      <c r="K1720" s="138"/>
    </row>
    <row r="1721" spans="1:11">
      <c r="A1721" s="174" t="s">
        <v>141</v>
      </c>
      <c r="B1721" s="226">
        <v>2016</v>
      </c>
      <c r="C1721" s="212" t="s">
        <v>39</v>
      </c>
      <c r="D1721" s="317">
        <v>0</v>
      </c>
      <c r="E1721" s="323">
        <v>0</v>
      </c>
      <c r="F1721" s="328">
        <v>0</v>
      </c>
      <c r="G1721" s="225">
        <f>SUM(D1721:F1721)</f>
        <v>0</v>
      </c>
      <c r="I1721" s="138"/>
      <c r="J1721" s="138"/>
      <c r="K1721" s="138"/>
    </row>
    <row r="1722" spans="1:11">
      <c r="A1722" s="174" t="s">
        <v>141</v>
      </c>
      <c r="B1722" s="226">
        <v>2016</v>
      </c>
      <c r="C1722" s="212" t="s">
        <v>124</v>
      </c>
      <c r="D1722" s="317">
        <v>0</v>
      </c>
      <c r="E1722" s="323">
        <v>0</v>
      </c>
      <c r="F1722" s="328">
        <v>0</v>
      </c>
      <c r="G1722" s="225">
        <f>SUM(D1722:F1722)</f>
        <v>0</v>
      </c>
      <c r="I1722" s="138"/>
      <c r="J1722" s="138"/>
      <c r="K1722" s="138"/>
    </row>
    <row r="1723" spans="1:11">
      <c r="A1723" s="174" t="s">
        <v>141</v>
      </c>
      <c r="B1723" s="226">
        <v>2016</v>
      </c>
      <c r="C1723" s="212" t="s">
        <v>16</v>
      </c>
      <c r="D1723" s="317">
        <v>0</v>
      </c>
      <c r="E1723" s="323">
        <v>0</v>
      </c>
      <c r="F1723" s="328">
        <v>0</v>
      </c>
      <c r="G1723" s="225">
        <f>SUM(D1723:F1723)</f>
        <v>0</v>
      </c>
      <c r="I1723" s="138"/>
      <c r="J1723" s="138"/>
      <c r="K1723" s="138"/>
    </row>
    <row r="1724" spans="1:11">
      <c r="A1724" s="174" t="s">
        <v>141</v>
      </c>
      <c r="B1724" s="226">
        <v>2016</v>
      </c>
      <c r="C1724" s="212" t="s">
        <v>79</v>
      </c>
      <c r="D1724" s="317">
        <v>0</v>
      </c>
      <c r="E1724" s="323">
        <v>0</v>
      </c>
      <c r="F1724" s="328">
        <v>0</v>
      </c>
      <c r="G1724" s="225">
        <f>SUM(D1724:F1724)</f>
        <v>0</v>
      </c>
      <c r="I1724" s="138"/>
      <c r="J1724" s="138"/>
      <c r="K1724" s="138"/>
    </row>
    <row r="1725" spans="1:11">
      <c r="A1725" s="174" t="s">
        <v>141</v>
      </c>
      <c r="B1725" s="226">
        <v>2016</v>
      </c>
      <c r="C1725" s="217" t="s">
        <v>25</v>
      </c>
      <c r="D1725" s="317">
        <v>0</v>
      </c>
      <c r="E1725" s="323">
        <v>0</v>
      </c>
      <c r="F1725" s="328">
        <v>1</v>
      </c>
      <c r="G1725" s="225">
        <f>SUM(D1725:F1725)</f>
        <v>1</v>
      </c>
      <c r="I1725" s="138"/>
      <c r="J1725" s="138"/>
      <c r="K1725" s="138"/>
    </row>
    <row r="1726" spans="1:11">
      <c r="A1726" s="174" t="s">
        <v>141</v>
      </c>
      <c r="B1726" s="226">
        <v>2016</v>
      </c>
      <c r="C1726" s="212" t="s">
        <v>8</v>
      </c>
      <c r="D1726" s="317">
        <v>1</v>
      </c>
      <c r="E1726" s="323">
        <v>0</v>
      </c>
      <c r="F1726" s="328">
        <v>1</v>
      </c>
      <c r="G1726" s="225">
        <f>SUM(D1726:F1726)</f>
        <v>2</v>
      </c>
      <c r="I1726" s="138"/>
      <c r="J1726" s="138"/>
      <c r="K1726" s="138"/>
    </row>
    <row r="1727" spans="1:11">
      <c r="A1727" s="174" t="s">
        <v>141</v>
      </c>
      <c r="B1727" s="226">
        <v>2016</v>
      </c>
      <c r="C1727" s="212" t="s">
        <v>38</v>
      </c>
      <c r="D1727" s="317">
        <v>0</v>
      </c>
      <c r="E1727" s="323">
        <v>0</v>
      </c>
      <c r="F1727" s="328">
        <v>0</v>
      </c>
      <c r="G1727" s="225">
        <f>SUM(D1727:F1727)</f>
        <v>0</v>
      </c>
      <c r="I1727" s="138"/>
      <c r="J1727" s="138"/>
      <c r="K1727" s="138"/>
    </row>
    <row r="1728" spans="1:11">
      <c r="A1728" s="174" t="s">
        <v>141</v>
      </c>
      <c r="B1728" s="226">
        <v>2016</v>
      </c>
      <c r="C1728" s="212" t="s">
        <v>29</v>
      </c>
      <c r="D1728" s="317">
        <v>0</v>
      </c>
      <c r="E1728" s="323">
        <v>0</v>
      </c>
      <c r="F1728" s="328">
        <v>0</v>
      </c>
      <c r="G1728" s="225">
        <f>SUM(D1728:F1728)</f>
        <v>0</v>
      </c>
      <c r="I1728" s="138"/>
      <c r="J1728" s="138"/>
      <c r="K1728" s="138"/>
    </row>
    <row r="1729" spans="1:11">
      <c r="A1729" s="174" t="s">
        <v>141</v>
      </c>
      <c r="B1729" s="226">
        <v>2016</v>
      </c>
      <c r="C1729" s="212" t="s">
        <v>37</v>
      </c>
      <c r="D1729" s="317">
        <v>0</v>
      </c>
      <c r="E1729" s="323">
        <v>0</v>
      </c>
      <c r="F1729" s="328">
        <v>0</v>
      </c>
      <c r="G1729" s="225">
        <f>SUM(D1729:F1729)</f>
        <v>0</v>
      </c>
      <c r="I1729" s="138"/>
      <c r="J1729" s="138"/>
      <c r="K1729" s="138"/>
    </row>
    <row r="1730" spans="1:11">
      <c r="A1730" s="174" t="s">
        <v>141</v>
      </c>
      <c r="B1730" s="226">
        <v>2016</v>
      </c>
      <c r="C1730" s="217" t="s">
        <v>36</v>
      </c>
      <c r="D1730" s="317">
        <v>0</v>
      </c>
      <c r="E1730" s="323">
        <v>0</v>
      </c>
      <c r="F1730" s="328">
        <v>0</v>
      </c>
      <c r="G1730" s="225">
        <f>SUM(D1730:F1730)</f>
        <v>0</v>
      </c>
      <c r="I1730" s="138"/>
      <c r="J1730" s="138"/>
      <c r="K1730" s="138"/>
    </row>
    <row r="1731" spans="1:11">
      <c r="A1731" s="174" t="s">
        <v>141</v>
      </c>
      <c r="B1731" s="226">
        <v>2016</v>
      </c>
      <c r="C1731" s="212" t="s">
        <v>5</v>
      </c>
      <c r="D1731" s="317">
        <v>0</v>
      </c>
      <c r="E1731" s="323">
        <v>1</v>
      </c>
      <c r="F1731" s="328">
        <v>0</v>
      </c>
      <c r="G1731" s="225">
        <f>SUM(D1731:F1731)</f>
        <v>1</v>
      </c>
      <c r="I1731" s="138"/>
      <c r="J1731" s="138"/>
      <c r="K1731" s="138"/>
    </row>
    <row r="1732" spans="1:11">
      <c r="A1732" s="174" t="s">
        <v>141</v>
      </c>
      <c r="B1732" s="226">
        <v>2016</v>
      </c>
      <c r="C1732" s="212" t="s">
        <v>32</v>
      </c>
      <c r="D1732" s="317">
        <v>0</v>
      </c>
      <c r="E1732" s="323">
        <v>0</v>
      </c>
      <c r="F1732" s="328">
        <v>0</v>
      </c>
      <c r="G1732" s="225">
        <f>SUM(D1732:F1732)</f>
        <v>0</v>
      </c>
      <c r="I1732" s="138"/>
      <c r="J1732" s="138"/>
      <c r="K1732" s="138"/>
    </row>
    <row r="1733" spans="1:11">
      <c r="A1733" s="174" t="s">
        <v>141</v>
      </c>
      <c r="B1733" s="226">
        <v>2016</v>
      </c>
      <c r="C1733" s="212" t="s">
        <v>77</v>
      </c>
      <c r="D1733" s="317">
        <v>0</v>
      </c>
      <c r="E1733" s="323">
        <v>0</v>
      </c>
      <c r="F1733" s="328">
        <v>0</v>
      </c>
      <c r="G1733" s="225">
        <f>SUM(D1733:F1733)</f>
        <v>0</v>
      </c>
      <c r="I1733" s="138"/>
      <c r="J1733" s="138"/>
      <c r="K1733" s="138"/>
    </row>
    <row r="1734" spans="1:11">
      <c r="A1734" s="174" t="s">
        <v>141</v>
      </c>
      <c r="B1734" s="226">
        <v>2016</v>
      </c>
      <c r="C1734" s="212" t="s">
        <v>125</v>
      </c>
      <c r="D1734" s="317">
        <v>0</v>
      </c>
      <c r="E1734" s="323">
        <v>0</v>
      </c>
      <c r="F1734" s="328">
        <v>0</v>
      </c>
      <c r="G1734" s="225">
        <f>SUM(D1734:F1734)</f>
        <v>0</v>
      </c>
      <c r="I1734" s="138"/>
      <c r="J1734" s="138"/>
      <c r="K1734" s="138"/>
    </row>
    <row r="1735" spans="1:11">
      <c r="A1735" s="174" t="s">
        <v>141</v>
      </c>
      <c r="B1735" s="226">
        <v>2016</v>
      </c>
      <c r="C1735" s="217" t="s">
        <v>9</v>
      </c>
      <c r="D1735" s="317">
        <v>0</v>
      </c>
      <c r="E1735" s="323">
        <v>0</v>
      </c>
      <c r="F1735" s="328">
        <v>0</v>
      </c>
      <c r="G1735" s="225">
        <f>SUM(D1735:F1735)</f>
        <v>0</v>
      </c>
      <c r="I1735" s="138"/>
      <c r="J1735" s="138"/>
      <c r="K1735" s="138"/>
    </row>
    <row r="1736" spans="1:11">
      <c r="A1736" s="174" t="s">
        <v>141</v>
      </c>
      <c r="B1736" s="226">
        <v>2016</v>
      </c>
      <c r="C1736" s="212" t="s">
        <v>126</v>
      </c>
      <c r="D1736" s="317">
        <v>0</v>
      </c>
      <c r="E1736" s="323">
        <v>0</v>
      </c>
      <c r="F1736" s="328">
        <v>0</v>
      </c>
      <c r="G1736" s="225">
        <f>SUM(D1736:F1736)</f>
        <v>0</v>
      </c>
      <c r="I1736" s="138"/>
      <c r="J1736" s="138"/>
      <c r="K1736" s="138"/>
    </row>
    <row r="1737" spans="1:11">
      <c r="A1737" s="174" t="s">
        <v>141</v>
      </c>
      <c r="B1737" s="226">
        <v>2016</v>
      </c>
      <c r="C1737" s="212" t="s">
        <v>15</v>
      </c>
      <c r="D1737" s="317">
        <v>0</v>
      </c>
      <c r="E1737" s="323">
        <v>0</v>
      </c>
      <c r="F1737" s="328">
        <v>0</v>
      </c>
      <c r="G1737" s="225">
        <f>SUM(D1737:F1737)</f>
        <v>0</v>
      </c>
      <c r="I1737" s="138"/>
      <c r="J1737" s="138"/>
      <c r="K1737" s="138"/>
    </row>
    <row r="1738" spans="1:11">
      <c r="A1738" s="174" t="s">
        <v>141</v>
      </c>
      <c r="B1738" s="226">
        <v>2016</v>
      </c>
      <c r="C1738" s="212" t="s">
        <v>20</v>
      </c>
      <c r="D1738" s="317">
        <v>0</v>
      </c>
      <c r="E1738" s="323">
        <v>0</v>
      </c>
      <c r="F1738" s="328">
        <v>0</v>
      </c>
      <c r="G1738" s="225">
        <f>SUM(D1738:F1738)</f>
        <v>0</v>
      </c>
      <c r="I1738" s="138"/>
      <c r="J1738" s="138"/>
      <c r="K1738" s="138"/>
    </row>
    <row r="1739" spans="1:11">
      <c r="A1739" s="174" t="s">
        <v>141</v>
      </c>
      <c r="B1739" s="226">
        <v>2016</v>
      </c>
      <c r="C1739" s="212" t="s">
        <v>27</v>
      </c>
      <c r="D1739" s="317">
        <v>0</v>
      </c>
      <c r="E1739" s="323">
        <v>0</v>
      </c>
      <c r="F1739" s="328">
        <v>0</v>
      </c>
      <c r="G1739" s="225">
        <f>SUM(D1739:F1739)</f>
        <v>0</v>
      </c>
      <c r="I1739" s="138"/>
      <c r="J1739" s="138"/>
      <c r="K1739" s="138"/>
    </row>
    <row r="1740" spans="1:11">
      <c r="A1740" s="174" t="s">
        <v>141</v>
      </c>
      <c r="B1740" s="226">
        <v>2016</v>
      </c>
      <c r="C1740" s="217" t="s">
        <v>10</v>
      </c>
      <c r="D1740" s="317">
        <v>0</v>
      </c>
      <c r="E1740" s="323">
        <v>0</v>
      </c>
      <c r="F1740" s="328">
        <v>0</v>
      </c>
      <c r="G1740" s="225">
        <f>SUM(D1740:F1740)</f>
        <v>0</v>
      </c>
      <c r="I1740" s="138"/>
      <c r="J1740" s="138"/>
      <c r="K1740" s="138"/>
    </row>
    <row r="1741" spans="1:11">
      <c r="A1741" s="174" t="s">
        <v>141</v>
      </c>
      <c r="B1741" s="226">
        <v>2020</v>
      </c>
      <c r="C1741" s="212" t="s">
        <v>21</v>
      </c>
      <c r="D1741" s="317">
        <v>0</v>
      </c>
      <c r="E1741" s="323">
        <v>0</v>
      </c>
      <c r="F1741" s="327">
        <v>0</v>
      </c>
      <c r="G1741" s="225">
        <f>SUM(D1741:F1741)</f>
        <v>0</v>
      </c>
      <c r="I1741" s="138"/>
      <c r="J1741" s="138"/>
      <c r="K1741" s="138"/>
    </row>
    <row r="1742" spans="1:11">
      <c r="A1742" s="174" t="s">
        <v>141</v>
      </c>
      <c r="B1742" s="226">
        <v>2020</v>
      </c>
      <c r="C1742" s="217" t="s">
        <v>6</v>
      </c>
      <c r="D1742" s="317">
        <v>1</v>
      </c>
      <c r="E1742" s="323">
        <v>0</v>
      </c>
      <c r="F1742" s="327">
        <v>0</v>
      </c>
      <c r="G1742" s="225">
        <f>SUM(D1742:F1742)</f>
        <v>1</v>
      </c>
      <c r="I1742" s="138"/>
      <c r="J1742" s="138"/>
      <c r="K1742" s="138"/>
    </row>
    <row r="1743" spans="1:11">
      <c r="A1743" s="174" t="s">
        <v>141</v>
      </c>
      <c r="B1743" s="226">
        <v>2020</v>
      </c>
      <c r="C1743" s="212" t="s">
        <v>133</v>
      </c>
      <c r="D1743" s="317">
        <v>0</v>
      </c>
      <c r="E1743" s="323">
        <v>0</v>
      </c>
      <c r="F1743" s="327">
        <v>0</v>
      </c>
      <c r="G1743" s="225">
        <f>SUM(D1743:F1743)</f>
        <v>0</v>
      </c>
      <c r="I1743" s="138"/>
      <c r="J1743" s="138"/>
      <c r="K1743" s="138"/>
    </row>
    <row r="1744" spans="1:11">
      <c r="A1744" s="174" t="s">
        <v>141</v>
      </c>
      <c r="B1744" s="226">
        <v>2020</v>
      </c>
      <c r="C1744" s="212" t="s">
        <v>28</v>
      </c>
      <c r="D1744" s="317">
        <v>0</v>
      </c>
      <c r="E1744" s="323">
        <v>0</v>
      </c>
      <c r="F1744" s="327">
        <v>0</v>
      </c>
      <c r="G1744" s="225">
        <f>SUM(D1744:F1744)</f>
        <v>0</v>
      </c>
      <c r="I1744" s="138"/>
      <c r="J1744" s="138"/>
      <c r="K1744" s="138"/>
    </row>
    <row r="1745" spans="1:11">
      <c r="A1745" s="174" t="s">
        <v>141</v>
      </c>
      <c r="B1745" s="226">
        <v>2020</v>
      </c>
      <c r="C1745" s="212" t="s">
        <v>11</v>
      </c>
      <c r="D1745" s="317">
        <v>0</v>
      </c>
      <c r="E1745" s="323">
        <v>0</v>
      </c>
      <c r="F1745" s="327">
        <v>0</v>
      </c>
      <c r="G1745" s="225">
        <f>SUM(D1745:F1745)</f>
        <v>0</v>
      </c>
      <c r="I1745" s="138"/>
      <c r="J1745" s="138"/>
      <c r="K1745" s="138"/>
    </row>
    <row r="1746" spans="1:11">
      <c r="A1746" s="174" t="s">
        <v>141</v>
      </c>
      <c r="B1746" s="226">
        <v>2020</v>
      </c>
      <c r="C1746" s="212" t="s">
        <v>17</v>
      </c>
      <c r="D1746" s="317">
        <v>0</v>
      </c>
      <c r="E1746" s="323">
        <v>0</v>
      </c>
      <c r="F1746" s="327">
        <v>0</v>
      </c>
      <c r="G1746" s="225">
        <f>SUM(D1746:F1746)</f>
        <v>0</v>
      </c>
      <c r="I1746" s="138"/>
      <c r="J1746" s="138"/>
      <c r="K1746" s="138"/>
    </row>
    <row r="1747" spans="1:11">
      <c r="A1747" s="174" t="s">
        <v>141</v>
      </c>
      <c r="B1747" s="226">
        <v>2020</v>
      </c>
      <c r="C1747" s="217" t="s">
        <v>31</v>
      </c>
      <c r="D1747" s="317">
        <v>0</v>
      </c>
      <c r="E1747" s="323">
        <v>0</v>
      </c>
      <c r="F1747" s="327">
        <v>0</v>
      </c>
      <c r="G1747" s="225">
        <f>SUM(D1747:F1747)</f>
        <v>0</v>
      </c>
      <c r="I1747" s="138"/>
      <c r="J1747" s="138"/>
      <c r="K1747" s="138"/>
    </row>
    <row r="1748" spans="1:11">
      <c r="A1748" s="174" t="s">
        <v>141</v>
      </c>
      <c r="B1748" s="226">
        <v>2020</v>
      </c>
      <c r="C1748" s="212" t="s">
        <v>12</v>
      </c>
      <c r="D1748" s="317">
        <v>0</v>
      </c>
      <c r="E1748" s="323">
        <v>0</v>
      </c>
      <c r="F1748" s="327">
        <v>0</v>
      </c>
      <c r="G1748" s="225">
        <f>SUM(D1748:F1748)</f>
        <v>0</v>
      </c>
      <c r="I1748" s="138"/>
      <c r="J1748" s="138"/>
      <c r="K1748" s="138"/>
    </row>
    <row r="1749" spans="1:11">
      <c r="A1749" s="174" t="s">
        <v>141</v>
      </c>
      <c r="B1749" s="226">
        <v>2020</v>
      </c>
      <c r="C1749" s="212" t="s">
        <v>14</v>
      </c>
      <c r="D1749" s="317">
        <v>0</v>
      </c>
      <c r="E1749" s="323">
        <v>0</v>
      </c>
      <c r="F1749" s="327">
        <v>0</v>
      </c>
      <c r="G1749" s="225">
        <f>SUM(D1749:F1749)</f>
        <v>0</v>
      </c>
      <c r="I1749" s="138"/>
      <c r="J1749" s="138"/>
      <c r="K1749" s="138"/>
    </row>
    <row r="1750" spans="1:11">
      <c r="A1750" s="174" t="s">
        <v>141</v>
      </c>
      <c r="B1750" s="226">
        <v>2020</v>
      </c>
      <c r="C1750" s="212" t="s">
        <v>26</v>
      </c>
      <c r="D1750" s="317">
        <v>0</v>
      </c>
      <c r="E1750" s="323">
        <v>0</v>
      </c>
      <c r="F1750" s="327">
        <v>0</v>
      </c>
      <c r="G1750" s="225">
        <f>SUM(D1750:F1750)</f>
        <v>0</v>
      </c>
      <c r="I1750" s="138"/>
      <c r="J1750" s="138"/>
      <c r="K1750" s="138"/>
    </row>
    <row r="1751" spans="1:11">
      <c r="A1751" s="174" t="s">
        <v>141</v>
      </c>
      <c r="B1751" s="226">
        <v>2020</v>
      </c>
      <c r="C1751" s="212" t="s">
        <v>23</v>
      </c>
      <c r="D1751" s="317">
        <v>0</v>
      </c>
      <c r="E1751" s="323">
        <v>0</v>
      </c>
      <c r="F1751" s="327">
        <v>0</v>
      </c>
      <c r="G1751" s="225">
        <f>SUM(D1751:F1751)</f>
        <v>0</v>
      </c>
      <c r="I1751" s="138"/>
      <c r="J1751" s="138"/>
      <c r="K1751" s="138"/>
    </row>
    <row r="1752" spans="1:11">
      <c r="A1752" s="174" t="s">
        <v>141</v>
      </c>
      <c r="B1752" s="226">
        <v>2020</v>
      </c>
      <c r="C1752" s="217" t="s">
        <v>19</v>
      </c>
      <c r="D1752" s="317">
        <v>0</v>
      </c>
      <c r="E1752" s="323">
        <v>0</v>
      </c>
      <c r="F1752" s="327">
        <v>0</v>
      </c>
      <c r="G1752" s="225">
        <f>SUM(D1752:F1752)</f>
        <v>0</v>
      </c>
      <c r="I1752" s="138"/>
      <c r="J1752" s="138"/>
      <c r="K1752" s="138"/>
    </row>
    <row r="1753" spans="1:11">
      <c r="A1753" s="174" t="s">
        <v>141</v>
      </c>
      <c r="B1753" s="226">
        <v>2020</v>
      </c>
      <c r="C1753" s="212" t="s">
        <v>120</v>
      </c>
      <c r="D1753" s="317">
        <v>0</v>
      </c>
      <c r="E1753" s="323">
        <v>0</v>
      </c>
      <c r="F1753" s="327">
        <v>0</v>
      </c>
      <c r="G1753" s="225">
        <f>SUM(D1753:F1753)</f>
        <v>0</v>
      </c>
      <c r="I1753" s="138"/>
      <c r="J1753" s="138"/>
      <c r="K1753" s="138"/>
    </row>
    <row r="1754" spans="1:11">
      <c r="A1754" s="174" t="s">
        <v>141</v>
      </c>
      <c r="B1754" s="226">
        <v>2020</v>
      </c>
      <c r="C1754" s="212" t="s">
        <v>35</v>
      </c>
      <c r="D1754" s="317">
        <v>0</v>
      </c>
      <c r="E1754" s="323">
        <v>0</v>
      </c>
      <c r="F1754" s="327">
        <v>0</v>
      </c>
      <c r="G1754" s="225">
        <f>SUM(D1754:F1754)</f>
        <v>0</v>
      </c>
      <c r="I1754" s="138"/>
      <c r="J1754" s="138"/>
      <c r="K1754" s="138"/>
    </row>
    <row r="1755" spans="1:11">
      <c r="A1755" s="174" t="s">
        <v>141</v>
      </c>
      <c r="B1755" s="226">
        <v>2020</v>
      </c>
      <c r="C1755" s="212" t="s">
        <v>7</v>
      </c>
      <c r="D1755" s="317">
        <v>0</v>
      </c>
      <c r="E1755" s="323">
        <v>0</v>
      </c>
      <c r="F1755" s="327">
        <v>1</v>
      </c>
      <c r="G1755" s="225">
        <f>SUM(D1755:F1755)</f>
        <v>1</v>
      </c>
      <c r="I1755" s="138"/>
      <c r="J1755" s="138"/>
      <c r="K1755" s="138"/>
    </row>
    <row r="1756" spans="1:11">
      <c r="A1756" s="174" t="s">
        <v>141</v>
      </c>
      <c r="B1756" s="226">
        <v>2020</v>
      </c>
      <c r="C1756" s="212" t="s">
        <v>78</v>
      </c>
      <c r="D1756" s="317">
        <v>0</v>
      </c>
      <c r="E1756" s="323">
        <v>0</v>
      </c>
      <c r="F1756" s="327">
        <v>0</v>
      </c>
      <c r="G1756" s="225">
        <f>SUM(D1756:F1756)</f>
        <v>0</v>
      </c>
      <c r="I1756" s="138"/>
      <c r="J1756" s="138"/>
      <c r="K1756" s="138"/>
    </row>
    <row r="1757" spans="1:11">
      <c r="A1757" s="174" t="s">
        <v>141</v>
      </c>
      <c r="B1757" s="226">
        <v>2020</v>
      </c>
      <c r="C1757" s="217" t="s">
        <v>18</v>
      </c>
      <c r="D1757" s="317">
        <v>0</v>
      </c>
      <c r="E1757" s="323">
        <v>0</v>
      </c>
      <c r="F1757" s="327">
        <v>0</v>
      </c>
      <c r="G1757" s="225">
        <f>SUM(D1757:F1757)</f>
        <v>0</v>
      </c>
      <c r="I1757" s="138"/>
      <c r="J1757" s="138"/>
      <c r="K1757" s="138"/>
    </row>
    <row r="1758" spans="1:11">
      <c r="A1758" s="174" t="s">
        <v>141</v>
      </c>
      <c r="B1758" s="226">
        <v>2020</v>
      </c>
      <c r="C1758" s="212" t="s">
        <v>39</v>
      </c>
      <c r="D1758" s="317">
        <v>0</v>
      </c>
      <c r="E1758" s="323">
        <v>0</v>
      </c>
      <c r="F1758" s="327">
        <v>0</v>
      </c>
      <c r="G1758" s="225">
        <f>SUM(D1758:F1758)</f>
        <v>0</v>
      </c>
      <c r="I1758" s="138"/>
      <c r="J1758" s="138"/>
      <c r="K1758" s="138"/>
    </row>
    <row r="1759" spans="1:11">
      <c r="A1759" s="174" t="s">
        <v>141</v>
      </c>
      <c r="B1759" s="226">
        <v>2020</v>
      </c>
      <c r="C1759" s="212" t="s">
        <v>124</v>
      </c>
      <c r="D1759" s="317">
        <v>0</v>
      </c>
      <c r="E1759" s="323">
        <v>0</v>
      </c>
      <c r="F1759" s="327">
        <v>0</v>
      </c>
      <c r="G1759" s="225">
        <f>SUM(D1759:F1759)</f>
        <v>0</v>
      </c>
      <c r="I1759" s="138"/>
      <c r="J1759" s="138"/>
      <c r="K1759" s="138"/>
    </row>
    <row r="1760" spans="1:11">
      <c r="A1760" s="174" t="s">
        <v>141</v>
      </c>
      <c r="B1760" s="226">
        <v>2020</v>
      </c>
      <c r="C1760" s="212" t="s">
        <v>16</v>
      </c>
      <c r="D1760" s="317">
        <v>1</v>
      </c>
      <c r="E1760" s="323">
        <v>0</v>
      </c>
      <c r="F1760" s="327">
        <v>0</v>
      </c>
      <c r="G1760" s="225">
        <f>SUM(D1760:F1760)</f>
        <v>1</v>
      </c>
      <c r="I1760" s="138"/>
      <c r="J1760" s="138"/>
      <c r="K1760" s="138"/>
    </row>
    <row r="1761" spans="1:11">
      <c r="A1761" s="174" t="s">
        <v>141</v>
      </c>
      <c r="B1761" s="226">
        <v>2020</v>
      </c>
      <c r="C1761" s="212" t="s">
        <v>79</v>
      </c>
      <c r="D1761" s="317">
        <v>0</v>
      </c>
      <c r="E1761" s="323">
        <v>0</v>
      </c>
      <c r="F1761" s="327">
        <v>0</v>
      </c>
      <c r="G1761" s="225">
        <f>SUM(D1761:F1761)</f>
        <v>0</v>
      </c>
      <c r="I1761" s="138"/>
      <c r="J1761" s="138"/>
      <c r="K1761" s="138"/>
    </row>
    <row r="1762" spans="1:11">
      <c r="A1762" s="174" t="s">
        <v>141</v>
      </c>
      <c r="B1762" s="226">
        <v>2020</v>
      </c>
      <c r="C1762" s="217" t="s">
        <v>25</v>
      </c>
      <c r="D1762" s="317">
        <v>0</v>
      </c>
      <c r="E1762" s="323">
        <v>0</v>
      </c>
      <c r="F1762" s="327">
        <v>0</v>
      </c>
      <c r="G1762" s="225">
        <f>SUM(D1762:F1762)</f>
        <v>0</v>
      </c>
      <c r="I1762" s="138"/>
      <c r="J1762" s="138"/>
      <c r="K1762" s="138"/>
    </row>
    <row r="1763" spans="1:11">
      <c r="A1763" s="174" t="s">
        <v>141</v>
      </c>
      <c r="B1763" s="226">
        <v>2020</v>
      </c>
      <c r="C1763" s="212" t="s">
        <v>8</v>
      </c>
      <c r="D1763" s="317">
        <v>0</v>
      </c>
      <c r="E1763" s="323">
        <v>0</v>
      </c>
      <c r="F1763" s="327">
        <v>0</v>
      </c>
      <c r="G1763" s="225">
        <f>SUM(D1763:F1763)</f>
        <v>0</v>
      </c>
      <c r="I1763" s="138"/>
      <c r="J1763" s="138"/>
      <c r="K1763" s="138"/>
    </row>
    <row r="1764" spans="1:11">
      <c r="A1764" s="174" t="s">
        <v>141</v>
      </c>
      <c r="B1764" s="226">
        <v>2020</v>
      </c>
      <c r="C1764" s="212" t="s">
        <v>38</v>
      </c>
      <c r="D1764" s="317">
        <v>0</v>
      </c>
      <c r="E1764" s="323">
        <v>0</v>
      </c>
      <c r="F1764" s="327">
        <v>0</v>
      </c>
      <c r="G1764" s="225">
        <f>SUM(D1764:F1764)</f>
        <v>0</v>
      </c>
      <c r="I1764" s="138"/>
      <c r="J1764" s="138"/>
      <c r="K1764" s="138"/>
    </row>
    <row r="1765" spans="1:11">
      <c r="A1765" s="174" t="s">
        <v>141</v>
      </c>
      <c r="B1765" s="226">
        <v>2020</v>
      </c>
      <c r="C1765" s="212" t="s">
        <v>29</v>
      </c>
      <c r="D1765" s="317">
        <v>0</v>
      </c>
      <c r="E1765" s="323">
        <v>0</v>
      </c>
      <c r="F1765" s="327">
        <v>0</v>
      </c>
      <c r="G1765" s="225">
        <f>SUM(D1765:F1765)</f>
        <v>0</v>
      </c>
      <c r="I1765" s="138"/>
      <c r="J1765" s="138"/>
      <c r="K1765" s="138"/>
    </row>
    <row r="1766" spans="1:11">
      <c r="A1766" s="174" t="s">
        <v>141</v>
      </c>
      <c r="B1766" s="226">
        <v>2020</v>
      </c>
      <c r="C1766" s="212" t="s">
        <v>37</v>
      </c>
      <c r="D1766" s="317">
        <v>0</v>
      </c>
      <c r="E1766" s="323">
        <v>0</v>
      </c>
      <c r="F1766" s="327">
        <v>0</v>
      </c>
      <c r="G1766" s="225">
        <f>SUM(D1766:F1766)</f>
        <v>0</v>
      </c>
      <c r="I1766" s="138"/>
      <c r="J1766" s="138"/>
      <c r="K1766" s="138"/>
    </row>
    <row r="1767" spans="1:11">
      <c r="A1767" s="174" t="s">
        <v>141</v>
      </c>
      <c r="B1767" s="226">
        <v>2020</v>
      </c>
      <c r="C1767" s="217" t="s">
        <v>36</v>
      </c>
      <c r="D1767" s="317">
        <v>0</v>
      </c>
      <c r="E1767" s="323">
        <v>0</v>
      </c>
      <c r="F1767" s="327">
        <v>0</v>
      </c>
      <c r="G1767" s="225">
        <f>SUM(D1767:F1767)</f>
        <v>0</v>
      </c>
      <c r="I1767" s="138"/>
      <c r="J1767" s="138"/>
      <c r="K1767" s="138"/>
    </row>
    <row r="1768" spans="1:11">
      <c r="A1768" s="174" t="s">
        <v>141</v>
      </c>
      <c r="B1768" s="226">
        <v>2020</v>
      </c>
      <c r="C1768" s="212" t="s">
        <v>5</v>
      </c>
      <c r="D1768" s="317">
        <v>0</v>
      </c>
      <c r="E1768" s="323">
        <v>0</v>
      </c>
      <c r="F1768" s="327">
        <v>0</v>
      </c>
      <c r="G1768" s="225">
        <f>SUM(D1768:F1768)</f>
        <v>0</v>
      </c>
      <c r="I1768" s="138"/>
      <c r="J1768" s="138"/>
      <c r="K1768" s="138"/>
    </row>
    <row r="1769" spans="1:11">
      <c r="A1769" s="174" t="s">
        <v>141</v>
      </c>
      <c r="B1769" s="226">
        <v>2020</v>
      </c>
      <c r="C1769" s="212" t="s">
        <v>32</v>
      </c>
      <c r="D1769" s="317">
        <v>0</v>
      </c>
      <c r="E1769" s="323">
        <v>0</v>
      </c>
      <c r="F1769" s="327">
        <v>0</v>
      </c>
      <c r="G1769" s="225">
        <f>SUM(D1769:F1769)</f>
        <v>0</v>
      </c>
      <c r="I1769" s="138"/>
      <c r="J1769" s="138"/>
      <c r="K1769" s="138"/>
    </row>
    <row r="1770" spans="1:11">
      <c r="A1770" s="174" t="s">
        <v>141</v>
      </c>
      <c r="B1770" s="226">
        <v>2020</v>
      </c>
      <c r="C1770" s="212" t="s">
        <v>77</v>
      </c>
      <c r="D1770" s="317">
        <v>0</v>
      </c>
      <c r="E1770" s="323">
        <v>0</v>
      </c>
      <c r="F1770" s="327">
        <v>0</v>
      </c>
      <c r="G1770" s="225">
        <f>SUM(D1770:F1770)</f>
        <v>0</v>
      </c>
      <c r="I1770" s="138"/>
      <c r="J1770" s="138"/>
      <c r="K1770" s="138"/>
    </row>
    <row r="1771" spans="1:11">
      <c r="A1771" s="174" t="s">
        <v>141</v>
      </c>
      <c r="B1771" s="226">
        <v>2020</v>
      </c>
      <c r="C1771" s="212" t="s">
        <v>125</v>
      </c>
      <c r="D1771" s="317">
        <v>0</v>
      </c>
      <c r="E1771" s="323">
        <v>0</v>
      </c>
      <c r="F1771" s="327">
        <v>0</v>
      </c>
      <c r="G1771" s="225">
        <f>SUM(D1771:F1771)</f>
        <v>0</v>
      </c>
      <c r="I1771" s="138"/>
      <c r="J1771" s="138"/>
      <c r="K1771" s="138"/>
    </row>
    <row r="1772" spans="1:11">
      <c r="A1772" s="174" t="s">
        <v>141</v>
      </c>
      <c r="B1772" s="226">
        <v>2020</v>
      </c>
      <c r="C1772" s="217" t="s">
        <v>9</v>
      </c>
      <c r="D1772" s="317">
        <v>0</v>
      </c>
      <c r="E1772" s="323">
        <v>0</v>
      </c>
      <c r="F1772" s="327">
        <v>0</v>
      </c>
      <c r="G1772" s="225">
        <f>SUM(D1772:F1772)</f>
        <v>0</v>
      </c>
      <c r="I1772" s="138"/>
      <c r="J1772" s="138"/>
      <c r="K1772" s="138"/>
    </row>
    <row r="1773" spans="1:11">
      <c r="A1773" s="174" t="s">
        <v>141</v>
      </c>
      <c r="B1773" s="226">
        <v>2020</v>
      </c>
      <c r="C1773" s="212" t="s">
        <v>126</v>
      </c>
      <c r="D1773" s="317">
        <v>0</v>
      </c>
      <c r="E1773" s="323">
        <v>0</v>
      </c>
      <c r="F1773" s="327">
        <v>0</v>
      </c>
      <c r="G1773" s="225">
        <f>SUM(D1773:F1773)</f>
        <v>0</v>
      </c>
      <c r="I1773" s="138"/>
      <c r="J1773" s="138"/>
      <c r="K1773" s="138"/>
    </row>
    <row r="1774" spans="1:11">
      <c r="A1774" s="174" t="s">
        <v>141</v>
      </c>
      <c r="B1774" s="226">
        <v>2020</v>
      </c>
      <c r="C1774" s="212" t="s">
        <v>15</v>
      </c>
      <c r="D1774" s="317">
        <v>0</v>
      </c>
      <c r="E1774" s="323">
        <v>0</v>
      </c>
      <c r="F1774" s="327">
        <v>0</v>
      </c>
      <c r="G1774" s="225">
        <f>SUM(D1774:F1774)</f>
        <v>0</v>
      </c>
      <c r="I1774" s="138"/>
      <c r="J1774" s="138"/>
      <c r="K1774" s="138"/>
    </row>
    <row r="1775" spans="1:11">
      <c r="A1775" s="174" t="s">
        <v>141</v>
      </c>
      <c r="B1775" s="226">
        <v>2020</v>
      </c>
      <c r="C1775" s="212" t="s">
        <v>20</v>
      </c>
      <c r="D1775" s="317">
        <v>0</v>
      </c>
      <c r="E1775" s="323">
        <v>1</v>
      </c>
      <c r="F1775" s="327">
        <v>0</v>
      </c>
      <c r="G1775" s="225">
        <f>SUM(D1775:F1775)</f>
        <v>1</v>
      </c>
      <c r="I1775" s="138"/>
      <c r="J1775" s="138"/>
      <c r="K1775" s="138"/>
    </row>
    <row r="1776" spans="1:11">
      <c r="A1776" s="174" t="s">
        <v>141</v>
      </c>
      <c r="B1776" s="226">
        <v>2020</v>
      </c>
      <c r="C1776" s="212" t="s">
        <v>27</v>
      </c>
      <c r="D1776" s="317">
        <v>0</v>
      </c>
      <c r="E1776" s="323">
        <v>0</v>
      </c>
      <c r="F1776" s="327">
        <v>0</v>
      </c>
      <c r="G1776" s="225">
        <f>SUM(D1776:F1776)</f>
        <v>0</v>
      </c>
      <c r="I1776" s="138"/>
      <c r="J1776" s="138"/>
      <c r="K1776" s="138"/>
    </row>
    <row r="1777" spans="1:11">
      <c r="A1777" s="174" t="s">
        <v>141</v>
      </c>
      <c r="B1777" s="226">
        <v>2020</v>
      </c>
      <c r="C1777" s="217" t="s">
        <v>10</v>
      </c>
      <c r="D1777" s="317">
        <v>0</v>
      </c>
      <c r="E1777" s="323">
        <v>0</v>
      </c>
      <c r="F1777" s="327">
        <v>0</v>
      </c>
      <c r="G1777" s="225">
        <f>SUM(D1777:F1777)</f>
        <v>0</v>
      </c>
      <c r="I1777" s="138"/>
      <c r="J1777" s="138"/>
      <c r="K1777" s="138"/>
    </row>
    <row r="1778" spans="1:11">
      <c r="A1778" s="174" t="s">
        <v>149</v>
      </c>
      <c r="B1778" s="108">
        <v>2000</v>
      </c>
      <c r="C1778" s="90" t="s">
        <v>21</v>
      </c>
      <c r="D1778" s="315">
        <v>3</v>
      </c>
      <c r="E1778" s="319">
        <v>1</v>
      </c>
      <c r="F1778" s="325">
        <v>1</v>
      </c>
      <c r="G1778" s="169">
        <f>SUM(D1778:F1778)</f>
        <v>5</v>
      </c>
      <c r="I1778" s="138"/>
      <c r="J1778" s="138"/>
      <c r="K1778" s="138"/>
    </row>
    <row r="1779" spans="1:11">
      <c r="A1779" s="174" t="s">
        <v>149</v>
      </c>
      <c r="B1779" s="165">
        <v>2000</v>
      </c>
      <c r="C1779" s="159" t="s">
        <v>6</v>
      </c>
      <c r="D1779" s="315">
        <v>0</v>
      </c>
      <c r="E1779" s="319">
        <v>0</v>
      </c>
      <c r="F1779" s="325">
        <v>0</v>
      </c>
      <c r="G1779" s="169">
        <f>SUM(D1779:F1779)</f>
        <v>0</v>
      </c>
      <c r="I1779" s="138"/>
      <c r="J1779" s="138"/>
      <c r="K1779" s="138"/>
    </row>
    <row r="1780" spans="1:11">
      <c r="A1780" s="174" t="s">
        <v>149</v>
      </c>
      <c r="B1780" s="165">
        <v>2000</v>
      </c>
      <c r="C1780" s="159" t="s">
        <v>133</v>
      </c>
      <c r="D1780" s="315">
        <v>0</v>
      </c>
      <c r="E1780" s="319">
        <v>1</v>
      </c>
      <c r="F1780" s="325">
        <v>1</v>
      </c>
      <c r="G1780" s="169">
        <f>SUM(D1780:F1780)</f>
        <v>2</v>
      </c>
      <c r="I1780" s="138"/>
      <c r="J1780" s="138"/>
      <c r="K1780" s="138"/>
    </row>
    <row r="1781" spans="1:11">
      <c r="A1781" s="174" t="s">
        <v>149</v>
      </c>
      <c r="B1781" s="165">
        <v>2000</v>
      </c>
      <c r="C1781" s="159" t="s">
        <v>28</v>
      </c>
      <c r="D1781" s="315">
        <v>0</v>
      </c>
      <c r="E1781" s="319">
        <v>0</v>
      </c>
      <c r="F1781" s="325">
        <v>1</v>
      </c>
      <c r="G1781" s="169">
        <f>SUM(D1781:F1781)</f>
        <v>1</v>
      </c>
      <c r="I1781" s="138"/>
      <c r="J1781" s="138"/>
      <c r="K1781" s="138"/>
    </row>
    <row r="1782" spans="1:11">
      <c r="A1782" s="174" t="s">
        <v>149</v>
      </c>
      <c r="B1782" s="165">
        <v>2000</v>
      </c>
      <c r="C1782" s="159" t="s">
        <v>11</v>
      </c>
      <c r="D1782" s="315">
        <v>0</v>
      </c>
      <c r="E1782" s="319">
        <v>0</v>
      </c>
      <c r="F1782" s="325">
        <v>0</v>
      </c>
      <c r="G1782" s="169">
        <f>SUM(D1782:F1782)</f>
        <v>0</v>
      </c>
      <c r="I1782" s="138"/>
      <c r="J1782" s="138"/>
      <c r="K1782" s="138"/>
    </row>
    <row r="1783" spans="1:11">
      <c r="A1783" s="174" t="s">
        <v>149</v>
      </c>
      <c r="B1783" s="165">
        <v>2000</v>
      </c>
      <c r="C1783" s="159" t="s">
        <v>17</v>
      </c>
      <c r="D1783" s="315">
        <v>0</v>
      </c>
      <c r="E1783" s="319">
        <v>0</v>
      </c>
      <c r="F1783" s="325">
        <v>0</v>
      </c>
      <c r="G1783" s="169">
        <f>SUM(D1783:F1783)</f>
        <v>0</v>
      </c>
      <c r="I1783" s="138"/>
      <c r="J1783" s="138"/>
      <c r="K1783" s="138"/>
    </row>
    <row r="1784" spans="1:11">
      <c r="A1784" s="174" t="s">
        <v>149</v>
      </c>
      <c r="B1784" s="165">
        <v>2000</v>
      </c>
      <c r="C1784" s="90" t="s">
        <v>31</v>
      </c>
      <c r="D1784" s="315">
        <v>0</v>
      </c>
      <c r="E1784" s="319">
        <v>0</v>
      </c>
      <c r="F1784" s="325">
        <v>0</v>
      </c>
      <c r="G1784" s="169">
        <f>SUM(D1784:F1784)</f>
        <v>0</v>
      </c>
      <c r="I1784" s="138"/>
      <c r="J1784" s="138"/>
      <c r="K1784" s="138"/>
    </row>
    <row r="1785" spans="1:11">
      <c r="A1785" s="174" t="s">
        <v>149</v>
      </c>
      <c r="B1785" s="165">
        <v>2000</v>
      </c>
      <c r="C1785" s="159" t="s">
        <v>12</v>
      </c>
      <c r="D1785" s="315">
        <v>0</v>
      </c>
      <c r="E1785" s="319">
        <v>0</v>
      </c>
      <c r="F1785" s="325">
        <v>0</v>
      </c>
      <c r="G1785" s="169">
        <f>SUM(D1785:F1785)</f>
        <v>0</v>
      </c>
      <c r="I1785" s="138"/>
      <c r="J1785" s="138"/>
      <c r="K1785" s="138"/>
    </row>
    <row r="1786" spans="1:11">
      <c r="A1786" s="174" t="s">
        <v>149</v>
      </c>
      <c r="B1786" s="165">
        <v>2000</v>
      </c>
      <c r="C1786" s="159" t="s">
        <v>14</v>
      </c>
      <c r="D1786" s="315">
        <v>0</v>
      </c>
      <c r="E1786" s="319">
        <v>0</v>
      </c>
      <c r="F1786" s="325">
        <v>0</v>
      </c>
      <c r="G1786" s="169">
        <f>SUM(D1786:F1786)</f>
        <v>0</v>
      </c>
      <c r="I1786" s="138"/>
      <c r="J1786" s="138"/>
      <c r="K1786" s="138"/>
    </row>
    <row r="1787" spans="1:11">
      <c r="A1787" s="174" t="s">
        <v>149</v>
      </c>
      <c r="B1787" s="165">
        <v>2000</v>
      </c>
      <c r="C1787" s="159" t="s">
        <v>26</v>
      </c>
      <c r="D1787" s="315">
        <v>0</v>
      </c>
      <c r="E1787" s="319">
        <v>0</v>
      </c>
      <c r="F1787" s="325">
        <v>0</v>
      </c>
      <c r="G1787" s="169">
        <f>SUM(D1787:F1787)</f>
        <v>0</v>
      </c>
      <c r="I1787" s="138"/>
      <c r="J1787" s="138"/>
      <c r="K1787" s="138"/>
    </row>
    <row r="1788" spans="1:11">
      <c r="A1788" s="174" t="s">
        <v>149</v>
      </c>
      <c r="B1788" s="165">
        <v>2000</v>
      </c>
      <c r="C1788" s="159" t="s">
        <v>23</v>
      </c>
      <c r="D1788" s="315">
        <v>1</v>
      </c>
      <c r="E1788" s="319">
        <v>0</v>
      </c>
      <c r="F1788" s="325">
        <v>1</v>
      </c>
      <c r="G1788" s="169">
        <f>SUM(D1788:F1788)</f>
        <v>2</v>
      </c>
      <c r="I1788" s="138"/>
      <c r="J1788" s="138"/>
      <c r="K1788" s="138"/>
    </row>
    <row r="1789" spans="1:11">
      <c r="A1789" s="174" t="s">
        <v>149</v>
      </c>
      <c r="B1789" s="165">
        <v>2000</v>
      </c>
      <c r="C1789" s="159" t="s">
        <v>120</v>
      </c>
      <c r="D1789" s="315">
        <v>0</v>
      </c>
      <c r="E1789" s="319">
        <v>1</v>
      </c>
      <c r="F1789" s="325">
        <v>0</v>
      </c>
      <c r="G1789" s="169">
        <f>SUM(D1789:F1789)</f>
        <v>1</v>
      </c>
      <c r="I1789" s="138"/>
      <c r="J1789" s="138"/>
      <c r="K1789" s="138"/>
    </row>
    <row r="1790" spans="1:11">
      <c r="A1790" s="174" t="s">
        <v>149</v>
      </c>
      <c r="B1790" s="165">
        <v>2000</v>
      </c>
      <c r="C1790" s="90" t="s">
        <v>19</v>
      </c>
      <c r="D1790" s="315">
        <v>0</v>
      </c>
      <c r="E1790" s="319">
        <v>0</v>
      </c>
      <c r="F1790" s="325">
        <v>0</v>
      </c>
      <c r="G1790" s="169">
        <f>SUM(D1790:F1790)</f>
        <v>0</v>
      </c>
      <c r="I1790" s="138"/>
      <c r="J1790" s="138"/>
      <c r="K1790" s="138"/>
    </row>
    <row r="1791" spans="1:11">
      <c r="A1791" s="174" t="s">
        <v>149</v>
      </c>
      <c r="B1791" s="165">
        <v>2000</v>
      </c>
      <c r="C1791" s="159" t="s">
        <v>35</v>
      </c>
      <c r="D1791" s="315">
        <v>0</v>
      </c>
      <c r="E1791" s="319">
        <v>0</v>
      </c>
      <c r="F1791" s="325">
        <v>0</v>
      </c>
      <c r="G1791" s="169">
        <f>SUM(D1791:F1791)</f>
        <v>0</v>
      </c>
      <c r="I1791" s="138"/>
      <c r="J1791" s="138"/>
      <c r="K1791" s="138"/>
    </row>
    <row r="1792" spans="1:11">
      <c r="A1792" s="174" t="s">
        <v>149</v>
      </c>
      <c r="B1792" s="165">
        <v>2000</v>
      </c>
      <c r="C1792" s="159" t="s">
        <v>7</v>
      </c>
      <c r="D1792" s="315">
        <v>0</v>
      </c>
      <c r="E1792" s="319">
        <v>1</v>
      </c>
      <c r="F1792" s="325">
        <v>1</v>
      </c>
      <c r="G1792" s="169">
        <f>SUM(D1792:F1792)</f>
        <v>2</v>
      </c>
      <c r="I1792" s="138"/>
      <c r="J1792" s="138"/>
      <c r="K1792" s="138"/>
    </row>
    <row r="1793" spans="1:11">
      <c r="A1793" s="174" t="s">
        <v>149</v>
      </c>
      <c r="B1793" s="165">
        <v>2000</v>
      </c>
      <c r="C1793" s="159" t="s">
        <v>78</v>
      </c>
      <c r="D1793" s="315">
        <v>0</v>
      </c>
      <c r="E1793" s="319">
        <v>0</v>
      </c>
      <c r="F1793" s="325">
        <v>0</v>
      </c>
      <c r="G1793" s="169">
        <f>SUM(D1793:F1793)</f>
        <v>0</v>
      </c>
      <c r="I1793" s="138"/>
      <c r="J1793" s="138"/>
      <c r="K1793" s="138"/>
    </row>
    <row r="1794" spans="1:11">
      <c r="A1794" s="174" t="s">
        <v>149</v>
      </c>
      <c r="B1794" s="165">
        <v>2000</v>
      </c>
      <c r="C1794" s="159" t="s">
        <v>18</v>
      </c>
      <c r="D1794" s="315">
        <v>0</v>
      </c>
      <c r="E1794" s="319">
        <v>2</v>
      </c>
      <c r="F1794" s="325">
        <v>3</v>
      </c>
      <c r="G1794" s="169">
        <f>SUM(D1794:F1794)</f>
        <v>5</v>
      </c>
      <c r="I1794" s="138"/>
      <c r="J1794" s="138"/>
      <c r="K1794" s="138"/>
    </row>
    <row r="1795" spans="1:11">
      <c r="A1795" s="174" t="s">
        <v>149</v>
      </c>
      <c r="B1795" s="165">
        <v>2000</v>
      </c>
      <c r="C1795" s="90" t="s">
        <v>39</v>
      </c>
      <c r="D1795" s="315">
        <v>0</v>
      </c>
      <c r="E1795" s="319">
        <v>0</v>
      </c>
      <c r="F1795" s="325">
        <v>0</v>
      </c>
      <c r="G1795" s="169">
        <f>SUM(D1795:F1795)</f>
        <v>0</v>
      </c>
      <c r="I1795" s="138"/>
      <c r="J1795" s="138"/>
      <c r="K1795" s="138"/>
    </row>
    <row r="1796" spans="1:11">
      <c r="A1796" s="174" t="s">
        <v>149</v>
      </c>
      <c r="B1796" s="165">
        <v>2000</v>
      </c>
      <c r="C1796" s="159" t="s">
        <v>124</v>
      </c>
      <c r="D1796" s="315">
        <v>0</v>
      </c>
      <c r="E1796" s="319">
        <v>0</v>
      </c>
      <c r="F1796" s="325">
        <v>0</v>
      </c>
      <c r="G1796" s="169">
        <f>SUM(D1796:F1796)</f>
        <v>0</v>
      </c>
      <c r="I1796" s="138"/>
      <c r="J1796" s="138"/>
      <c r="K1796" s="138"/>
    </row>
    <row r="1797" spans="1:11">
      <c r="A1797" s="174" t="s">
        <v>149</v>
      </c>
      <c r="B1797" s="165">
        <v>2000</v>
      </c>
      <c r="C1797" s="159" t="s">
        <v>16</v>
      </c>
      <c r="D1797" s="315">
        <v>0</v>
      </c>
      <c r="E1797" s="319">
        <v>0</v>
      </c>
      <c r="F1797" s="325">
        <v>0</v>
      </c>
      <c r="G1797" s="169">
        <f>SUM(D1797:F1797)</f>
        <v>0</v>
      </c>
      <c r="I1797" s="138"/>
      <c r="J1797" s="138"/>
      <c r="K1797" s="138"/>
    </row>
    <row r="1798" spans="1:11">
      <c r="A1798" s="174" t="s">
        <v>149</v>
      </c>
      <c r="B1798" s="165">
        <v>2000</v>
      </c>
      <c r="C1798" s="159" t="s">
        <v>79</v>
      </c>
      <c r="D1798" s="315">
        <v>0</v>
      </c>
      <c r="E1798" s="319">
        <v>0</v>
      </c>
      <c r="F1798" s="325">
        <v>0</v>
      </c>
      <c r="G1798" s="169">
        <f>SUM(D1798:F1798)</f>
        <v>0</v>
      </c>
      <c r="I1798" s="138"/>
      <c r="J1798" s="138"/>
      <c r="K1798" s="138"/>
    </row>
    <row r="1799" spans="1:11">
      <c r="A1799" s="174" t="s">
        <v>149</v>
      </c>
      <c r="B1799" s="165">
        <v>2000</v>
      </c>
      <c r="C1799" s="159" t="s">
        <v>25</v>
      </c>
      <c r="D1799" s="315">
        <v>0</v>
      </c>
      <c r="E1799" s="319">
        <v>0</v>
      </c>
      <c r="F1799" s="325">
        <v>0</v>
      </c>
      <c r="G1799" s="169">
        <f>SUM(D1799:F1799)</f>
        <v>0</v>
      </c>
      <c r="I1799" s="138"/>
      <c r="J1799" s="138"/>
      <c r="K1799" s="138"/>
    </row>
    <row r="1800" spans="1:11">
      <c r="A1800" s="174" t="s">
        <v>149</v>
      </c>
      <c r="B1800" s="165">
        <v>2000</v>
      </c>
      <c r="C1800" s="90" t="s">
        <v>8</v>
      </c>
      <c r="D1800" s="315">
        <v>0</v>
      </c>
      <c r="E1800" s="319">
        <v>1</v>
      </c>
      <c r="F1800" s="325">
        <v>0</v>
      </c>
      <c r="G1800" s="169">
        <f>SUM(D1800:F1800)</f>
        <v>1</v>
      </c>
      <c r="I1800" s="138"/>
      <c r="J1800" s="138"/>
      <c r="K1800" s="138"/>
    </row>
    <row r="1801" spans="1:11">
      <c r="A1801" s="174" t="s">
        <v>149</v>
      </c>
      <c r="B1801" s="165">
        <v>2000</v>
      </c>
      <c r="C1801" s="159" t="s">
        <v>38</v>
      </c>
      <c r="D1801" s="315">
        <v>0</v>
      </c>
      <c r="E1801" s="319">
        <v>0</v>
      </c>
      <c r="F1801" s="325">
        <v>0</v>
      </c>
      <c r="G1801" s="169">
        <f>SUM(D1801:F1801)</f>
        <v>0</v>
      </c>
      <c r="I1801" s="138"/>
      <c r="J1801" s="138"/>
      <c r="K1801" s="138"/>
    </row>
    <row r="1802" spans="1:11">
      <c r="A1802" s="174" t="s">
        <v>149</v>
      </c>
      <c r="B1802" s="165">
        <v>2000</v>
      </c>
      <c r="C1802" s="159" t="s">
        <v>29</v>
      </c>
      <c r="D1802" s="315">
        <v>0</v>
      </c>
      <c r="E1802" s="319">
        <v>0</v>
      </c>
      <c r="F1802" s="325">
        <v>0</v>
      </c>
      <c r="G1802" s="169">
        <f>SUM(D1802:F1802)</f>
        <v>0</v>
      </c>
      <c r="I1802" s="138"/>
      <c r="J1802" s="138"/>
      <c r="K1802" s="138"/>
    </row>
    <row r="1803" spans="1:11">
      <c r="A1803" s="174" t="s">
        <v>149</v>
      </c>
      <c r="B1803" s="165">
        <v>2000</v>
      </c>
      <c r="C1803" s="159" t="s">
        <v>37</v>
      </c>
      <c r="D1803" s="315">
        <v>0</v>
      </c>
      <c r="E1803" s="319">
        <v>0</v>
      </c>
      <c r="F1803" s="325">
        <v>0</v>
      </c>
      <c r="G1803" s="169">
        <f>SUM(D1803:F1803)</f>
        <v>0</v>
      </c>
      <c r="I1803" s="138"/>
      <c r="J1803" s="138"/>
      <c r="K1803" s="138"/>
    </row>
    <row r="1804" spans="1:11">
      <c r="A1804" s="174" t="s">
        <v>149</v>
      </c>
      <c r="B1804" s="165">
        <v>2000</v>
      </c>
      <c r="C1804" s="159" t="s">
        <v>36</v>
      </c>
      <c r="D1804" s="315">
        <v>0</v>
      </c>
      <c r="E1804" s="319">
        <v>0</v>
      </c>
      <c r="F1804" s="325">
        <v>0</v>
      </c>
      <c r="G1804" s="169">
        <f>SUM(D1804:F1804)</f>
        <v>0</v>
      </c>
      <c r="I1804" s="138"/>
      <c r="J1804" s="138"/>
      <c r="K1804" s="138"/>
    </row>
    <row r="1805" spans="1:11">
      <c r="A1805" s="174" t="s">
        <v>149</v>
      </c>
      <c r="B1805" s="165">
        <v>2000</v>
      </c>
      <c r="C1805" s="90" t="s">
        <v>5</v>
      </c>
      <c r="D1805" s="315">
        <v>0</v>
      </c>
      <c r="E1805" s="319">
        <v>0</v>
      </c>
      <c r="F1805" s="325">
        <v>0</v>
      </c>
      <c r="G1805" s="169">
        <f>SUM(D1805:F1805)</f>
        <v>0</v>
      </c>
      <c r="I1805" s="138"/>
      <c r="J1805" s="138"/>
      <c r="K1805" s="138"/>
    </row>
    <row r="1806" spans="1:11">
      <c r="A1806" s="174" t="s">
        <v>149</v>
      </c>
      <c r="B1806" s="165">
        <v>2000</v>
      </c>
      <c r="C1806" s="159" t="s">
        <v>32</v>
      </c>
      <c r="D1806" s="315">
        <v>0</v>
      </c>
      <c r="E1806" s="319">
        <v>0</v>
      </c>
      <c r="F1806" s="325">
        <v>0</v>
      </c>
      <c r="G1806" s="169">
        <f>SUM(D1806:F1806)</f>
        <v>0</v>
      </c>
      <c r="I1806" s="138"/>
      <c r="J1806" s="138"/>
      <c r="K1806" s="138"/>
    </row>
    <row r="1807" spans="1:11">
      <c r="A1807" s="174" t="s">
        <v>149</v>
      </c>
      <c r="B1807" s="165">
        <v>2000</v>
      </c>
      <c r="C1807" s="159" t="s">
        <v>77</v>
      </c>
      <c r="D1807" s="315">
        <v>0</v>
      </c>
      <c r="E1807" s="319">
        <v>0</v>
      </c>
      <c r="F1807" s="325">
        <v>1</v>
      </c>
      <c r="G1807" s="169">
        <f>SUM(D1807:F1807)</f>
        <v>1</v>
      </c>
      <c r="I1807" s="138"/>
      <c r="J1807" s="138"/>
      <c r="K1807" s="138"/>
    </row>
    <row r="1808" spans="1:11">
      <c r="A1808" s="174" t="s">
        <v>149</v>
      </c>
      <c r="B1808" s="165">
        <v>2000</v>
      </c>
      <c r="C1808" s="159" t="s">
        <v>125</v>
      </c>
      <c r="D1808" s="315">
        <v>3</v>
      </c>
      <c r="E1808" s="319">
        <v>1</v>
      </c>
      <c r="F1808" s="325">
        <v>0</v>
      </c>
      <c r="G1808" s="169">
        <f>SUM(D1808:F1808)</f>
        <v>4</v>
      </c>
      <c r="I1808" s="138"/>
      <c r="J1808" s="138"/>
      <c r="K1808" s="138"/>
    </row>
    <row r="1809" spans="1:11">
      <c r="A1809" s="174" t="s">
        <v>149</v>
      </c>
      <c r="B1809" s="165">
        <v>2000</v>
      </c>
      <c r="C1809" s="159" t="s">
        <v>9</v>
      </c>
      <c r="D1809" s="315">
        <v>0</v>
      </c>
      <c r="E1809" s="319">
        <v>0</v>
      </c>
      <c r="F1809" s="325">
        <v>0</v>
      </c>
      <c r="G1809" s="169">
        <f>SUM(D1809:F1809)</f>
        <v>0</v>
      </c>
      <c r="I1809" s="138"/>
      <c r="J1809" s="138"/>
      <c r="K1809" s="138"/>
    </row>
    <row r="1810" spans="1:11">
      <c r="A1810" s="174" t="s">
        <v>149</v>
      </c>
      <c r="B1810" s="165">
        <v>2000</v>
      </c>
      <c r="C1810" s="90" t="s">
        <v>126</v>
      </c>
      <c r="D1810" s="315">
        <v>0</v>
      </c>
      <c r="E1810" s="319">
        <v>0</v>
      </c>
      <c r="F1810" s="325">
        <v>0</v>
      </c>
      <c r="G1810" s="169">
        <f>SUM(D1810:F1810)</f>
        <v>0</v>
      </c>
      <c r="I1810" s="138"/>
      <c r="J1810" s="138"/>
      <c r="K1810" s="138"/>
    </row>
    <row r="1811" spans="1:11">
      <c r="A1811" s="174" t="s">
        <v>149</v>
      </c>
      <c r="B1811" s="165">
        <v>2000</v>
      </c>
      <c r="C1811" s="159" t="s">
        <v>15</v>
      </c>
      <c r="D1811" s="315">
        <v>0</v>
      </c>
      <c r="E1811" s="319">
        <v>0</v>
      </c>
      <c r="F1811" s="325">
        <v>0</v>
      </c>
      <c r="G1811" s="169">
        <f>SUM(D1811:F1811)</f>
        <v>0</v>
      </c>
      <c r="I1811" s="138"/>
      <c r="J1811" s="138"/>
      <c r="K1811" s="138"/>
    </row>
    <row r="1812" spans="1:11">
      <c r="A1812" s="174" t="s">
        <v>149</v>
      </c>
      <c r="B1812" s="165">
        <v>2000</v>
      </c>
      <c r="C1812" s="159" t="s">
        <v>20</v>
      </c>
      <c r="D1812" s="315">
        <v>0</v>
      </c>
      <c r="E1812" s="319">
        <v>0</v>
      </c>
      <c r="F1812" s="325">
        <v>0</v>
      </c>
      <c r="G1812" s="169">
        <f>SUM(D1812:F1812)</f>
        <v>0</v>
      </c>
      <c r="I1812" s="138"/>
      <c r="J1812" s="138"/>
      <c r="K1812" s="138"/>
    </row>
    <row r="1813" spans="1:11">
      <c r="A1813" s="174" t="s">
        <v>149</v>
      </c>
      <c r="B1813" s="165">
        <v>2000</v>
      </c>
      <c r="C1813" s="159" t="s">
        <v>27</v>
      </c>
      <c r="D1813" s="315">
        <v>0</v>
      </c>
      <c r="E1813" s="319">
        <v>0</v>
      </c>
      <c r="F1813" s="325">
        <v>0</v>
      </c>
      <c r="G1813" s="169">
        <f>SUM(D1813:F1813)</f>
        <v>0</v>
      </c>
      <c r="I1813" s="138"/>
      <c r="J1813" s="138"/>
      <c r="K1813" s="138"/>
    </row>
    <row r="1814" spans="1:11">
      <c r="A1814" s="174" t="s">
        <v>149</v>
      </c>
      <c r="B1814" s="165">
        <v>2000</v>
      </c>
      <c r="C1814" s="159" t="s">
        <v>10</v>
      </c>
      <c r="D1814" s="315">
        <v>1</v>
      </c>
      <c r="E1814" s="319">
        <v>2</v>
      </c>
      <c r="F1814" s="325">
        <v>1</v>
      </c>
      <c r="G1814" s="169">
        <f>SUM(D1814:F1814)</f>
        <v>4</v>
      </c>
      <c r="I1814" s="138"/>
      <c r="J1814" s="138"/>
      <c r="K1814" s="138"/>
    </row>
    <row r="1815" spans="1:11">
      <c r="A1815" s="174" t="s">
        <v>149</v>
      </c>
      <c r="B1815" s="165">
        <v>2004</v>
      </c>
      <c r="C1815" s="90" t="s">
        <v>21</v>
      </c>
      <c r="D1815" s="315">
        <v>3</v>
      </c>
      <c r="E1815" s="321">
        <v>1</v>
      </c>
      <c r="F1815" s="325">
        <v>0</v>
      </c>
      <c r="G1815" s="169">
        <f>SUM(D1815:F1815)</f>
        <v>4</v>
      </c>
      <c r="I1815" s="138"/>
      <c r="J1815" s="138"/>
      <c r="K1815" s="138"/>
    </row>
    <row r="1816" spans="1:11">
      <c r="A1816" s="174" t="s">
        <v>149</v>
      </c>
      <c r="B1816" s="165">
        <v>2004</v>
      </c>
      <c r="C1816" s="159" t="s">
        <v>6</v>
      </c>
      <c r="D1816" s="315">
        <v>0</v>
      </c>
      <c r="E1816" s="321">
        <v>0</v>
      </c>
      <c r="F1816" s="325">
        <v>0</v>
      </c>
      <c r="G1816" s="169">
        <f>SUM(D1816:F1816)</f>
        <v>0</v>
      </c>
      <c r="I1816" s="138"/>
      <c r="J1816" s="138"/>
      <c r="K1816" s="138"/>
    </row>
    <row r="1817" spans="1:11">
      <c r="A1817" s="174" t="s">
        <v>149</v>
      </c>
      <c r="B1817" s="165">
        <v>2004</v>
      </c>
      <c r="C1817" s="159" t="s">
        <v>133</v>
      </c>
      <c r="D1817" s="315">
        <v>1</v>
      </c>
      <c r="E1817" s="321">
        <v>2</v>
      </c>
      <c r="F1817" s="325">
        <v>1</v>
      </c>
      <c r="G1817" s="169">
        <f>SUM(D1817:F1817)</f>
        <v>4</v>
      </c>
      <c r="I1817" s="138"/>
      <c r="J1817" s="138"/>
      <c r="K1817" s="138"/>
    </row>
    <row r="1818" spans="1:11">
      <c r="A1818" s="174" t="s">
        <v>149</v>
      </c>
      <c r="B1818" s="165">
        <v>2004</v>
      </c>
      <c r="C1818" s="159" t="s">
        <v>28</v>
      </c>
      <c r="D1818" s="315">
        <v>0</v>
      </c>
      <c r="E1818" s="321">
        <v>0</v>
      </c>
      <c r="F1818" s="325">
        <v>0</v>
      </c>
      <c r="G1818" s="169">
        <f>SUM(D1818:F1818)</f>
        <v>0</v>
      </c>
      <c r="I1818" s="138"/>
      <c r="J1818" s="138"/>
      <c r="K1818" s="138"/>
    </row>
    <row r="1819" spans="1:11">
      <c r="A1819" s="174" t="s">
        <v>149</v>
      </c>
      <c r="B1819" s="165">
        <v>2004</v>
      </c>
      <c r="C1819" s="159" t="s">
        <v>11</v>
      </c>
      <c r="D1819" s="315">
        <v>0</v>
      </c>
      <c r="E1819" s="321">
        <v>0</v>
      </c>
      <c r="F1819" s="325">
        <v>0</v>
      </c>
      <c r="G1819" s="169">
        <f>SUM(D1819:F1819)</f>
        <v>0</v>
      </c>
      <c r="I1819" s="138"/>
      <c r="J1819" s="138"/>
      <c r="K1819" s="138"/>
    </row>
    <row r="1820" spans="1:11">
      <c r="A1820" s="174" t="s">
        <v>149</v>
      </c>
      <c r="B1820" s="165">
        <v>2004</v>
      </c>
      <c r="C1820" s="159" t="s">
        <v>17</v>
      </c>
      <c r="D1820" s="315">
        <v>0</v>
      </c>
      <c r="E1820" s="321">
        <v>0</v>
      </c>
      <c r="F1820" s="325">
        <v>2</v>
      </c>
      <c r="G1820" s="169">
        <f>SUM(D1820:F1820)</f>
        <v>2</v>
      </c>
      <c r="I1820" s="138"/>
      <c r="J1820" s="138"/>
      <c r="K1820" s="138"/>
    </row>
    <row r="1821" spans="1:11">
      <c r="A1821" s="174" t="s">
        <v>149</v>
      </c>
      <c r="B1821" s="165">
        <v>2004</v>
      </c>
      <c r="C1821" s="90" t="s">
        <v>31</v>
      </c>
      <c r="D1821" s="315">
        <v>0</v>
      </c>
      <c r="E1821" s="321">
        <v>0</v>
      </c>
      <c r="F1821" s="325">
        <v>0</v>
      </c>
      <c r="G1821" s="169">
        <f>SUM(D1821:F1821)</f>
        <v>0</v>
      </c>
      <c r="I1821" s="138"/>
      <c r="J1821" s="138"/>
      <c r="K1821" s="138"/>
    </row>
    <row r="1822" spans="1:11">
      <c r="A1822" s="174" t="s">
        <v>149</v>
      </c>
      <c r="B1822" s="165">
        <v>2004</v>
      </c>
      <c r="C1822" s="159" t="s">
        <v>12</v>
      </c>
      <c r="D1822" s="315">
        <v>0</v>
      </c>
      <c r="E1822" s="321">
        <v>0</v>
      </c>
      <c r="F1822" s="325">
        <v>0</v>
      </c>
      <c r="G1822" s="169">
        <f>SUM(D1822:F1822)</f>
        <v>0</v>
      </c>
      <c r="I1822" s="138"/>
      <c r="J1822" s="138"/>
      <c r="K1822" s="138"/>
    </row>
    <row r="1823" spans="1:11">
      <c r="A1823" s="174" t="s">
        <v>149</v>
      </c>
      <c r="B1823" s="165">
        <v>2004</v>
      </c>
      <c r="C1823" s="159" t="s">
        <v>14</v>
      </c>
      <c r="D1823" s="315">
        <v>0</v>
      </c>
      <c r="E1823" s="321">
        <v>0</v>
      </c>
      <c r="F1823" s="325">
        <v>0</v>
      </c>
      <c r="G1823" s="169">
        <f>SUM(D1823:F1823)</f>
        <v>0</v>
      </c>
      <c r="I1823" s="138"/>
      <c r="J1823" s="138"/>
      <c r="K1823" s="138"/>
    </row>
    <row r="1824" spans="1:11">
      <c r="A1824" s="174" t="s">
        <v>149</v>
      </c>
      <c r="B1824" s="165">
        <v>2004</v>
      </c>
      <c r="C1824" s="159" t="s">
        <v>26</v>
      </c>
      <c r="D1824" s="315">
        <v>0</v>
      </c>
      <c r="E1824" s="321">
        <v>0</v>
      </c>
      <c r="F1824" s="325">
        <v>0</v>
      </c>
      <c r="G1824" s="169">
        <f>SUM(D1824:F1824)</f>
        <v>0</v>
      </c>
      <c r="I1824" s="138"/>
      <c r="J1824" s="138"/>
      <c r="K1824" s="138"/>
    </row>
    <row r="1825" spans="1:11">
      <c r="A1825" s="174" t="s">
        <v>149</v>
      </c>
      <c r="B1825" s="165">
        <v>2004</v>
      </c>
      <c r="C1825" s="159" t="s">
        <v>23</v>
      </c>
      <c r="D1825" s="315">
        <v>0</v>
      </c>
      <c r="E1825" s="321">
        <v>0</v>
      </c>
      <c r="F1825" s="325">
        <v>0</v>
      </c>
      <c r="G1825" s="169">
        <f>SUM(D1825:F1825)</f>
        <v>0</v>
      </c>
      <c r="I1825" s="138"/>
      <c r="J1825" s="138"/>
      <c r="K1825" s="138"/>
    </row>
    <row r="1826" spans="1:11">
      <c r="A1826" s="174" t="s">
        <v>149</v>
      </c>
      <c r="B1826" s="165">
        <v>2004</v>
      </c>
      <c r="C1826" s="159" t="s">
        <v>120</v>
      </c>
      <c r="D1826" s="315">
        <v>0</v>
      </c>
      <c r="E1826" s="321">
        <v>0</v>
      </c>
      <c r="F1826" s="325">
        <v>0</v>
      </c>
      <c r="G1826" s="169">
        <f>SUM(D1826:F1826)</f>
        <v>0</v>
      </c>
      <c r="I1826" s="138"/>
      <c r="J1826" s="138"/>
      <c r="K1826" s="138"/>
    </row>
    <row r="1827" spans="1:11">
      <c r="A1827" s="174" t="s">
        <v>149</v>
      </c>
      <c r="B1827" s="165">
        <v>2004</v>
      </c>
      <c r="C1827" s="90" t="s">
        <v>19</v>
      </c>
      <c r="D1827" s="315">
        <v>0</v>
      </c>
      <c r="E1827" s="321">
        <v>0</v>
      </c>
      <c r="F1827" s="325">
        <v>0</v>
      </c>
      <c r="G1827" s="169">
        <f>SUM(D1827:F1827)</f>
        <v>0</v>
      </c>
      <c r="I1827" s="138"/>
      <c r="J1827" s="138"/>
      <c r="K1827" s="138"/>
    </row>
    <row r="1828" spans="1:11">
      <c r="A1828" s="174" t="s">
        <v>149</v>
      </c>
      <c r="B1828" s="165">
        <v>2004</v>
      </c>
      <c r="C1828" s="159" t="s">
        <v>35</v>
      </c>
      <c r="D1828" s="315">
        <v>0</v>
      </c>
      <c r="E1828" s="321">
        <v>0</v>
      </c>
      <c r="F1828" s="325">
        <v>0</v>
      </c>
      <c r="G1828" s="169">
        <f>SUM(D1828:F1828)</f>
        <v>0</v>
      </c>
      <c r="I1828" s="138"/>
      <c r="J1828" s="138"/>
      <c r="K1828" s="138"/>
    </row>
    <row r="1829" spans="1:11">
      <c r="A1829" s="174" t="s">
        <v>149</v>
      </c>
      <c r="B1829" s="165">
        <v>2004</v>
      </c>
      <c r="C1829" s="159" t="s">
        <v>7</v>
      </c>
      <c r="D1829" s="315">
        <v>0</v>
      </c>
      <c r="E1829" s="321">
        <v>1</v>
      </c>
      <c r="F1829" s="325">
        <v>1</v>
      </c>
      <c r="G1829" s="169">
        <f>SUM(D1829:F1829)</f>
        <v>2</v>
      </c>
      <c r="I1829" s="138"/>
      <c r="J1829" s="138"/>
      <c r="K1829" s="138"/>
    </row>
    <row r="1830" spans="1:11">
      <c r="A1830" s="174" t="s">
        <v>149</v>
      </c>
      <c r="B1830" s="165">
        <v>2004</v>
      </c>
      <c r="C1830" s="159" t="s">
        <v>78</v>
      </c>
      <c r="D1830" s="315">
        <v>0</v>
      </c>
      <c r="E1830" s="321">
        <v>1</v>
      </c>
      <c r="F1830" s="325">
        <v>0</v>
      </c>
      <c r="G1830" s="169">
        <f>SUM(D1830:F1830)</f>
        <v>1</v>
      </c>
      <c r="I1830" s="138"/>
      <c r="J1830" s="138"/>
      <c r="K1830" s="138"/>
    </row>
    <row r="1831" spans="1:11">
      <c r="A1831" s="174" t="s">
        <v>149</v>
      </c>
      <c r="B1831" s="165">
        <v>2004</v>
      </c>
      <c r="C1831" s="159" t="s">
        <v>18</v>
      </c>
      <c r="D1831" s="315">
        <v>1</v>
      </c>
      <c r="E1831" s="321">
        <v>1</v>
      </c>
      <c r="F1831" s="325">
        <v>1</v>
      </c>
      <c r="G1831" s="169">
        <f>SUM(D1831:F1831)</f>
        <v>3</v>
      </c>
      <c r="I1831" s="138"/>
      <c r="J1831" s="138"/>
      <c r="K1831" s="138"/>
    </row>
    <row r="1832" spans="1:11">
      <c r="A1832" s="174" t="s">
        <v>149</v>
      </c>
      <c r="B1832" s="165">
        <v>2004</v>
      </c>
      <c r="C1832" s="90" t="s">
        <v>39</v>
      </c>
      <c r="D1832" s="315">
        <v>0</v>
      </c>
      <c r="E1832" s="321">
        <v>0</v>
      </c>
      <c r="F1832" s="325">
        <v>0</v>
      </c>
      <c r="G1832" s="169">
        <f>SUM(D1832:F1832)</f>
        <v>0</v>
      </c>
      <c r="I1832" s="138"/>
      <c r="J1832" s="138"/>
      <c r="K1832" s="138"/>
    </row>
    <row r="1833" spans="1:11">
      <c r="A1833" s="174" t="s">
        <v>149</v>
      </c>
      <c r="B1833" s="165">
        <v>2004</v>
      </c>
      <c r="C1833" s="159" t="s">
        <v>124</v>
      </c>
      <c r="D1833" s="315">
        <v>0</v>
      </c>
      <c r="E1833" s="321">
        <v>0</v>
      </c>
      <c r="F1833" s="325">
        <v>0</v>
      </c>
      <c r="G1833" s="169">
        <f>SUM(D1833:F1833)</f>
        <v>0</v>
      </c>
      <c r="I1833" s="138"/>
      <c r="J1833" s="138"/>
      <c r="K1833" s="138"/>
    </row>
    <row r="1834" spans="1:11">
      <c r="A1834" s="174" t="s">
        <v>149</v>
      </c>
      <c r="B1834" s="165">
        <v>2004</v>
      </c>
      <c r="C1834" s="159" t="s">
        <v>16</v>
      </c>
      <c r="D1834" s="315">
        <v>0</v>
      </c>
      <c r="E1834" s="321">
        <v>0</v>
      </c>
      <c r="F1834" s="325">
        <v>0</v>
      </c>
      <c r="G1834" s="169">
        <f>SUM(D1834:F1834)</f>
        <v>0</v>
      </c>
      <c r="I1834" s="138"/>
      <c r="J1834" s="138"/>
      <c r="K1834" s="138"/>
    </row>
    <row r="1835" spans="1:11">
      <c r="A1835" s="174" t="s">
        <v>149</v>
      </c>
      <c r="B1835" s="165">
        <v>2004</v>
      </c>
      <c r="C1835" s="159" t="s">
        <v>79</v>
      </c>
      <c r="D1835" s="315">
        <v>0</v>
      </c>
      <c r="E1835" s="321">
        <v>0</v>
      </c>
      <c r="F1835" s="325">
        <v>0</v>
      </c>
      <c r="G1835" s="169">
        <f>SUM(D1835:F1835)</f>
        <v>0</v>
      </c>
      <c r="I1835" s="138"/>
      <c r="J1835" s="138"/>
      <c r="K1835" s="138"/>
    </row>
    <row r="1836" spans="1:11">
      <c r="A1836" s="174" t="s">
        <v>149</v>
      </c>
      <c r="B1836" s="165">
        <v>2004</v>
      </c>
      <c r="C1836" s="159" t="s">
        <v>25</v>
      </c>
      <c r="D1836" s="315">
        <v>0</v>
      </c>
      <c r="E1836" s="321">
        <v>0</v>
      </c>
      <c r="F1836" s="325">
        <v>0</v>
      </c>
      <c r="G1836" s="169">
        <f>SUM(D1836:F1836)</f>
        <v>0</v>
      </c>
      <c r="I1836" s="138"/>
      <c r="J1836" s="138"/>
      <c r="K1836" s="138"/>
    </row>
    <row r="1837" spans="1:11">
      <c r="A1837" s="174" t="s">
        <v>149</v>
      </c>
      <c r="B1837" s="165">
        <v>2004</v>
      </c>
      <c r="C1837" s="90" t="s">
        <v>8</v>
      </c>
      <c r="D1837" s="315">
        <v>0</v>
      </c>
      <c r="E1837" s="321">
        <v>2</v>
      </c>
      <c r="F1837" s="325">
        <v>1</v>
      </c>
      <c r="G1837" s="169">
        <f>SUM(D1837:F1837)</f>
        <v>3</v>
      </c>
      <c r="I1837" s="138"/>
      <c r="J1837" s="138"/>
      <c r="K1837" s="138"/>
    </row>
    <row r="1838" spans="1:11">
      <c r="A1838" s="174" t="s">
        <v>149</v>
      </c>
      <c r="B1838" s="165">
        <v>2004</v>
      </c>
      <c r="C1838" s="159" t="s">
        <v>38</v>
      </c>
      <c r="D1838" s="315">
        <v>0</v>
      </c>
      <c r="E1838" s="321">
        <v>0</v>
      </c>
      <c r="F1838" s="325">
        <v>0</v>
      </c>
      <c r="G1838" s="169">
        <f>SUM(D1838:F1838)</f>
        <v>0</v>
      </c>
      <c r="I1838" s="138"/>
      <c r="J1838" s="138"/>
      <c r="K1838" s="138"/>
    </row>
    <row r="1839" spans="1:11">
      <c r="A1839" s="174" t="s">
        <v>149</v>
      </c>
      <c r="B1839" s="165">
        <v>2004</v>
      </c>
      <c r="C1839" s="159" t="s">
        <v>29</v>
      </c>
      <c r="D1839" s="315">
        <v>0</v>
      </c>
      <c r="E1839" s="321">
        <v>0</v>
      </c>
      <c r="F1839" s="325">
        <v>0</v>
      </c>
      <c r="G1839" s="169">
        <f>SUM(D1839:F1839)</f>
        <v>0</v>
      </c>
      <c r="I1839" s="138"/>
      <c r="J1839" s="138"/>
      <c r="K1839" s="138"/>
    </row>
    <row r="1840" spans="1:11">
      <c r="A1840" s="174" t="s">
        <v>149</v>
      </c>
      <c r="B1840" s="165">
        <v>2004</v>
      </c>
      <c r="C1840" s="159" t="s">
        <v>37</v>
      </c>
      <c r="D1840" s="315">
        <v>0</v>
      </c>
      <c r="E1840" s="321">
        <v>0</v>
      </c>
      <c r="F1840" s="325">
        <v>0</v>
      </c>
      <c r="G1840" s="169">
        <f>SUM(D1840:F1840)</f>
        <v>0</v>
      </c>
      <c r="I1840" s="138"/>
      <c r="J1840" s="138"/>
      <c r="K1840" s="138"/>
    </row>
    <row r="1841" spans="1:11">
      <c r="A1841" s="174" t="s">
        <v>149</v>
      </c>
      <c r="B1841" s="165">
        <v>2004</v>
      </c>
      <c r="C1841" s="159" t="s">
        <v>36</v>
      </c>
      <c r="D1841" s="315">
        <v>0</v>
      </c>
      <c r="E1841" s="321">
        <v>0</v>
      </c>
      <c r="F1841" s="325">
        <v>0</v>
      </c>
      <c r="G1841" s="169">
        <f>SUM(D1841:F1841)</f>
        <v>0</v>
      </c>
      <c r="I1841" s="138"/>
      <c r="J1841" s="138"/>
      <c r="K1841" s="138"/>
    </row>
    <row r="1842" spans="1:11">
      <c r="A1842" s="174" t="s">
        <v>149</v>
      </c>
      <c r="B1842" s="165">
        <v>2004</v>
      </c>
      <c r="C1842" s="90" t="s">
        <v>5</v>
      </c>
      <c r="D1842" s="315">
        <v>0</v>
      </c>
      <c r="E1842" s="321">
        <v>0</v>
      </c>
      <c r="F1842" s="325">
        <v>0</v>
      </c>
      <c r="G1842" s="169">
        <f>SUM(D1842:F1842)</f>
        <v>0</v>
      </c>
      <c r="I1842" s="138"/>
      <c r="J1842" s="138"/>
      <c r="K1842" s="138"/>
    </row>
    <row r="1843" spans="1:11">
      <c r="A1843" s="174" t="s">
        <v>149</v>
      </c>
      <c r="B1843" s="165">
        <v>2004</v>
      </c>
      <c r="C1843" s="159" t="s">
        <v>32</v>
      </c>
      <c r="D1843" s="315">
        <v>0</v>
      </c>
      <c r="E1843" s="321">
        <v>0</v>
      </c>
      <c r="F1843" s="325">
        <v>0</v>
      </c>
      <c r="G1843" s="169">
        <f>SUM(D1843:F1843)</f>
        <v>0</v>
      </c>
      <c r="I1843" s="138"/>
      <c r="J1843" s="138"/>
      <c r="K1843" s="138"/>
    </row>
    <row r="1844" spans="1:11">
      <c r="A1844" s="174" t="s">
        <v>149</v>
      </c>
      <c r="B1844" s="165">
        <v>2004</v>
      </c>
      <c r="C1844" s="159" t="s">
        <v>77</v>
      </c>
      <c r="D1844" s="315">
        <v>1</v>
      </c>
      <c r="E1844" s="321">
        <v>1</v>
      </c>
      <c r="F1844" s="325">
        <v>1</v>
      </c>
      <c r="G1844" s="169">
        <f>SUM(D1844:F1844)</f>
        <v>3</v>
      </c>
      <c r="I1844" s="138"/>
      <c r="J1844" s="138"/>
      <c r="K1844" s="138"/>
    </row>
    <row r="1845" spans="1:11">
      <c r="A1845" s="174" t="s">
        <v>149</v>
      </c>
      <c r="B1845" s="165">
        <v>2004</v>
      </c>
      <c r="C1845" s="159" t="s">
        <v>125</v>
      </c>
      <c r="D1845" s="315">
        <v>2</v>
      </c>
      <c r="E1845" s="321">
        <v>0</v>
      </c>
      <c r="F1845" s="325">
        <v>2</v>
      </c>
      <c r="G1845" s="169">
        <f>SUM(D1845:F1845)</f>
        <v>4</v>
      </c>
      <c r="I1845" s="138"/>
      <c r="J1845" s="138"/>
      <c r="K1845" s="138"/>
    </row>
    <row r="1846" spans="1:11">
      <c r="A1846" s="174" t="s">
        <v>149</v>
      </c>
      <c r="B1846" s="165">
        <v>2004</v>
      </c>
      <c r="C1846" s="159" t="s">
        <v>9</v>
      </c>
      <c r="D1846" s="315">
        <v>0</v>
      </c>
      <c r="E1846" s="321">
        <v>0</v>
      </c>
      <c r="F1846" s="325">
        <v>0</v>
      </c>
      <c r="G1846" s="169">
        <f>SUM(D1846:F1846)</f>
        <v>0</v>
      </c>
      <c r="I1846" s="138"/>
      <c r="J1846" s="138"/>
      <c r="K1846" s="138"/>
    </row>
    <row r="1847" spans="1:11">
      <c r="A1847" s="174" t="s">
        <v>149</v>
      </c>
      <c r="B1847" s="165">
        <v>2004</v>
      </c>
      <c r="C1847" s="90" t="s">
        <v>126</v>
      </c>
      <c r="D1847" s="315">
        <v>0</v>
      </c>
      <c r="E1847" s="321">
        <v>0</v>
      </c>
      <c r="F1847" s="325">
        <v>0</v>
      </c>
      <c r="G1847" s="169">
        <f>SUM(D1847:F1847)</f>
        <v>0</v>
      </c>
      <c r="I1847" s="138"/>
      <c r="J1847" s="138"/>
      <c r="K1847" s="138"/>
    </row>
    <row r="1848" spans="1:11">
      <c r="A1848" s="174" t="s">
        <v>149</v>
      </c>
      <c r="B1848" s="165">
        <v>2004</v>
      </c>
      <c r="C1848" s="159" t="s">
        <v>15</v>
      </c>
      <c r="D1848" s="315">
        <v>0</v>
      </c>
      <c r="E1848" s="321">
        <v>0</v>
      </c>
      <c r="F1848" s="325">
        <v>0</v>
      </c>
      <c r="G1848" s="169">
        <f>SUM(D1848:F1848)</f>
        <v>0</v>
      </c>
      <c r="I1848" s="138"/>
      <c r="J1848" s="138"/>
      <c r="K1848" s="138"/>
    </row>
    <row r="1849" spans="1:11">
      <c r="A1849" s="174" t="s">
        <v>149</v>
      </c>
      <c r="B1849" s="165">
        <v>2004</v>
      </c>
      <c r="C1849" s="159" t="s">
        <v>20</v>
      </c>
      <c r="D1849" s="315">
        <v>0</v>
      </c>
      <c r="E1849" s="321">
        <v>0</v>
      </c>
      <c r="F1849" s="325">
        <v>0</v>
      </c>
      <c r="G1849" s="169">
        <f>SUM(D1849:F1849)</f>
        <v>0</v>
      </c>
      <c r="I1849" s="138"/>
      <c r="J1849" s="138"/>
      <c r="K1849" s="138"/>
    </row>
    <row r="1850" spans="1:11">
      <c r="A1850" s="174" t="s">
        <v>149</v>
      </c>
      <c r="B1850" s="165">
        <v>2004</v>
      </c>
      <c r="C1850" s="159" t="s">
        <v>27</v>
      </c>
      <c r="D1850" s="315">
        <v>0</v>
      </c>
      <c r="E1850" s="321">
        <v>2</v>
      </c>
      <c r="F1850" s="325">
        <v>0</v>
      </c>
      <c r="G1850" s="169">
        <f>SUM(D1850:F1850)</f>
        <v>2</v>
      </c>
      <c r="I1850" s="138"/>
      <c r="J1850" s="138"/>
      <c r="K1850" s="138"/>
    </row>
    <row r="1851" spans="1:11">
      <c r="A1851" s="174" t="s">
        <v>149</v>
      </c>
      <c r="B1851" s="165">
        <v>2004</v>
      </c>
      <c r="C1851" s="159" t="s">
        <v>10</v>
      </c>
      <c r="D1851" s="315">
        <v>1</v>
      </c>
      <c r="E1851" s="321">
        <v>1</v>
      </c>
      <c r="F1851" s="325">
        <v>0</v>
      </c>
      <c r="G1851" s="169">
        <f>SUM(D1851:F1851)</f>
        <v>2</v>
      </c>
      <c r="I1851" s="138"/>
      <c r="J1851" s="138"/>
      <c r="K1851" s="138"/>
    </row>
    <row r="1852" spans="1:11">
      <c r="A1852" s="174" t="s">
        <v>149</v>
      </c>
      <c r="B1852" s="165">
        <v>2008</v>
      </c>
      <c r="C1852" s="90" t="s">
        <v>21</v>
      </c>
      <c r="D1852" s="315">
        <v>2</v>
      </c>
      <c r="E1852" s="321">
        <v>2</v>
      </c>
      <c r="F1852" s="325">
        <v>1</v>
      </c>
      <c r="G1852" s="169">
        <f>SUM(D1852:F1852)</f>
        <v>5</v>
      </c>
      <c r="I1852" s="138"/>
      <c r="J1852" s="138"/>
      <c r="K1852" s="138"/>
    </row>
    <row r="1853" spans="1:11">
      <c r="A1853" s="174" t="s">
        <v>149</v>
      </c>
      <c r="B1853" s="165">
        <v>2008</v>
      </c>
      <c r="C1853" s="159" t="s">
        <v>6</v>
      </c>
      <c r="D1853" s="315">
        <v>0</v>
      </c>
      <c r="E1853" s="321">
        <v>0</v>
      </c>
      <c r="F1853" s="325">
        <v>0</v>
      </c>
      <c r="G1853" s="169">
        <f>SUM(D1853:F1853)</f>
        <v>0</v>
      </c>
      <c r="I1853" s="138"/>
      <c r="J1853" s="138"/>
      <c r="K1853" s="138"/>
    </row>
    <row r="1854" spans="1:11">
      <c r="A1854" s="174" t="s">
        <v>149</v>
      </c>
      <c r="B1854" s="165">
        <v>2008</v>
      </c>
      <c r="C1854" s="159" t="s">
        <v>133</v>
      </c>
      <c r="D1854" s="315">
        <v>1</v>
      </c>
      <c r="E1854" s="321">
        <v>1</v>
      </c>
      <c r="F1854" s="325">
        <v>1</v>
      </c>
      <c r="G1854" s="169">
        <f>SUM(D1854:F1854)</f>
        <v>3</v>
      </c>
      <c r="I1854" s="138"/>
      <c r="J1854" s="138"/>
      <c r="K1854" s="138"/>
    </row>
    <row r="1855" spans="1:11">
      <c r="A1855" s="174" t="s">
        <v>149</v>
      </c>
      <c r="B1855" s="165">
        <v>2008</v>
      </c>
      <c r="C1855" s="159" t="s">
        <v>28</v>
      </c>
      <c r="D1855" s="315">
        <v>1</v>
      </c>
      <c r="E1855" s="321">
        <v>0</v>
      </c>
      <c r="F1855" s="325">
        <v>0</v>
      </c>
      <c r="G1855" s="169">
        <f>SUM(D1855:F1855)</f>
        <v>1</v>
      </c>
      <c r="I1855" s="138"/>
      <c r="J1855" s="138"/>
      <c r="K1855" s="138"/>
    </row>
    <row r="1856" spans="1:11">
      <c r="A1856" s="174" t="s">
        <v>149</v>
      </c>
      <c r="B1856" s="165">
        <v>2008</v>
      </c>
      <c r="C1856" s="159" t="s">
        <v>11</v>
      </c>
      <c r="D1856" s="315">
        <v>0</v>
      </c>
      <c r="E1856" s="321">
        <v>0</v>
      </c>
      <c r="F1856" s="325">
        <v>0</v>
      </c>
      <c r="G1856" s="169">
        <f>SUM(D1856:F1856)</f>
        <v>0</v>
      </c>
      <c r="I1856" s="138"/>
      <c r="J1856" s="138"/>
      <c r="K1856" s="138"/>
    </row>
    <row r="1857" spans="1:11">
      <c r="A1857" s="174" t="s">
        <v>149</v>
      </c>
      <c r="B1857" s="165">
        <v>2008</v>
      </c>
      <c r="C1857" s="159" t="s">
        <v>17</v>
      </c>
      <c r="D1857" s="315">
        <v>0</v>
      </c>
      <c r="E1857" s="321">
        <v>0</v>
      </c>
      <c r="F1857" s="325">
        <v>1</v>
      </c>
      <c r="G1857" s="169">
        <f>SUM(D1857:F1857)</f>
        <v>1</v>
      </c>
      <c r="I1857" s="138"/>
      <c r="J1857" s="138"/>
      <c r="K1857" s="138"/>
    </row>
    <row r="1858" spans="1:11">
      <c r="A1858" s="174" t="s">
        <v>149</v>
      </c>
      <c r="B1858" s="165">
        <v>2008</v>
      </c>
      <c r="C1858" s="90" t="s">
        <v>31</v>
      </c>
      <c r="D1858" s="315">
        <v>0</v>
      </c>
      <c r="E1858" s="321">
        <v>0</v>
      </c>
      <c r="F1858" s="325">
        <v>0</v>
      </c>
      <c r="G1858" s="169">
        <f>SUM(D1858:F1858)</f>
        <v>0</v>
      </c>
      <c r="I1858" s="138"/>
      <c r="J1858" s="138"/>
      <c r="K1858" s="138"/>
    </row>
    <row r="1859" spans="1:11">
      <c r="A1859" s="174" t="s">
        <v>149</v>
      </c>
      <c r="B1859" s="165">
        <v>2008</v>
      </c>
      <c r="C1859" s="159" t="s">
        <v>12</v>
      </c>
      <c r="D1859" s="315">
        <v>0</v>
      </c>
      <c r="E1859" s="321">
        <v>0</v>
      </c>
      <c r="F1859" s="325">
        <v>0</v>
      </c>
      <c r="G1859" s="169">
        <f>SUM(D1859:F1859)</f>
        <v>0</v>
      </c>
      <c r="I1859" s="138"/>
      <c r="J1859" s="138"/>
      <c r="K1859" s="138"/>
    </row>
    <row r="1860" spans="1:11">
      <c r="A1860" s="174" t="s">
        <v>149</v>
      </c>
      <c r="B1860" s="165">
        <v>2008</v>
      </c>
      <c r="C1860" s="159" t="s">
        <v>14</v>
      </c>
      <c r="D1860" s="315">
        <v>0</v>
      </c>
      <c r="E1860" s="321">
        <v>0</v>
      </c>
      <c r="F1860" s="325">
        <v>0</v>
      </c>
      <c r="G1860" s="169">
        <f>SUM(D1860:F1860)</f>
        <v>0</v>
      </c>
      <c r="I1860" s="138"/>
      <c r="J1860" s="138"/>
      <c r="K1860" s="138"/>
    </row>
    <row r="1861" spans="1:11">
      <c r="A1861" s="174" t="s">
        <v>149</v>
      </c>
      <c r="B1861" s="165">
        <v>2008</v>
      </c>
      <c r="C1861" s="159" t="s">
        <v>26</v>
      </c>
      <c r="D1861" s="315">
        <v>0</v>
      </c>
      <c r="E1861" s="321">
        <v>0</v>
      </c>
      <c r="F1861" s="325">
        <v>0</v>
      </c>
      <c r="G1861" s="169">
        <f>SUM(D1861:F1861)</f>
        <v>0</v>
      </c>
      <c r="I1861" s="138"/>
      <c r="J1861" s="138"/>
      <c r="K1861" s="138"/>
    </row>
    <row r="1862" spans="1:11">
      <c r="A1862" s="174" t="s">
        <v>149</v>
      </c>
      <c r="B1862" s="165">
        <v>2008</v>
      </c>
      <c r="C1862" s="159" t="s">
        <v>23</v>
      </c>
      <c r="D1862" s="315">
        <v>0</v>
      </c>
      <c r="E1862" s="321">
        <v>1</v>
      </c>
      <c r="F1862" s="325">
        <v>0</v>
      </c>
      <c r="G1862" s="169">
        <f>SUM(D1862:F1862)</f>
        <v>1</v>
      </c>
      <c r="I1862" s="138"/>
      <c r="J1862" s="138"/>
      <c r="K1862" s="138"/>
    </row>
    <row r="1863" spans="1:11">
      <c r="A1863" s="174" t="s">
        <v>149</v>
      </c>
      <c r="B1863" s="165">
        <v>2008</v>
      </c>
      <c r="C1863" s="159" t="s">
        <v>120</v>
      </c>
      <c r="D1863" s="315">
        <v>0</v>
      </c>
      <c r="E1863" s="321">
        <v>0</v>
      </c>
      <c r="F1863" s="325">
        <v>0</v>
      </c>
      <c r="G1863" s="169">
        <f>SUM(D1863:F1863)</f>
        <v>0</v>
      </c>
      <c r="I1863" s="138"/>
      <c r="J1863" s="138"/>
      <c r="K1863" s="138"/>
    </row>
    <row r="1864" spans="1:11">
      <c r="A1864" s="174" t="s">
        <v>149</v>
      </c>
      <c r="B1864" s="165">
        <v>2008</v>
      </c>
      <c r="C1864" s="90" t="s">
        <v>19</v>
      </c>
      <c r="D1864" s="315">
        <v>0</v>
      </c>
      <c r="E1864" s="321">
        <v>0</v>
      </c>
      <c r="F1864" s="325">
        <v>0</v>
      </c>
      <c r="G1864" s="169">
        <f>SUM(D1864:F1864)</f>
        <v>0</v>
      </c>
      <c r="I1864" s="138"/>
      <c r="J1864" s="138"/>
      <c r="K1864" s="138"/>
    </row>
    <row r="1865" spans="1:11">
      <c r="A1865" s="174" t="s">
        <v>149</v>
      </c>
      <c r="B1865" s="165">
        <v>2008</v>
      </c>
      <c r="C1865" s="159" t="s">
        <v>35</v>
      </c>
      <c r="D1865" s="315">
        <v>0</v>
      </c>
      <c r="E1865" s="321">
        <v>0</v>
      </c>
      <c r="F1865" s="325">
        <v>0</v>
      </c>
      <c r="G1865" s="169">
        <f>SUM(D1865:F1865)</f>
        <v>0</v>
      </c>
      <c r="I1865" s="138"/>
      <c r="J1865" s="138"/>
      <c r="K1865" s="138"/>
    </row>
    <row r="1866" spans="1:11">
      <c r="A1866" s="174" t="s">
        <v>149</v>
      </c>
      <c r="B1866" s="165">
        <v>2008</v>
      </c>
      <c r="C1866" s="159" t="s">
        <v>7</v>
      </c>
      <c r="D1866" s="315">
        <v>0</v>
      </c>
      <c r="E1866" s="321">
        <v>1</v>
      </c>
      <c r="F1866" s="325">
        <v>0</v>
      </c>
      <c r="G1866" s="169">
        <f>SUM(D1866:F1866)</f>
        <v>1</v>
      </c>
      <c r="I1866" s="138"/>
      <c r="J1866" s="138"/>
      <c r="K1866" s="138"/>
    </row>
    <row r="1867" spans="1:11">
      <c r="A1867" s="174" t="s">
        <v>149</v>
      </c>
      <c r="B1867" s="165">
        <v>2008</v>
      </c>
      <c r="C1867" s="159" t="s">
        <v>78</v>
      </c>
      <c r="D1867" s="315">
        <v>0</v>
      </c>
      <c r="E1867" s="321">
        <v>0</v>
      </c>
      <c r="F1867" s="325">
        <v>1</v>
      </c>
      <c r="G1867" s="169">
        <f>SUM(D1867:F1867)</f>
        <v>1</v>
      </c>
      <c r="I1867" s="138"/>
      <c r="J1867" s="138"/>
      <c r="K1867" s="138"/>
    </row>
    <row r="1868" spans="1:11">
      <c r="A1868" s="174" t="s">
        <v>149</v>
      </c>
      <c r="B1868" s="165">
        <v>2008</v>
      </c>
      <c r="C1868" s="159" t="s">
        <v>18</v>
      </c>
      <c r="D1868" s="315">
        <v>1</v>
      </c>
      <c r="E1868" s="321">
        <v>2</v>
      </c>
      <c r="F1868" s="325">
        <v>1</v>
      </c>
      <c r="G1868" s="169">
        <f>SUM(D1868:F1868)</f>
        <v>4</v>
      </c>
      <c r="I1868" s="138"/>
      <c r="J1868" s="138"/>
      <c r="K1868" s="138"/>
    </row>
    <row r="1869" spans="1:11">
      <c r="A1869" s="174" t="s">
        <v>149</v>
      </c>
      <c r="B1869" s="165">
        <v>2008</v>
      </c>
      <c r="C1869" s="90" t="s">
        <v>39</v>
      </c>
      <c r="D1869" s="315">
        <v>0</v>
      </c>
      <c r="E1869" s="321">
        <v>0</v>
      </c>
      <c r="F1869" s="325">
        <v>0</v>
      </c>
      <c r="G1869" s="169">
        <f>SUM(D1869:F1869)</f>
        <v>0</v>
      </c>
      <c r="I1869" s="138"/>
      <c r="J1869" s="138"/>
      <c r="K1869" s="138"/>
    </row>
    <row r="1870" spans="1:11">
      <c r="A1870" s="174" t="s">
        <v>149</v>
      </c>
      <c r="B1870" s="165">
        <v>2008</v>
      </c>
      <c r="C1870" s="159" t="s">
        <v>124</v>
      </c>
      <c r="D1870" s="315">
        <v>0</v>
      </c>
      <c r="E1870" s="321">
        <v>0</v>
      </c>
      <c r="F1870" s="325">
        <v>0</v>
      </c>
      <c r="G1870" s="169">
        <f>SUM(D1870:F1870)</f>
        <v>0</v>
      </c>
      <c r="I1870" s="138"/>
      <c r="J1870" s="138"/>
      <c r="K1870" s="138"/>
    </row>
    <row r="1871" spans="1:11">
      <c r="A1871" s="174" t="s">
        <v>149</v>
      </c>
      <c r="B1871" s="165">
        <v>2008</v>
      </c>
      <c r="C1871" s="159" t="s">
        <v>16</v>
      </c>
      <c r="D1871" s="315">
        <v>0</v>
      </c>
      <c r="E1871" s="321">
        <v>0</v>
      </c>
      <c r="F1871" s="325">
        <v>0</v>
      </c>
      <c r="G1871" s="169">
        <f>SUM(D1871:F1871)</f>
        <v>0</v>
      </c>
      <c r="I1871" s="138"/>
      <c r="J1871" s="138"/>
      <c r="K1871" s="138"/>
    </row>
    <row r="1872" spans="1:11">
      <c r="A1872" s="174" t="s">
        <v>149</v>
      </c>
      <c r="B1872" s="165">
        <v>2008</v>
      </c>
      <c r="C1872" s="159" t="s">
        <v>79</v>
      </c>
      <c r="D1872" s="315">
        <v>0</v>
      </c>
      <c r="E1872" s="321">
        <v>0</v>
      </c>
      <c r="F1872" s="325">
        <v>0</v>
      </c>
      <c r="G1872" s="169">
        <f>SUM(D1872:F1872)</f>
        <v>0</v>
      </c>
      <c r="I1872" s="138"/>
      <c r="J1872" s="138"/>
      <c r="K1872" s="138"/>
    </row>
    <row r="1873" spans="1:11">
      <c r="A1873" s="174" t="s">
        <v>149</v>
      </c>
      <c r="B1873" s="165">
        <v>2008</v>
      </c>
      <c r="C1873" s="159" t="s">
        <v>25</v>
      </c>
      <c r="D1873" s="315">
        <v>0</v>
      </c>
      <c r="E1873" s="321">
        <v>0</v>
      </c>
      <c r="F1873" s="325">
        <v>0</v>
      </c>
      <c r="G1873" s="169">
        <f>SUM(D1873:F1873)</f>
        <v>0</v>
      </c>
      <c r="I1873" s="138"/>
      <c r="J1873" s="138"/>
      <c r="K1873" s="138"/>
    </row>
    <row r="1874" spans="1:11">
      <c r="A1874" s="174" t="s">
        <v>149</v>
      </c>
      <c r="B1874" s="165">
        <v>2008</v>
      </c>
      <c r="C1874" s="90" t="s">
        <v>8</v>
      </c>
      <c r="D1874" s="315">
        <v>1</v>
      </c>
      <c r="E1874" s="321">
        <v>1</v>
      </c>
      <c r="F1874" s="325">
        <v>0</v>
      </c>
      <c r="G1874" s="169">
        <f>SUM(D1874:F1874)</f>
        <v>2</v>
      </c>
      <c r="I1874" s="138"/>
      <c r="J1874" s="138"/>
      <c r="K1874" s="138"/>
    </row>
    <row r="1875" spans="1:11">
      <c r="A1875" s="174" t="s">
        <v>149</v>
      </c>
      <c r="B1875" s="165">
        <v>2008</v>
      </c>
      <c r="C1875" s="159" t="s">
        <v>38</v>
      </c>
      <c r="D1875" s="315">
        <v>0</v>
      </c>
      <c r="E1875" s="321">
        <v>0</v>
      </c>
      <c r="F1875" s="325">
        <v>0</v>
      </c>
      <c r="G1875" s="169">
        <f>SUM(D1875:F1875)</f>
        <v>0</v>
      </c>
      <c r="I1875" s="138"/>
      <c r="J1875" s="138"/>
      <c r="K1875" s="138"/>
    </row>
    <row r="1876" spans="1:11">
      <c r="A1876" s="174" t="s">
        <v>149</v>
      </c>
      <c r="B1876" s="165">
        <v>2008</v>
      </c>
      <c r="C1876" s="159" t="s">
        <v>29</v>
      </c>
      <c r="D1876" s="315">
        <v>0</v>
      </c>
      <c r="E1876" s="321">
        <v>0</v>
      </c>
      <c r="F1876" s="325">
        <v>0</v>
      </c>
      <c r="G1876" s="169">
        <f>SUM(D1876:F1876)</f>
        <v>0</v>
      </c>
      <c r="I1876" s="138"/>
      <c r="J1876" s="138"/>
      <c r="K1876" s="138"/>
    </row>
    <row r="1877" spans="1:11">
      <c r="A1877" s="174" t="s">
        <v>149</v>
      </c>
      <c r="B1877" s="165">
        <v>2008</v>
      </c>
      <c r="C1877" s="159" t="s">
        <v>37</v>
      </c>
      <c r="D1877" s="315">
        <v>0</v>
      </c>
      <c r="E1877" s="321">
        <v>0</v>
      </c>
      <c r="F1877" s="325">
        <v>0</v>
      </c>
      <c r="G1877" s="169">
        <f>SUM(D1877:F1877)</f>
        <v>0</v>
      </c>
      <c r="I1877" s="138"/>
      <c r="J1877" s="138"/>
      <c r="K1877" s="138"/>
    </row>
    <row r="1878" spans="1:11">
      <c r="A1878" s="174" t="s">
        <v>149</v>
      </c>
      <c r="B1878" s="165">
        <v>2008</v>
      </c>
      <c r="C1878" s="159" t="s">
        <v>36</v>
      </c>
      <c r="D1878" s="315">
        <v>0</v>
      </c>
      <c r="E1878" s="321">
        <v>0</v>
      </c>
      <c r="F1878" s="325">
        <v>0</v>
      </c>
      <c r="G1878" s="169">
        <f>SUM(D1878:F1878)</f>
        <v>0</v>
      </c>
      <c r="I1878" s="138"/>
      <c r="J1878" s="138"/>
      <c r="K1878" s="138"/>
    </row>
    <row r="1879" spans="1:11">
      <c r="A1879" s="174" t="s">
        <v>149</v>
      </c>
      <c r="B1879" s="165">
        <v>2008</v>
      </c>
      <c r="C1879" s="90" t="s">
        <v>5</v>
      </c>
      <c r="D1879" s="315">
        <v>1</v>
      </c>
      <c r="E1879" s="321">
        <v>1</v>
      </c>
      <c r="F1879" s="325">
        <v>0</v>
      </c>
      <c r="G1879" s="169">
        <f>SUM(D1879:F1879)</f>
        <v>2</v>
      </c>
      <c r="I1879" s="138"/>
      <c r="J1879" s="138"/>
      <c r="K1879" s="138"/>
    </row>
    <row r="1880" spans="1:11">
      <c r="A1880" s="174" t="s">
        <v>149</v>
      </c>
      <c r="B1880" s="165">
        <v>2008</v>
      </c>
      <c r="C1880" s="159" t="s">
        <v>32</v>
      </c>
      <c r="D1880" s="315">
        <v>0</v>
      </c>
      <c r="E1880" s="321">
        <v>0</v>
      </c>
      <c r="F1880" s="325">
        <v>0</v>
      </c>
      <c r="G1880" s="169">
        <f>SUM(D1880:F1880)</f>
        <v>0</v>
      </c>
      <c r="I1880" s="138"/>
      <c r="J1880" s="138"/>
      <c r="K1880" s="138"/>
    </row>
    <row r="1881" spans="1:11">
      <c r="A1881" s="174" t="s">
        <v>149</v>
      </c>
      <c r="B1881" s="165">
        <v>2008</v>
      </c>
      <c r="C1881" s="159" t="s">
        <v>77</v>
      </c>
      <c r="D1881" s="315">
        <v>0</v>
      </c>
      <c r="E1881" s="321">
        <v>0</v>
      </c>
      <c r="F1881" s="325">
        <v>2</v>
      </c>
      <c r="G1881" s="169">
        <f>SUM(D1881:F1881)</f>
        <v>2</v>
      </c>
      <c r="I1881" s="138"/>
      <c r="J1881" s="138"/>
      <c r="K1881" s="138"/>
    </row>
    <row r="1882" spans="1:11">
      <c r="A1882" s="174" t="s">
        <v>149</v>
      </c>
      <c r="B1882" s="165">
        <v>2008</v>
      </c>
      <c r="C1882" s="159" t="s">
        <v>125</v>
      </c>
      <c r="D1882" s="315">
        <f>3+1</f>
        <v>4</v>
      </c>
      <c r="E1882" s="321">
        <v>0</v>
      </c>
      <c r="F1882" s="325">
        <v>0</v>
      </c>
      <c r="G1882" s="169">
        <f>SUM(D1882:F1882)</f>
        <v>4</v>
      </c>
      <c r="I1882" s="138"/>
      <c r="J1882" s="138"/>
      <c r="K1882" s="138"/>
    </row>
    <row r="1883" spans="1:11">
      <c r="A1883" s="174" t="s">
        <v>149</v>
      </c>
      <c r="B1883" s="165">
        <v>2008</v>
      </c>
      <c r="C1883" s="159" t="s">
        <v>9</v>
      </c>
      <c r="D1883" s="315">
        <v>0</v>
      </c>
      <c r="E1883" s="321">
        <v>0</v>
      </c>
      <c r="F1883" s="325">
        <v>0</v>
      </c>
      <c r="G1883" s="169">
        <f>SUM(D1883:F1883)</f>
        <v>0</v>
      </c>
      <c r="I1883" s="138"/>
      <c r="J1883" s="138"/>
      <c r="K1883" s="138"/>
    </row>
    <row r="1884" spans="1:11">
      <c r="A1884" s="174" t="s">
        <v>149</v>
      </c>
      <c r="B1884" s="165">
        <v>2008</v>
      </c>
      <c r="C1884" s="90" t="s">
        <v>126</v>
      </c>
      <c r="D1884" s="315">
        <v>0</v>
      </c>
      <c r="E1884" s="321">
        <v>0</v>
      </c>
      <c r="F1884" s="325">
        <v>0</v>
      </c>
      <c r="G1884" s="169">
        <f>SUM(D1884:F1884)</f>
        <v>0</v>
      </c>
      <c r="I1884" s="138"/>
      <c r="J1884" s="138"/>
      <c r="K1884" s="138"/>
    </row>
    <row r="1885" spans="1:11">
      <c r="A1885" s="174" t="s">
        <v>149</v>
      </c>
      <c r="B1885" s="165">
        <v>2008</v>
      </c>
      <c r="C1885" s="159" t="s">
        <v>15</v>
      </c>
      <c r="D1885" s="315">
        <v>0</v>
      </c>
      <c r="E1885" s="321">
        <v>0</v>
      </c>
      <c r="F1885" s="325">
        <v>0</v>
      </c>
      <c r="G1885" s="169">
        <f>SUM(D1885:F1885)</f>
        <v>0</v>
      </c>
      <c r="I1885" s="138"/>
      <c r="J1885" s="138"/>
      <c r="K1885" s="138"/>
    </row>
    <row r="1886" spans="1:11">
      <c r="A1886" s="174" t="s">
        <v>149</v>
      </c>
      <c r="B1886" s="165">
        <v>2008</v>
      </c>
      <c r="C1886" s="159" t="s">
        <v>20</v>
      </c>
      <c r="D1886" s="315">
        <v>0</v>
      </c>
      <c r="E1886" s="321">
        <v>0</v>
      </c>
      <c r="F1886" s="325">
        <v>0</v>
      </c>
      <c r="G1886" s="169">
        <f>SUM(D1886:F1886)</f>
        <v>0</v>
      </c>
      <c r="I1886" s="138"/>
      <c r="J1886" s="138"/>
      <c r="K1886" s="138"/>
    </row>
    <row r="1887" spans="1:11">
      <c r="A1887" s="174" t="s">
        <v>149</v>
      </c>
      <c r="B1887" s="165">
        <v>2008</v>
      </c>
      <c r="C1887" s="159" t="s">
        <v>27</v>
      </c>
      <c r="D1887" s="315">
        <v>2</v>
      </c>
      <c r="E1887" s="321">
        <v>2</v>
      </c>
      <c r="F1887" s="325">
        <v>0</v>
      </c>
      <c r="G1887" s="169">
        <f>SUM(D1887:F1887)</f>
        <v>4</v>
      </c>
      <c r="I1887" s="138"/>
      <c r="J1887" s="138"/>
      <c r="K1887" s="138"/>
    </row>
    <row r="1888" spans="1:11">
      <c r="A1888" s="174" t="s">
        <v>149</v>
      </c>
      <c r="B1888" s="165">
        <v>2008</v>
      </c>
      <c r="C1888" s="159" t="s">
        <v>10</v>
      </c>
      <c r="D1888" s="315">
        <v>0</v>
      </c>
      <c r="E1888" s="321">
        <v>0</v>
      </c>
      <c r="F1888" s="325">
        <v>1</v>
      </c>
      <c r="G1888" s="169">
        <f>SUM(D1888:F1888)</f>
        <v>1</v>
      </c>
      <c r="I1888" s="138"/>
      <c r="J1888" s="138"/>
      <c r="K1888" s="138"/>
    </row>
    <row r="1889" spans="1:11">
      <c r="A1889" s="174" t="s">
        <v>149</v>
      </c>
      <c r="B1889" s="165">
        <v>2012</v>
      </c>
      <c r="C1889" s="90" t="s">
        <v>21</v>
      </c>
      <c r="D1889" s="315">
        <v>3</v>
      </c>
      <c r="E1889" s="321">
        <v>0</v>
      </c>
      <c r="F1889" s="325">
        <v>1</v>
      </c>
      <c r="G1889" s="169">
        <f>SUM(D1889:F1889)</f>
        <v>4</v>
      </c>
      <c r="I1889" s="138"/>
      <c r="J1889" s="138"/>
      <c r="K1889" s="138"/>
    </row>
    <row r="1890" spans="1:11">
      <c r="A1890" s="174" t="s">
        <v>149</v>
      </c>
      <c r="B1890" s="165">
        <v>2012</v>
      </c>
      <c r="C1890" s="159" t="s">
        <v>6</v>
      </c>
      <c r="D1890" s="315">
        <v>0</v>
      </c>
      <c r="E1890" s="321">
        <v>0</v>
      </c>
      <c r="F1890" s="325">
        <v>0</v>
      </c>
      <c r="G1890" s="169">
        <f>SUM(D1890:F1890)</f>
        <v>0</v>
      </c>
      <c r="I1890" s="138"/>
      <c r="J1890" s="138"/>
      <c r="K1890" s="138"/>
    </row>
    <row r="1891" spans="1:11">
      <c r="A1891" s="174" t="s">
        <v>149</v>
      </c>
      <c r="B1891" s="165">
        <v>2012</v>
      </c>
      <c r="C1891" s="159" t="s">
        <v>133</v>
      </c>
      <c r="D1891" s="315">
        <v>0</v>
      </c>
      <c r="E1891" s="321">
        <v>0</v>
      </c>
      <c r="F1891" s="325">
        <v>1</v>
      </c>
      <c r="G1891" s="169">
        <f>SUM(D1891:F1891)</f>
        <v>1</v>
      </c>
      <c r="I1891" s="138"/>
      <c r="J1891" s="138"/>
      <c r="K1891" s="138"/>
    </row>
    <row r="1892" spans="1:11">
      <c r="A1892" s="174" t="s">
        <v>149</v>
      </c>
      <c r="B1892" s="165">
        <v>2012</v>
      </c>
      <c r="C1892" s="159" t="s">
        <v>28</v>
      </c>
      <c r="D1892" s="315">
        <v>0</v>
      </c>
      <c r="E1892" s="321">
        <v>0</v>
      </c>
      <c r="F1892" s="325">
        <v>0</v>
      </c>
      <c r="G1892" s="169">
        <f>SUM(D1892:F1892)</f>
        <v>0</v>
      </c>
      <c r="I1892" s="138"/>
      <c r="J1892" s="138"/>
      <c r="K1892" s="138"/>
    </row>
    <row r="1893" spans="1:11">
      <c r="A1893" s="174" t="s">
        <v>149</v>
      </c>
      <c r="B1893" s="165">
        <v>2012</v>
      </c>
      <c r="C1893" s="159" t="s">
        <v>11</v>
      </c>
      <c r="D1893" s="315">
        <v>0</v>
      </c>
      <c r="E1893" s="321">
        <v>0</v>
      </c>
      <c r="F1893" s="325">
        <v>0</v>
      </c>
      <c r="G1893" s="169">
        <f>SUM(D1893:F1893)</f>
        <v>0</v>
      </c>
      <c r="I1893" s="138"/>
      <c r="J1893" s="138"/>
      <c r="K1893" s="138"/>
    </row>
    <row r="1894" spans="1:11">
      <c r="A1894" s="174" t="s">
        <v>149</v>
      </c>
      <c r="B1894" s="165">
        <v>2012</v>
      </c>
      <c r="C1894" s="159" t="s">
        <v>17</v>
      </c>
      <c r="D1894" s="315">
        <v>0</v>
      </c>
      <c r="E1894" s="321">
        <v>1</v>
      </c>
      <c r="F1894" s="325">
        <v>0</v>
      </c>
      <c r="G1894" s="169">
        <f>SUM(D1894:F1894)</f>
        <v>1</v>
      </c>
      <c r="I1894" s="138"/>
      <c r="J1894" s="138"/>
      <c r="K1894" s="138"/>
    </row>
    <row r="1895" spans="1:11">
      <c r="A1895" s="174" t="s">
        <v>149</v>
      </c>
      <c r="B1895" s="165">
        <v>2012</v>
      </c>
      <c r="C1895" s="90" t="s">
        <v>31</v>
      </c>
      <c r="D1895" s="315">
        <v>0</v>
      </c>
      <c r="E1895" s="321">
        <v>0</v>
      </c>
      <c r="F1895" s="325">
        <v>0</v>
      </c>
      <c r="G1895" s="169">
        <f>SUM(D1895:F1895)</f>
        <v>0</v>
      </c>
      <c r="I1895" s="138"/>
      <c r="J1895" s="138"/>
      <c r="K1895" s="138"/>
    </row>
    <row r="1896" spans="1:11">
      <c r="A1896" s="174" t="s">
        <v>149</v>
      </c>
      <c r="B1896" s="165">
        <v>2012</v>
      </c>
      <c r="C1896" s="159" t="s">
        <v>12</v>
      </c>
      <c r="D1896" s="315">
        <v>0</v>
      </c>
      <c r="E1896" s="321">
        <v>0</v>
      </c>
      <c r="F1896" s="325">
        <v>0</v>
      </c>
      <c r="G1896" s="169">
        <f>SUM(D1896:F1896)</f>
        <v>0</v>
      </c>
      <c r="I1896" s="138"/>
      <c r="J1896" s="138"/>
      <c r="K1896" s="138"/>
    </row>
    <row r="1897" spans="1:11">
      <c r="A1897" s="174" t="s">
        <v>149</v>
      </c>
      <c r="B1897" s="165">
        <v>2012</v>
      </c>
      <c r="C1897" s="159" t="s">
        <v>14</v>
      </c>
      <c r="D1897" s="315">
        <v>0</v>
      </c>
      <c r="E1897" s="321">
        <v>0</v>
      </c>
      <c r="F1897" s="325">
        <v>0</v>
      </c>
      <c r="G1897" s="169">
        <f>SUM(D1897:F1897)</f>
        <v>0</v>
      </c>
      <c r="I1897" s="138"/>
      <c r="J1897" s="138"/>
      <c r="K1897" s="138"/>
    </row>
    <row r="1898" spans="1:11">
      <c r="A1898" s="174" t="s">
        <v>149</v>
      </c>
      <c r="B1898" s="165">
        <v>2012</v>
      </c>
      <c r="C1898" s="159" t="s">
        <v>26</v>
      </c>
      <c r="D1898" s="315">
        <v>0</v>
      </c>
      <c r="E1898" s="321">
        <v>0</v>
      </c>
      <c r="F1898" s="325">
        <v>0</v>
      </c>
      <c r="G1898" s="169">
        <f>SUM(D1898:F1898)</f>
        <v>0</v>
      </c>
      <c r="I1898" s="138"/>
      <c r="J1898" s="138"/>
      <c r="K1898" s="138"/>
    </row>
    <row r="1899" spans="1:11">
      <c r="A1899" s="174" t="s">
        <v>149</v>
      </c>
      <c r="B1899" s="165">
        <v>2012</v>
      </c>
      <c r="C1899" s="159" t="s">
        <v>23</v>
      </c>
      <c r="D1899" s="315">
        <v>2</v>
      </c>
      <c r="E1899" s="321">
        <v>1</v>
      </c>
      <c r="F1899" s="325">
        <v>3</v>
      </c>
      <c r="G1899" s="169">
        <f>SUM(D1899:F1899)</f>
        <v>6</v>
      </c>
      <c r="I1899" s="138"/>
      <c r="J1899" s="138"/>
      <c r="K1899" s="138"/>
    </row>
    <row r="1900" spans="1:11">
      <c r="A1900" s="174" t="s">
        <v>149</v>
      </c>
      <c r="B1900" s="165">
        <v>2012</v>
      </c>
      <c r="C1900" s="159" t="s">
        <v>120</v>
      </c>
      <c r="D1900" s="315">
        <v>0</v>
      </c>
      <c r="E1900" s="321">
        <v>0</v>
      </c>
      <c r="F1900" s="325">
        <v>0</v>
      </c>
      <c r="G1900" s="169">
        <f>SUM(D1900:F1900)</f>
        <v>0</v>
      </c>
      <c r="I1900" s="138"/>
      <c r="J1900" s="138"/>
      <c r="K1900" s="138"/>
    </row>
    <row r="1901" spans="1:11">
      <c r="A1901" s="174" t="s">
        <v>149</v>
      </c>
      <c r="B1901" s="165">
        <v>2012</v>
      </c>
      <c r="C1901" s="90" t="s">
        <v>19</v>
      </c>
      <c r="D1901" s="315">
        <v>0</v>
      </c>
      <c r="E1901" s="321">
        <v>0</v>
      </c>
      <c r="F1901" s="325">
        <v>0</v>
      </c>
      <c r="G1901" s="169">
        <f>SUM(D1901:F1901)</f>
        <v>0</v>
      </c>
      <c r="I1901" s="138"/>
      <c r="J1901" s="138"/>
      <c r="K1901" s="138"/>
    </row>
    <row r="1902" spans="1:11">
      <c r="A1902" s="174" t="s">
        <v>149</v>
      </c>
      <c r="B1902" s="165">
        <v>2012</v>
      </c>
      <c r="C1902" s="159" t="s">
        <v>35</v>
      </c>
      <c r="D1902" s="315">
        <v>0</v>
      </c>
      <c r="E1902" s="321">
        <v>0</v>
      </c>
      <c r="F1902" s="325">
        <v>1</v>
      </c>
      <c r="G1902" s="169">
        <f>SUM(D1902:F1902)</f>
        <v>1</v>
      </c>
      <c r="I1902" s="138"/>
      <c r="J1902" s="138"/>
      <c r="K1902" s="138"/>
    </row>
    <row r="1903" spans="1:11">
      <c r="A1903" s="174" t="s">
        <v>149</v>
      </c>
      <c r="B1903" s="165">
        <v>2012</v>
      </c>
      <c r="C1903" s="159" t="s">
        <v>7</v>
      </c>
      <c r="D1903" s="315">
        <v>1</v>
      </c>
      <c r="E1903" s="321">
        <v>0</v>
      </c>
      <c r="F1903" s="325">
        <v>0</v>
      </c>
      <c r="G1903" s="169">
        <f>SUM(D1903:F1903)</f>
        <v>1</v>
      </c>
      <c r="I1903" s="138"/>
      <c r="J1903" s="138"/>
      <c r="K1903" s="138"/>
    </row>
    <row r="1904" spans="1:11">
      <c r="A1904" s="174" t="s">
        <v>149</v>
      </c>
      <c r="B1904" s="165">
        <v>2012</v>
      </c>
      <c r="C1904" s="159" t="s">
        <v>78</v>
      </c>
      <c r="D1904" s="315">
        <v>0</v>
      </c>
      <c r="E1904" s="321">
        <v>0</v>
      </c>
      <c r="F1904" s="325">
        <v>0</v>
      </c>
      <c r="G1904" s="169">
        <f>SUM(D1904:F1904)</f>
        <v>0</v>
      </c>
      <c r="I1904" s="138"/>
      <c r="J1904" s="138"/>
      <c r="K1904" s="138"/>
    </row>
    <row r="1905" spans="1:11">
      <c r="A1905" s="174" t="s">
        <v>149</v>
      </c>
      <c r="B1905" s="165">
        <v>2012</v>
      </c>
      <c r="C1905" s="159" t="s">
        <v>18</v>
      </c>
      <c r="D1905" s="315">
        <v>2</v>
      </c>
      <c r="E1905" s="321">
        <v>0</v>
      </c>
      <c r="F1905" s="325">
        <v>1</v>
      </c>
      <c r="G1905" s="169">
        <f>SUM(D1905:F1905)</f>
        <v>3</v>
      </c>
      <c r="I1905" s="138"/>
      <c r="J1905" s="138"/>
      <c r="K1905" s="138"/>
    </row>
    <row r="1906" spans="1:11">
      <c r="A1906" s="174" t="s">
        <v>149</v>
      </c>
      <c r="B1906" s="165">
        <v>2012</v>
      </c>
      <c r="C1906" s="90" t="s">
        <v>39</v>
      </c>
      <c r="D1906" s="315">
        <v>0</v>
      </c>
      <c r="E1906" s="321">
        <v>0</v>
      </c>
      <c r="F1906" s="325">
        <v>0</v>
      </c>
      <c r="G1906" s="169">
        <f>SUM(D1906:F1906)</f>
        <v>0</v>
      </c>
      <c r="I1906" s="138"/>
      <c r="J1906" s="138"/>
      <c r="K1906" s="138"/>
    </row>
    <row r="1907" spans="1:11">
      <c r="A1907" s="174" t="s">
        <v>149</v>
      </c>
      <c r="B1907" s="165">
        <v>2012</v>
      </c>
      <c r="C1907" s="159" t="s">
        <v>124</v>
      </c>
      <c r="D1907" s="315">
        <v>0</v>
      </c>
      <c r="E1907" s="321">
        <v>0</v>
      </c>
      <c r="F1907" s="325">
        <v>0</v>
      </c>
      <c r="G1907" s="169">
        <f>SUM(D1907:F1907)</f>
        <v>0</v>
      </c>
      <c r="I1907" s="138"/>
      <c r="J1907" s="138"/>
      <c r="K1907" s="138"/>
    </row>
    <row r="1908" spans="1:11">
      <c r="A1908" s="174" t="s">
        <v>149</v>
      </c>
      <c r="B1908" s="165">
        <v>2012</v>
      </c>
      <c r="C1908" s="159" t="s">
        <v>16</v>
      </c>
      <c r="D1908" s="315">
        <v>0</v>
      </c>
      <c r="E1908" s="321">
        <v>0</v>
      </c>
      <c r="F1908" s="325">
        <v>0</v>
      </c>
      <c r="G1908" s="169">
        <f>SUM(D1908:F1908)</f>
        <v>0</v>
      </c>
      <c r="I1908" s="138"/>
      <c r="J1908" s="138"/>
      <c r="K1908" s="138"/>
    </row>
    <row r="1909" spans="1:11">
      <c r="A1909" s="174" t="s">
        <v>149</v>
      </c>
      <c r="B1909" s="165">
        <v>2012</v>
      </c>
      <c r="C1909" s="159" t="s">
        <v>79</v>
      </c>
      <c r="D1909" s="315">
        <v>0</v>
      </c>
      <c r="E1909" s="321">
        <v>0</v>
      </c>
      <c r="F1909" s="325">
        <v>0</v>
      </c>
      <c r="G1909" s="169">
        <f>SUM(D1909:F1909)</f>
        <v>0</v>
      </c>
      <c r="I1909" s="138"/>
      <c r="J1909" s="138"/>
      <c r="K1909" s="138"/>
    </row>
    <row r="1910" spans="1:11">
      <c r="A1910" s="174" t="s">
        <v>149</v>
      </c>
      <c r="B1910" s="165">
        <v>2012</v>
      </c>
      <c r="C1910" s="159" t="s">
        <v>25</v>
      </c>
      <c r="D1910" s="315">
        <v>0</v>
      </c>
      <c r="E1910" s="321">
        <v>0</v>
      </c>
      <c r="F1910" s="325">
        <v>0</v>
      </c>
      <c r="G1910" s="169">
        <f>SUM(D1910:F1910)</f>
        <v>0</v>
      </c>
      <c r="I1910" s="138"/>
      <c r="J1910" s="138"/>
      <c r="K1910" s="138"/>
    </row>
    <row r="1911" spans="1:11">
      <c r="A1911" s="174" t="s">
        <v>149</v>
      </c>
      <c r="B1911" s="165">
        <v>2012</v>
      </c>
      <c r="C1911" s="90" t="s">
        <v>8</v>
      </c>
      <c r="D1911" s="315">
        <v>3</v>
      </c>
      <c r="E1911" s="321">
        <v>2</v>
      </c>
      <c r="F1911" s="325">
        <v>0</v>
      </c>
      <c r="G1911" s="169">
        <f>SUM(D1911:F1911)</f>
        <v>5</v>
      </c>
      <c r="I1911" s="138"/>
      <c r="J1911" s="138"/>
      <c r="K1911" s="138"/>
    </row>
    <row r="1912" spans="1:11">
      <c r="A1912" s="174" t="s">
        <v>149</v>
      </c>
      <c r="B1912" s="165">
        <v>2012</v>
      </c>
      <c r="C1912" s="159" t="s">
        <v>38</v>
      </c>
      <c r="D1912" s="315">
        <v>0</v>
      </c>
      <c r="E1912" s="321">
        <v>0</v>
      </c>
      <c r="F1912" s="325">
        <v>0</v>
      </c>
      <c r="G1912" s="169">
        <f>SUM(D1912:F1912)</f>
        <v>0</v>
      </c>
      <c r="I1912" s="138"/>
      <c r="J1912" s="138"/>
      <c r="K1912" s="138"/>
    </row>
    <row r="1913" spans="1:11">
      <c r="A1913" s="174" t="s">
        <v>149</v>
      </c>
      <c r="B1913" s="165">
        <v>2012</v>
      </c>
      <c r="C1913" s="159" t="s">
        <v>29</v>
      </c>
      <c r="D1913" s="315">
        <v>0</v>
      </c>
      <c r="E1913" s="321">
        <v>0</v>
      </c>
      <c r="F1913" s="325">
        <v>0</v>
      </c>
      <c r="G1913" s="169">
        <f>SUM(D1913:F1913)</f>
        <v>0</v>
      </c>
      <c r="I1913" s="138"/>
      <c r="J1913" s="138"/>
      <c r="K1913" s="138"/>
    </row>
    <row r="1914" spans="1:11">
      <c r="A1914" s="174" t="s">
        <v>149</v>
      </c>
      <c r="B1914" s="165">
        <v>2012</v>
      </c>
      <c r="C1914" s="159" t="s">
        <v>37</v>
      </c>
      <c r="D1914" s="315">
        <v>0</v>
      </c>
      <c r="E1914" s="321">
        <v>0</v>
      </c>
      <c r="F1914" s="325">
        <v>0</v>
      </c>
      <c r="G1914" s="169">
        <f>SUM(D1914:F1914)</f>
        <v>0</v>
      </c>
      <c r="I1914" s="138"/>
      <c r="J1914" s="138"/>
      <c r="K1914" s="138"/>
    </row>
    <row r="1915" spans="1:11">
      <c r="A1915" s="174" t="s">
        <v>149</v>
      </c>
      <c r="B1915" s="165">
        <v>2012</v>
      </c>
      <c r="C1915" s="159" t="s">
        <v>36</v>
      </c>
      <c r="D1915" s="315">
        <v>0</v>
      </c>
      <c r="E1915" s="321">
        <v>0</v>
      </c>
      <c r="F1915" s="325">
        <v>0</v>
      </c>
      <c r="G1915" s="169">
        <f>SUM(D1915:F1915)</f>
        <v>0</v>
      </c>
      <c r="I1915" s="138"/>
      <c r="J1915" s="138"/>
      <c r="K1915" s="138"/>
    </row>
    <row r="1916" spans="1:11">
      <c r="A1916" s="174" t="s">
        <v>149</v>
      </c>
      <c r="B1916" s="165">
        <v>2012</v>
      </c>
      <c r="C1916" s="90" t="s">
        <v>5</v>
      </c>
      <c r="D1916" s="315">
        <v>0</v>
      </c>
      <c r="E1916" s="321">
        <v>2</v>
      </c>
      <c r="F1916" s="325">
        <v>0</v>
      </c>
      <c r="G1916" s="169">
        <f>SUM(D1916:F1916)</f>
        <v>2</v>
      </c>
      <c r="I1916" s="138"/>
      <c r="J1916" s="138"/>
      <c r="K1916" s="138"/>
    </row>
    <row r="1917" spans="1:11">
      <c r="A1917" s="174" t="s">
        <v>149</v>
      </c>
      <c r="B1917" s="165">
        <v>2012</v>
      </c>
      <c r="C1917" s="159" t="s">
        <v>32</v>
      </c>
      <c r="D1917" s="315">
        <v>0</v>
      </c>
      <c r="E1917" s="321">
        <v>0</v>
      </c>
      <c r="F1917" s="325">
        <v>0</v>
      </c>
      <c r="G1917" s="169">
        <f>SUM(D1917:F1917)</f>
        <v>0</v>
      </c>
      <c r="I1917" s="138"/>
      <c r="J1917" s="138"/>
      <c r="K1917" s="138"/>
    </row>
    <row r="1918" spans="1:11">
      <c r="A1918" s="174" t="s">
        <v>149</v>
      </c>
      <c r="B1918" s="165">
        <v>2012</v>
      </c>
      <c r="C1918" s="159" t="s">
        <v>77</v>
      </c>
      <c r="D1918" s="315">
        <v>0</v>
      </c>
      <c r="E1918" s="321">
        <v>1</v>
      </c>
      <c r="F1918" s="325">
        <v>0</v>
      </c>
      <c r="G1918" s="169">
        <f>SUM(D1918:F1918)</f>
        <v>1</v>
      </c>
      <c r="I1918" s="138"/>
      <c r="J1918" s="138"/>
      <c r="K1918" s="138"/>
    </row>
    <row r="1919" spans="1:11">
      <c r="A1919" s="174" t="s">
        <v>149</v>
      </c>
      <c r="B1919" s="165">
        <v>2012</v>
      </c>
      <c r="C1919" s="159" t="s">
        <v>125</v>
      </c>
      <c r="D1919" s="315">
        <v>1</v>
      </c>
      <c r="E1919" s="321">
        <v>1</v>
      </c>
      <c r="F1919" s="325">
        <v>0</v>
      </c>
      <c r="G1919" s="169">
        <f>SUM(D1919:F1919)</f>
        <v>2</v>
      </c>
      <c r="I1919" s="138"/>
      <c r="J1919" s="138"/>
      <c r="K1919" s="138"/>
    </row>
    <row r="1920" spans="1:11">
      <c r="A1920" s="174" t="s">
        <v>149</v>
      </c>
      <c r="B1920" s="165">
        <v>2012</v>
      </c>
      <c r="C1920" s="159" t="s">
        <v>9</v>
      </c>
      <c r="D1920" s="315">
        <v>0</v>
      </c>
      <c r="E1920" s="321">
        <v>0</v>
      </c>
      <c r="F1920" s="325">
        <v>0</v>
      </c>
      <c r="G1920" s="169">
        <f>SUM(D1920:F1920)</f>
        <v>0</v>
      </c>
      <c r="I1920" s="138"/>
      <c r="J1920" s="138"/>
      <c r="K1920" s="138"/>
    </row>
    <row r="1921" spans="1:11">
      <c r="A1921" s="174" t="s">
        <v>149</v>
      </c>
      <c r="B1921" s="165">
        <v>2012</v>
      </c>
      <c r="C1921" s="90" t="s">
        <v>126</v>
      </c>
      <c r="D1921" s="315">
        <v>0</v>
      </c>
      <c r="E1921" s="321">
        <v>0</v>
      </c>
      <c r="F1921" s="325">
        <v>0</v>
      </c>
      <c r="G1921" s="169">
        <f>SUM(D1921:F1921)</f>
        <v>0</v>
      </c>
      <c r="I1921" s="138"/>
      <c r="J1921" s="138"/>
      <c r="K1921" s="138"/>
    </row>
    <row r="1922" spans="1:11">
      <c r="A1922" s="174" t="s">
        <v>149</v>
      </c>
      <c r="B1922" s="165">
        <v>2012</v>
      </c>
      <c r="C1922" s="159" t="s">
        <v>15</v>
      </c>
      <c r="D1922" s="315">
        <v>0</v>
      </c>
      <c r="E1922" s="321">
        <v>0</v>
      </c>
      <c r="F1922" s="325">
        <v>0</v>
      </c>
      <c r="G1922" s="169">
        <f>SUM(D1922:F1922)</f>
        <v>0</v>
      </c>
      <c r="I1922" s="138"/>
      <c r="J1922" s="138"/>
      <c r="K1922" s="138"/>
    </row>
    <row r="1923" spans="1:11">
      <c r="A1923" s="174" t="s">
        <v>149</v>
      </c>
      <c r="B1923" s="165">
        <v>2012</v>
      </c>
      <c r="C1923" s="159" t="s">
        <v>20</v>
      </c>
      <c r="D1923" s="315">
        <v>0</v>
      </c>
      <c r="E1923" s="321">
        <v>0</v>
      </c>
      <c r="F1923" s="325">
        <v>0</v>
      </c>
      <c r="G1923" s="169">
        <f>SUM(D1923:F1923)</f>
        <v>0</v>
      </c>
      <c r="I1923" s="138"/>
      <c r="J1923" s="138"/>
      <c r="K1923" s="138"/>
    </row>
    <row r="1924" spans="1:11">
      <c r="A1924" s="174" t="s">
        <v>149</v>
      </c>
      <c r="B1924" s="165">
        <v>2012</v>
      </c>
      <c r="C1924" s="159" t="s">
        <v>27</v>
      </c>
      <c r="D1924" s="315">
        <v>0</v>
      </c>
      <c r="E1924" s="321">
        <v>1</v>
      </c>
      <c r="F1924" s="325">
        <v>1</v>
      </c>
      <c r="G1924" s="169">
        <f>SUM(D1924:F1924)</f>
        <v>2</v>
      </c>
      <c r="I1924" s="138"/>
      <c r="J1924" s="138"/>
      <c r="K1924" s="138"/>
    </row>
    <row r="1925" spans="1:11">
      <c r="A1925" s="174" t="s">
        <v>149</v>
      </c>
      <c r="B1925" s="165">
        <v>2012</v>
      </c>
      <c r="C1925" s="159" t="s">
        <v>10</v>
      </c>
      <c r="D1925" s="315">
        <v>1</v>
      </c>
      <c r="E1925" s="321">
        <v>0</v>
      </c>
      <c r="F1925" s="325">
        <v>0</v>
      </c>
      <c r="G1925" s="169">
        <f>SUM(D1925:F1925)</f>
        <v>1</v>
      </c>
      <c r="I1925" s="138"/>
      <c r="J1925" s="138"/>
      <c r="K1925" s="138"/>
    </row>
    <row r="1926" spans="1:11">
      <c r="A1926" s="174" t="s">
        <v>149</v>
      </c>
      <c r="B1926" s="165">
        <v>2016</v>
      </c>
      <c r="C1926" s="90" t="s">
        <v>21</v>
      </c>
      <c r="D1926" s="315">
        <f>3+1</f>
        <v>4</v>
      </c>
      <c r="E1926" s="321">
        <v>0</v>
      </c>
      <c r="F1926" s="325">
        <v>1</v>
      </c>
      <c r="G1926" s="169">
        <f>SUM(D1926:F1926)</f>
        <v>5</v>
      </c>
      <c r="I1926" s="138"/>
      <c r="J1926" s="138"/>
      <c r="K1926" s="138"/>
    </row>
    <row r="1927" spans="1:11">
      <c r="A1927" s="174" t="s">
        <v>149</v>
      </c>
      <c r="B1927" s="165">
        <v>2016</v>
      </c>
      <c r="C1927" s="159" t="s">
        <v>6</v>
      </c>
      <c r="D1927" s="315">
        <v>0</v>
      </c>
      <c r="E1927" s="321">
        <v>0</v>
      </c>
      <c r="F1927" s="325">
        <v>0</v>
      </c>
      <c r="G1927" s="169">
        <f>SUM(D1927:F1927)</f>
        <v>0</v>
      </c>
      <c r="I1927" s="138"/>
      <c r="J1927" s="138"/>
      <c r="K1927" s="138"/>
    </row>
    <row r="1928" spans="1:11">
      <c r="A1928" s="174" t="s">
        <v>149</v>
      </c>
      <c r="B1928" s="165">
        <v>2016</v>
      </c>
      <c r="C1928" s="159" t="s">
        <v>133</v>
      </c>
      <c r="D1928" s="315">
        <v>0</v>
      </c>
      <c r="E1928" s="321">
        <v>0</v>
      </c>
      <c r="F1928" s="325">
        <v>1</v>
      </c>
      <c r="G1928" s="169">
        <f>SUM(D1928:F1928)</f>
        <v>1</v>
      </c>
      <c r="I1928" s="138"/>
      <c r="J1928" s="138"/>
      <c r="K1928" s="138"/>
    </row>
    <row r="1929" spans="1:11">
      <c r="A1929" s="174" t="s">
        <v>149</v>
      </c>
      <c r="B1929" s="165">
        <v>2016</v>
      </c>
      <c r="C1929" s="159" t="s">
        <v>28</v>
      </c>
      <c r="D1929" s="315">
        <v>0</v>
      </c>
      <c r="E1929" s="321">
        <v>0</v>
      </c>
      <c r="F1929" s="325">
        <v>0</v>
      </c>
      <c r="G1929" s="169">
        <f>SUM(D1929:F1929)</f>
        <v>0</v>
      </c>
      <c r="I1929" s="138"/>
      <c r="J1929" s="138"/>
      <c r="K1929" s="138"/>
    </row>
    <row r="1930" spans="1:11">
      <c r="A1930" s="174" t="s">
        <v>149</v>
      </c>
      <c r="B1930" s="165">
        <v>2016</v>
      </c>
      <c r="C1930" s="159" t="s">
        <v>11</v>
      </c>
      <c r="D1930" s="315">
        <v>0</v>
      </c>
      <c r="E1930" s="321">
        <v>0</v>
      </c>
      <c r="F1930" s="325">
        <v>0</v>
      </c>
      <c r="G1930" s="169">
        <f>SUM(D1930:F1930)</f>
        <v>0</v>
      </c>
      <c r="I1930" s="138"/>
      <c r="J1930" s="138"/>
      <c r="K1930" s="138"/>
    </row>
    <row r="1931" spans="1:11">
      <c r="A1931" s="174" t="s">
        <v>149</v>
      </c>
      <c r="B1931" s="165">
        <v>2016</v>
      </c>
      <c r="C1931" s="159" t="s">
        <v>17</v>
      </c>
      <c r="D1931" s="315">
        <v>0</v>
      </c>
      <c r="E1931" s="321">
        <v>0</v>
      </c>
      <c r="F1931" s="325">
        <v>0</v>
      </c>
      <c r="G1931" s="169">
        <f>SUM(D1931:F1931)</f>
        <v>0</v>
      </c>
      <c r="I1931" s="138"/>
      <c r="J1931" s="138"/>
      <c r="K1931" s="138"/>
    </row>
    <row r="1932" spans="1:11">
      <c r="A1932" s="174" t="s">
        <v>149</v>
      </c>
      <c r="B1932" s="165">
        <v>2016</v>
      </c>
      <c r="C1932" s="90" t="s">
        <v>31</v>
      </c>
      <c r="D1932" s="315">
        <v>0</v>
      </c>
      <c r="E1932" s="321">
        <v>0</v>
      </c>
      <c r="F1932" s="325">
        <v>0</v>
      </c>
      <c r="G1932" s="169">
        <f>SUM(D1932:F1932)</f>
        <v>0</v>
      </c>
      <c r="I1932" s="138"/>
      <c r="J1932" s="138"/>
      <c r="K1932" s="138"/>
    </row>
    <row r="1933" spans="1:11">
      <c r="A1933" s="174" t="s">
        <v>149</v>
      </c>
      <c r="B1933" s="165">
        <v>2016</v>
      </c>
      <c r="C1933" s="159" t="s">
        <v>12</v>
      </c>
      <c r="D1933" s="315">
        <v>0</v>
      </c>
      <c r="E1933" s="321">
        <v>0</v>
      </c>
      <c r="F1933" s="325">
        <v>0</v>
      </c>
      <c r="G1933" s="169">
        <f>SUM(D1933:F1933)</f>
        <v>0</v>
      </c>
      <c r="I1933" s="138"/>
      <c r="J1933" s="138"/>
      <c r="K1933" s="138"/>
    </row>
    <row r="1934" spans="1:11">
      <c r="A1934" s="174" t="s">
        <v>149</v>
      </c>
      <c r="B1934" s="165">
        <v>2016</v>
      </c>
      <c r="C1934" s="159" t="s">
        <v>14</v>
      </c>
      <c r="D1934" s="315">
        <v>0</v>
      </c>
      <c r="E1934" s="321">
        <v>0</v>
      </c>
      <c r="F1934" s="325">
        <v>0</v>
      </c>
      <c r="G1934" s="169">
        <f>SUM(D1934:F1934)</f>
        <v>0</v>
      </c>
      <c r="I1934" s="138"/>
      <c r="J1934" s="138"/>
      <c r="K1934" s="138"/>
    </row>
    <row r="1935" spans="1:11">
      <c r="A1935" s="174" t="s">
        <v>149</v>
      </c>
      <c r="B1935" s="165">
        <v>2016</v>
      </c>
      <c r="C1935" s="159" t="s">
        <v>26</v>
      </c>
      <c r="D1935" s="315">
        <v>0</v>
      </c>
      <c r="E1935" s="321">
        <v>0</v>
      </c>
      <c r="F1935" s="325">
        <v>0</v>
      </c>
      <c r="G1935" s="169">
        <f>SUM(D1935:F1935)</f>
        <v>0</v>
      </c>
      <c r="I1935" s="138"/>
      <c r="J1935" s="138"/>
      <c r="K1935" s="138"/>
    </row>
    <row r="1936" spans="1:11">
      <c r="A1936" s="174" t="s">
        <v>149</v>
      </c>
      <c r="B1936" s="165">
        <v>2016</v>
      </c>
      <c r="C1936" s="159" t="s">
        <v>23</v>
      </c>
      <c r="D1936" s="315">
        <v>1</v>
      </c>
      <c r="E1936" s="321">
        <v>0</v>
      </c>
      <c r="F1936" s="325">
        <v>1</v>
      </c>
      <c r="G1936" s="169">
        <f>SUM(D1936:F1936)</f>
        <v>2</v>
      </c>
      <c r="I1936" s="138"/>
      <c r="J1936" s="138"/>
      <c r="K1936" s="138"/>
    </row>
    <row r="1937" spans="1:11">
      <c r="A1937" s="174" t="s">
        <v>149</v>
      </c>
      <c r="B1937" s="165">
        <v>2016</v>
      </c>
      <c r="C1937" s="159" t="s">
        <v>120</v>
      </c>
      <c r="D1937" s="315">
        <v>0</v>
      </c>
      <c r="E1937" s="321">
        <v>0</v>
      </c>
      <c r="F1937" s="325">
        <v>0</v>
      </c>
      <c r="G1937" s="169">
        <f>SUM(D1937:F1937)</f>
        <v>0</v>
      </c>
      <c r="I1937" s="138"/>
      <c r="J1937" s="138"/>
      <c r="K1937" s="138"/>
    </row>
    <row r="1938" spans="1:11">
      <c r="A1938" s="174" t="s">
        <v>149</v>
      </c>
      <c r="B1938" s="165">
        <v>2016</v>
      </c>
      <c r="C1938" s="90" t="s">
        <v>19</v>
      </c>
      <c r="D1938" s="315">
        <v>0</v>
      </c>
      <c r="E1938" s="321">
        <v>0</v>
      </c>
      <c r="F1938" s="325">
        <v>0</v>
      </c>
      <c r="G1938" s="169">
        <f>SUM(D1938:F1938)</f>
        <v>0</v>
      </c>
      <c r="I1938" s="138"/>
      <c r="J1938" s="138"/>
      <c r="K1938" s="138"/>
    </row>
    <row r="1939" spans="1:11">
      <c r="A1939" s="174" t="s">
        <v>149</v>
      </c>
      <c r="B1939" s="165">
        <v>2016</v>
      </c>
      <c r="C1939" s="159" t="s">
        <v>35</v>
      </c>
      <c r="D1939" s="315">
        <v>1</v>
      </c>
      <c r="E1939" s="321">
        <v>0</v>
      </c>
      <c r="F1939" s="325">
        <v>0</v>
      </c>
      <c r="G1939" s="169">
        <f>SUM(D1939:F1939)</f>
        <v>1</v>
      </c>
      <c r="I1939" s="138"/>
      <c r="J1939" s="138"/>
      <c r="K1939" s="138"/>
    </row>
    <row r="1940" spans="1:11">
      <c r="A1940" s="174" t="s">
        <v>149</v>
      </c>
      <c r="B1940" s="165">
        <v>2016</v>
      </c>
      <c r="C1940" s="159" t="s">
        <v>7</v>
      </c>
      <c r="D1940" s="315">
        <v>0</v>
      </c>
      <c r="E1940" s="321">
        <v>0</v>
      </c>
      <c r="F1940" s="325">
        <v>0</v>
      </c>
      <c r="G1940" s="169">
        <f>SUM(D1940:F1940)</f>
        <v>0</v>
      </c>
      <c r="I1940" s="138"/>
      <c r="J1940" s="138"/>
      <c r="K1940" s="138"/>
    </row>
    <row r="1941" spans="1:11">
      <c r="A1941" s="174" t="s">
        <v>149</v>
      </c>
      <c r="B1941" s="165">
        <v>2016</v>
      </c>
      <c r="C1941" s="159" t="s">
        <v>78</v>
      </c>
      <c r="D1941" s="315">
        <v>0</v>
      </c>
      <c r="E1941" s="321">
        <v>0</v>
      </c>
      <c r="F1941" s="325">
        <v>0</v>
      </c>
      <c r="G1941" s="169">
        <f>SUM(D1941:F1941)</f>
        <v>0</v>
      </c>
      <c r="I1941" s="138"/>
      <c r="J1941" s="138"/>
      <c r="K1941" s="138"/>
    </row>
    <row r="1942" spans="1:11">
      <c r="A1942" s="174" t="s">
        <v>149</v>
      </c>
      <c r="B1942" s="165">
        <v>2016</v>
      </c>
      <c r="C1942" s="159" t="s">
        <v>18</v>
      </c>
      <c r="D1942" s="315">
        <v>0</v>
      </c>
      <c r="E1942" s="321">
        <v>2</v>
      </c>
      <c r="F1942" s="325">
        <v>1</v>
      </c>
      <c r="G1942" s="169">
        <f>SUM(D1942:F1942)</f>
        <v>3</v>
      </c>
      <c r="I1942" s="138"/>
      <c r="J1942" s="138"/>
      <c r="K1942" s="138"/>
    </row>
    <row r="1943" spans="1:11">
      <c r="A1943" s="174" t="s">
        <v>149</v>
      </c>
      <c r="B1943" s="165">
        <v>2016</v>
      </c>
      <c r="C1943" s="90" t="s">
        <v>39</v>
      </c>
      <c r="D1943" s="315">
        <v>0</v>
      </c>
      <c r="E1943" s="321">
        <v>0</v>
      </c>
      <c r="F1943" s="325">
        <v>0</v>
      </c>
      <c r="G1943" s="169">
        <f>SUM(D1943:F1943)</f>
        <v>0</v>
      </c>
      <c r="I1943" s="138"/>
      <c r="J1943" s="138"/>
      <c r="K1943" s="138"/>
    </row>
    <row r="1944" spans="1:11">
      <c r="A1944" s="174" t="s">
        <v>149</v>
      </c>
      <c r="B1944" s="165">
        <v>2016</v>
      </c>
      <c r="C1944" s="159" t="s">
        <v>124</v>
      </c>
      <c r="D1944" s="315">
        <v>0</v>
      </c>
      <c r="E1944" s="321">
        <v>0</v>
      </c>
      <c r="F1944" s="325">
        <v>0</v>
      </c>
      <c r="G1944" s="169">
        <f>SUM(D1944:F1944)</f>
        <v>0</v>
      </c>
      <c r="I1944" s="138"/>
      <c r="J1944" s="138"/>
      <c r="K1944" s="138"/>
    </row>
    <row r="1945" spans="1:11">
      <c r="A1945" s="174" t="s">
        <v>149</v>
      </c>
      <c r="B1945" s="165">
        <v>2016</v>
      </c>
      <c r="C1945" s="159" t="s">
        <v>16</v>
      </c>
      <c r="D1945" s="315">
        <v>0</v>
      </c>
      <c r="E1945" s="321">
        <v>0</v>
      </c>
      <c r="F1945" s="325">
        <v>0</v>
      </c>
      <c r="G1945" s="169">
        <f>SUM(D1945:F1945)</f>
        <v>0</v>
      </c>
      <c r="I1945" s="138"/>
      <c r="J1945" s="138"/>
      <c r="K1945" s="138"/>
    </row>
    <row r="1946" spans="1:11">
      <c r="A1946" s="174" t="s">
        <v>149</v>
      </c>
      <c r="B1946" s="165">
        <v>2016</v>
      </c>
      <c r="C1946" s="159" t="s">
        <v>79</v>
      </c>
      <c r="D1946" s="315">
        <v>0</v>
      </c>
      <c r="E1946" s="321">
        <v>0</v>
      </c>
      <c r="F1946" s="325">
        <v>0</v>
      </c>
      <c r="G1946" s="169">
        <f>SUM(D1946:F1946)</f>
        <v>0</v>
      </c>
      <c r="I1946" s="138"/>
      <c r="J1946" s="138"/>
      <c r="K1946" s="138"/>
    </row>
    <row r="1947" spans="1:11">
      <c r="A1947" s="174" t="s">
        <v>149</v>
      </c>
      <c r="B1947" s="165">
        <v>2016</v>
      </c>
      <c r="C1947" s="159" t="s">
        <v>25</v>
      </c>
      <c r="D1947" s="315">
        <v>0</v>
      </c>
      <c r="E1947" s="321">
        <v>0</v>
      </c>
      <c r="F1947" s="325">
        <v>0</v>
      </c>
      <c r="G1947" s="169">
        <f>SUM(D1947:F1947)</f>
        <v>0</v>
      </c>
      <c r="I1947" s="138"/>
      <c r="J1947" s="138"/>
      <c r="K1947" s="138"/>
    </row>
    <row r="1948" spans="1:11">
      <c r="A1948" s="174" t="s">
        <v>149</v>
      </c>
      <c r="B1948" s="165">
        <v>2016</v>
      </c>
      <c r="C1948" s="90" t="s">
        <v>8</v>
      </c>
      <c r="D1948" s="315">
        <v>1</v>
      </c>
      <c r="E1948" s="321">
        <v>1</v>
      </c>
      <c r="F1948" s="325">
        <v>0</v>
      </c>
      <c r="G1948" s="169">
        <f>SUM(D1948:F1948)</f>
        <v>2</v>
      </c>
      <c r="I1948" s="138"/>
      <c r="J1948" s="138"/>
      <c r="K1948" s="138"/>
    </row>
    <row r="1949" spans="1:11">
      <c r="A1949" s="174" t="s">
        <v>149</v>
      </c>
      <c r="B1949" s="165">
        <v>2016</v>
      </c>
      <c r="C1949" s="159" t="s">
        <v>38</v>
      </c>
      <c r="D1949" s="315">
        <v>0</v>
      </c>
      <c r="E1949" s="321">
        <v>0</v>
      </c>
      <c r="F1949" s="325">
        <v>0</v>
      </c>
      <c r="G1949" s="169">
        <f>SUM(D1949:F1949)</f>
        <v>0</v>
      </c>
      <c r="I1949" s="138"/>
      <c r="J1949" s="138"/>
      <c r="K1949" s="138"/>
    </row>
    <row r="1950" spans="1:11">
      <c r="A1950" s="174" t="s">
        <v>149</v>
      </c>
      <c r="B1950" s="165">
        <v>2016</v>
      </c>
      <c r="C1950" s="159" t="s">
        <v>29</v>
      </c>
      <c r="D1950" s="315">
        <v>0</v>
      </c>
      <c r="E1950" s="321">
        <v>0</v>
      </c>
      <c r="F1950" s="325">
        <v>0</v>
      </c>
      <c r="G1950" s="169">
        <f>SUM(D1950:F1950)</f>
        <v>0</v>
      </c>
      <c r="I1950" s="138"/>
      <c r="J1950" s="138"/>
      <c r="K1950" s="138"/>
    </row>
    <row r="1951" spans="1:11">
      <c r="A1951" s="174" t="s">
        <v>149</v>
      </c>
      <c r="B1951" s="165">
        <v>2016</v>
      </c>
      <c r="C1951" s="159" t="s">
        <v>37</v>
      </c>
      <c r="D1951" s="315">
        <v>0</v>
      </c>
      <c r="E1951" s="321">
        <v>0</v>
      </c>
      <c r="F1951" s="325">
        <v>0</v>
      </c>
      <c r="G1951" s="169">
        <f>SUM(D1951:F1951)</f>
        <v>0</v>
      </c>
      <c r="I1951" s="138"/>
      <c r="J1951" s="138"/>
      <c r="K1951" s="138"/>
    </row>
    <row r="1952" spans="1:11">
      <c r="A1952" s="174" t="s">
        <v>149</v>
      </c>
      <c r="B1952" s="165">
        <v>2016</v>
      </c>
      <c r="C1952" s="159" t="s">
        <v>36</v>
      </c>
      <c r="D1952" s="315">
        <v>0</v>
      </c>
      <c r="E1952" s="321">
        <v>0</v>
      </c>
      <c r="F1952" s="325">
        <v>0</v>
      </c>
      <c r="G1952" s="169">
        <f>SUM(D1952:F1952)</f>
        <v>0</v>
      </c>
      <c r="I1952" s="138"/>
      <c r="J1952" s="138"/>
      <c r="K1952" s="138"/>
    </row>
    <row r="1953" spans="1:11">
      <c r="A1953" s="174" t="s">
        <v>149</v>
      </c>
      <c r="B1953" s="165">
        <v>2016</v>
      </c>
      <c r="C1953" s="90" t="s">
        <v>5</v>
      </c>
      <c r="D1953" s="315">
        <v>0</v>
      </c>
      <c r="E1953" s="321">
        <v>0</v>
      </c>
      <c r="F1953" s="325">
        <v>0</v>
      </c>
      <c r="G1953" s="169">
        <f>SUM(D1953:F1953)</f>
        <v>0</v>
      </c>
      <c r="I1953" s="138"/>
      <c r="J1953" s="138"/>
      <c r="K1953" s="138"/>
    </row>
    <row r="1954" spans="1:11">
      <c r="A1954" s="174" t="s">
        <v>149</v>
      </c>
      <c r="B1954" s="165">
        <v>2016</v>
      </c>
      <c r="C1954" s="159" t="s">
        <v>32</v>
      </c>
      <c r="D1954" s="315">
        <v>0</v>
      </c>
      <c r="E1954" s="321">
        <v>0</v>
      </c>
      <c r="F1954" s="325">
        <v>0</v>
      </c>
      <c r="G1954" s="169">
        <f>SUM(D1954:F1954)</f>
        <v>0</v>
      </c>
      <c r="I1954" s="138"/>
      <c r="J1954" s="138"/>
      <c r="K1954" s="138"/>
    </row>
    <row r="1955" spans="1:11">
      <c r="A1955" s="174" t="s">
        <v>149</v>
      </c>
      <c r="B1955" s="165">
        <v>2016</v>
      </c>
      <c r="C1955" s="159" t="s">
        <v>77</v>
      </c>
      <c r="D1955" s="315">
        <v>0</v>
      </c>
      <c r="E1955" s="321">
        <v>0</v>
      </c>
      <c r="F1955" s="325">
        <v>0</v>
      </c>
      <c r="G1955" s="169">
        <f>SUM(D1955:F1955)</f>
        <v>0</v>
      </c>
      <c r="I1955" s="138"/>
      <c r="J1955" s="138"/>
      <c r="K1955" s="138"/>
    </row>
    <row r="1956" spans="1:11">
      <c r="A1956" s="174" t="s">
        <v>149</v>
      </c>
      <c r="B1956" s="165">
        <v>2016</v>
      </c>
      <c r="C1956" s="159" t="s">
        <v>125</v>
      </c>
      <c r="D1956" s="315">
        <v>2</v>
      </c>
      <c r="E1956" s="321">
        <v>0</v>
      </c>
      <c r="F1956" s="325">
        <v>3</v>
      </c>
      <c r="G1956" s="169">
        <f>SUM(D1956:F1956)</f>
        <v>5</v>
      </c>
      <c r="I1956" s="138"/>
      <c r="J1956" s="138"/>
      <c r="K1956" s="138"/>
    </row>
    <row r="1957" spans="1:11">
      <c r="A1957" s="174" t="s">
        <v>149</v>
      </c>
      <c r="B1957" s="165">
        <v>2016</v>
      </c>
      <c r="C1957" s="159" t="s">
        <v>9</v>
      </c>
      <c r="D1957" s="315">
        <v>0</v>
      </c>
      <c r="E1957" s="321">
        <v>0</v>
      </c>
      <c r="F1957" s="325">
        <v>0</v>
      </c>
      <c r="G1957" s="169">
        <f>SUM(D1957:F1957)</f>
        <v>0</v>
      </c>
      <c r="I1957" s="138"/>
      <c r="J1957" s="138"/>
      <c r="K1957" s="138"/>
    </row>
    <row r="1958" spans="1:11">
      <c r="A1958" s="174" t="s">
        <v>149</v>
      </c>
      <c r="B1958" s="165">
        <v>2016</v>
      </c>
      <c r="C1958" s="90" t="s">
        <v>126</v>
      </c>
      <c r="D1958" s="315">
        <v>0</v>
      </c>
      <c r="E1958" s="321">
        <v>0</v>
      </c>
      <c r="F1958" s="325">
        <v>0</v>
      </c>
      <c r="G1958" s="169">
        <f>SUM(D1958:F1958)</f>
        <v>0</v>
      </c>
      <c r="I1958" s="138"/>
      <c r="J1958" s="138"/>
      <c r="K1958" s="138"/>
    </row>
    <row r="1959" spans="1:11">
      <c r="A1959" s="174" t="s">
        <v>149</v>
      </c>
      <c r="B1959" s="165">
        <v>2016</v>
      </c>
      <c r="C1959" s="159" t="s">
        <v>15</v>
      </c>
      <c r="D1959" s="315">
        <v>0</v>
      </c>
      <c r="E1959" s="321">
        <v>0</v>
      </c>
      <c r="F1959" s="325">
        <v>0</v>
      </c>
      <c r="G1959" s="169">
        <f>SUM(D1959:F1959)</f>
        <v>0</v>
      </c>
      <c r="I1959" s="138"/>
      <c r="J1959" s="138"/>
      <c r="K1959" s="138"/>
    </row>
    <row r="1960" spans="1:11">
      <c r="A1960" s="174" t="s">
        <v>149</v>
      </c>
      <c r="B1960" s="165">
        <v>2016</v>
      </c>
      <c r="C1960" s="159" t="s">
        <v>20</v>
      </c>
      <c r="D1960" s="315">
        <v>0</v>
      </c>
      <c r="E1960" s="321">
        <v>0</v>
      </c>
      <c r="F1960" s="325">
        <v>0</v>
      </c>
      <c r="G1960" s="169">
        <f>SUM(D1960:F1960)</f>
        <v>0</v>
      </c>
      <c r="I1960" s="138"/>
      <c r="J1960" s="138"/>
      <c r="K1960" s="138"/>
    </row>
    <row r="1961" spans="1:11">
      <c r="A1961" s="174" t="s">
        <v>149</v>
      </c>
      <c r="B1961" s="165">
        <v>2016</v>
      </c>
      <c r="C1961" s="159" t="s">
        <v>27</v>
      </c>
      <c r="D1961" s="315">
        <v>0</v>
      </c>
      <c r="E1961" s="321">
        <v>0</v>
      </c>
      <c r="F1961" s="325">
        <v>1</v>
      </c>
      <c r="G1961" s="169">
        <f>SUM(D1961:F1961)</f>
        <v>1</v>
      </c>
      <c r="I1961" s="138"/>
      <c r="J1961" s="138"/>
      <c r="K1961" s="138"/>
    </row>
    <row r="1962" spans="1:11">
      <c r="A1962" s="174" t="s">
        <v>149</v>
      </c>
      <c r="B1962" s="165">
        <v>2016</v>
      </c>
      <c r="C1962" s="159" t="s">
        <v>10</v>
      </c>
      <c r="D1962" s="315">
        <v>0</v>
      </c>
      <c r="E1962" s="321">
        <v>0</v>
      </c>
      <c r="F1962" s="325">
        <v>1</v>
      </c>
      <c r="G1962" s="169">
        <f>SUM(D1962:F1962)</f>
        <v>1</v>
      </c>
      <c r="I1962" s="138"/>
      <c r="J1962" s="138"/>
      <c r="K1962" s="138"/>
    </row>
    <row r="1963" spans="1:11">
      <c r="A1963" s="174" t="s">
        <v>149</v>
      </c>
      <c r="B1963" s="165">
        <v>2020</v>
      </c>
      <c r="C1963" s="90" t="s">
        <v>21</v>
      </c>
      <c r="D1963" s="315">
        <f>3+1</f>
        <v>4</v>
      </c>
      <c r="E1963" s="321">
        <v>0</v>
      </c>
      <c r="F1963" s="325">
        <v>0</v>
      </c>
      <c r="G1963" s="169">
        <f>SUM(D1963:F1963)</f>
        <v>4</v>
      </c>
      <c r="I1963" s="138"/>
      <c r="J1963" s="138"/>
      <c r="K1963" s="138"/>
    </row>
    <row r="1964" spans="1:11">
      <c r="A1964" s="174" t="s">
        <v>149</v>
      </c>
      <c r="B1964" s="165">
        <v>2020</v>
      </c>
      <c r="C1964" s="159" t="s">
        <v>6</v>
      </c>
      <c r="D1964" s="315">
        <v>0</v>
      </c>
      <c r="E1964" s="321">
        <v>0</v>
      </c>
      <c r="F1964" s="325">
        <v>0</v>
      </c>
      <c r="G1964" s="169">
        <f>SUM(D1964:F1964)</f>
        <v>0</v>
      </c>
      <c r="I1964" s="138"/>
      <c r="J1964" s="138"/>
      <c r="K1964" s="138"/>
    </row>
    <row r="1965" spans="1:11">
      <c r="A1965" s="174" t="s">
        <v>149</v>
      </c>
      <c r="B1965" s="165">
        <v>2020</v>
      </c>
      <c r="C1965" s="159" t="s">
        <v>133</v>
      </c>
      <c r="D1965" s="315">
        <v>0</v>
      </c>
      <c r="E1965" s="321">
        <v>0</v>
      </c>
      <c r="F1965" s="325">
        <v>1</v>
      </c>
      <c r="G1965" s="169">
        <f>SUM(D1965:F1965)</f>
        <v>1</v>
      </c>
      <c r="I1965" s="138"/>
      <c r="J1965" s="138"/>
      <c r="K1965" s="138"/>
    </row>
    <row r="1966" spans="1:11">
      <c r="A1966" s="174" t="s">
        <v>149</v>
      </c>
      <c r="B1966" s="165">
        <v>2020</v>
      </c>
      <c r="C1966" s="159" t="s">
        <v>28</v>
      </c>
      <c r="D1966" s="315">
        <v>0</v>
      </c>
      <c r="E1966" s="321">
        <v>0</v>
      </c>
      <c r="F1966" s="325">
        <v>0</v>
      </c>
      <c r="G1966" s="169">
        <f>SUM(D1966:F1966)</f>
        <v>0</v>
      </c>
      <c r="I1966" s="138"/>
      <c r="J1966" s="138"/>
      <c r="K1966" s="138"/>
    </row>
    <row r="1967" spans="1:11">
      <c r="A1967" s="174" t="s">
        <v>149</v>
      </c>
      <c r="B1967" s="165">
        <v>2020</v>
      </c>
      <c r="C1967" s="159" t="s">
        <v>11</v>
      </c>
      <c r="D1967" s="315">
        <v>0</v>
      </c>
      <c r="E1967" s="321">
        <v>0</v>
      </c>
      <c r="F1967" s="325">
        <v>0</v>
      </c>
      <c r="G1967" s="169">
        <f>SUM(D1967:F1967)</f>
        <v>0</v>
      </c>
      <c r="I1967" s="138"/>
      <c r="J1967" s="138"/>
      <c r="K1967" s="138"/>
    </row>
    <row r="1968" spans="1:11">
      <c r="A1968" s="174" t="s">
        <v>149</v>
      </c>
      <c r="B1968" s="165">
        <v>2020</v>
      </c>
      <c r="C1968" s="159" t="s">
        <v>17</v>
      </c>
      <c r="D1968" s="315">
        <v>0</v>
      </c>
      <c r="E1968" s="321">
        <v>0</v>
      </c>
      <c r="F1968" s="325">
        <v>0</v>
      </c>
      <c r="G1968" s="169">
        <f>SUM(D1968:F1968)</f>
        <v>0</v>
      </c>
      <c r="I1968" s="138"/>
      <c r="J1968" s="138"/>
      <c r="K1968" s="138"/>
    </row>
    <row r="1969" spans="1:11">
      <c r="A1969" s="174" t="s">
        <v>149</v>
      </c>
      <c r="B1969" s="165">
        <v>2020</v>
      </c>
      <c r="C1969" s="90" t="s">
        <v>31</v>
      </c>
      <c r="D1969" s="315">
        <v>0</v>
      </c>
      <c r="E1969" s="321">
        <v>0</v>
      </c>
      <c r="F1969" s="325">
        <v>0</v>
      </c>
      <c r="G1969" s="169">
        <f>SUM(D1969:F1969)</f>
        <v>0</v>
      </c>
      <c r="I1969" s="138"/>
      <c r="J1969" s="138"/>
      <c r="K1969" s="138"/>
    </row>
    <row r="1970" spans="1:11">
      <c r="A1970" s="174" t="s">
        <v>149</v>
      </c>
      <c r="B1970" s="165">
        <v>2020</v>
      </c>
      <c r="C1970" s="159" t="s">
        <v>12</v>
      </c>
      <c r="D1970" s="315">
        <v>0</v>
      </c>
      <c r="E1970" s="321">
        <v>0</v>
      </c>
      <c r="F1970" s="325">
        <v>0</v>
      </c>
      <c r="G1970" s="169">
        <f>SUM(D1970:F1970)</f>
        <v>0</v>
      </c>
      <c r="I1970" s="138"/>
      <c r="J1970" s="138"/>
      <c r="K1970" s="138"/>
    </row>
    <row r="1971" spans="1:11">
      <c r="A1971" s="174" t="s">
        <v>149</v>
      </c>
      <c r="B1971" s="165">
        <v>2020</v>
      </c>
      <c r="C1971" s="159" t="s">
        <v>14</v>
      </c>
      <c r="D1971" s="315">
        <v>0</v>
      </c>
      <c r="E1971" s="321">
        <v>0</v>
      </c>
      <c r="F1971" s="325">
        <v>0</v>
      </c>
      <c r="G1971" s="169">
        <f>SUM(D1971:F1971)</f>
        <v>0</v>
      </c>
      <c r="I1971" s="138"/>
      <c r="J1971" s="138"/>
      <c r="K1971" s="138"/>
    </row>
    <row r="1972" spans="1:11">
      <c r="A1972" s="174" t="s">
        <v>149</v>
      </c>
      <c r="B1972" s="165">
        <v>2020</v>
      </c>
      <c r="C1972" s="159" t="s">
        <v>26</v>
      </c>
      <c r="D1972" s="315">
        <v>0</v>
      </c>
      <c r="E1972" s="321">
        <v>0</v>
      </c>
      <c r="F1972" s="325">
        <v>0</v>
      </c>
      <c r="G1972" s="169">
        <f>SUM(D1972:F1972)</f>
        <v>0</v>
      </c>
      <c r="I1972" s="138"/>
      <c r="J1972" s="138"/>
      <c r="K1972" s="138"/>
    </row>
    <row r="1973" spans="1:11">
      <c r="A1973" s="174" t="s">
        <v>149</v>
      </c>
      <c r="B1973" s="165">
        <v>2020</v>
      </c>
      <c r="C1973" s="159" t="s">
        <v>23</v>
      </c>
      <c r="D1973" s="315">
        <v>1</v>
      </c>
      <c r="E1973" s="321">
        <v>1</v>
      </c>
      <c r="F1973" s="325">
        <v>3</v>
      </c>
      <c r="G1973" s="169">
        <f>SUM(D1973:F1973)</f>
        <v>5</v>
      </c>
      <c r="I1973" s="138"/>
      <c r="J1973" s="138"/>
      <c r="K1973" s="138"/>
    </row>
    <row r="1974" spans="1:11">
      <c r="A1974" s="174" t="s">
        <v>149</v>
      </c>
      <c r="B1974" s="165">
        <v>2020</v>
      </c>
      <c r="C1974" s="90" t="s">
        <v>120</v>
      </c>
      <c r="D1974" s="315">
        <v>0</v>
      </c>
      <c r="E1974" s="321">
        <v>0</v>
      </c>
      <c r="F1974" s="325">
        <v>0</v>
      </c>
      <c r="G1974" s="169">
        <f>SUM(D1974:F1974)</f>
        <v>0</v>
      </c>
      <c r="I1974" s="138"/>
      <c r="J1974" s="138"/>
      <c r="K1974" s="138"/>
    </row>
    <row r="1975" spans="1:11">
      <c r="A1975" s="174" t="s">
        <v>149</v>
      </c>
      <c r="B1975" s="165">
        <v>2020</v>
      </c>
      <c r="C1975" s="90" t="s">
        <v>19</v>
      </c>
      <c r="D1975" s="315">
        <v>0</v>
      </c>
      <c r="E1975" s="321">
        <v>0</v>
      </c>
      <c r="F1975" s="325">
        <v>0</v>
      </c>
      <c r="G1975" s="169">
        <f>SUM(D1975:F1975)</f>
        <v>0</v>
      </c>
      <c r="I1975" s="138"/>
      <c r="J1975" s="138"/>
      <c r="K1975" s="138"/>
    </row>
    <row r="1976" spans="1:11">
      <c r="A1976" s="174" t="s">
        <v>149</v>
      </c>
      <c r="B1976" s="165">
        <v>2020</v>
      </c>
      <c r="C1976" s="159" t="s">
        <v>35</v>
      </c>
      <c r="D1976" s="315">
        <v>0</v>
      </c>
      <c r="E1976" s="321">
        <v>0</v>
      </c>
      <c r="F1976" s="325">
        <v>0</v>
      </c>
      <c r="G1976" s="169">
        <f>SUM(D1976:F1976)</f>
        <v>0</v>
      </c>
      <c r="I1976" s="138"/>
      <c r="J1976" s="138"/>
      <c r="K1976" s="138"/>
    </row>
    <row r="1977" spans="1:11">
      <c r="A1977" s="174" t="s">
        <v>149</v>
      </c>
      <c r="B1977" s="165">
        <v>2020</v>
      </c>
      <c r="C1977" s="159" t="s">
        <v>7</v>
      </c>
      <c r="D1977" s="315">
        <v>1</v>
      </c>
      <c r="E1977" s="321">
        <v>0</v>
      </c>
      <c r="F1977" s="325">
        <v>1</v>
      </c>
      <c r="G1977" s="169">
        <f>SUM(D1977:F1977)</f>
        <v>2</v>
      </c>
      <c r="I1977" s="138"/>
      <c r="J1977" s="138"/>
      <c r="K1977" s="138"/>
    </row>
    <row r="1978" spans="1:11">
      <c r="A1978" s="174" t="s">
        <v>149</v>
      </c>
      <c r="B1978" s="165">
        <v>2020</v>
      </c>
      <c r="C1978" s="159" t="s">
        <v>78</v>
      </c>
      <c r="D1978" s="315">
        <v>0</v>
      </c>
      <c r="E1978" s="321">
        <v>0</v>
      </c>
      <c r="F1978" s="325">
        <v>0</v>
      </c>
      <c r="G1978" s="169">
        <f>SUM(D1978:F1978)</f>
        <v>0</v>
      </c>
      <c r="I1978" s="138"/>
      <c r="J1978" s="138"/>
      <c r="K1978" s="138"/>
    </row>
    <row r="1979" spans="1:11">
      <c r="A1979" s="174" t="s">
        <v>149</v>
      </c>
      <c r="B1979" s="165">
        <v>2020</v>
      </c>
      <c r="C1979" s="159" t="s">
        <v>18</v>
      </c>
      <c r="D1979" s="315">
        <v>0</v>
      </c>
      <c r="E1979" s="321">
        <v>1</v>
      </c>
      <c r="F1979" s="325">
        <v>2</v>
      </c>
      <c r="G1979" s="169">
        <f>SUM(D1979:F1979)</f>
        <v>3</v>
      </c>
      <c r="I1979" s="138"/>
      <c r="J1979" s="138"/>
      <c r="K1979" s="138"/>
    </row>
    <row r="1980" spans="1:11">
      <c r="A1980" s="174" t="s">
        <v>149</v>
      </c>
      <c r="B1980" s="165">
        <v>2020</v>
      </c>
      <c r="C1980" s="90" t="s">
        <v>39</v>
      </c>
      <c r="D1980" s="315">
        <v>0</v>
      </c>
      <c r="E1980" s="321">
        <v>0</v>
      </c>
      <c r="F1980" s="325">
        <v>0</v>
      </c>
      <c r="G1980" s="169">
        <f>SUM(D1980:F1980)</f>
        <v>0</v>
      </c>
      <c r="I1980" s="138"/>
      <c r="J1980" s="138"/>
      <c r="K1980" s="138"/>
    </row>
    <row r="1981" spans="1:11">
      <c r="A1981" s="174" t="s">
        <v>149</v>
      </c>
      <c r="B1981" s="165">
        <v>2020</v>
      </c>
      <c r="C1981" s="159" t="s">
        <v>124</v>
      </c>
      <c r="D1981" s="315">
        <v>0</v>
      </c>
      <c r="E1981" s="321">
        <v>0</v>
      </c>
      <c r="F1981" s="325">
        <v>1</v>
      </c>
      <c r="G1981" s="169">
        <f>SUM(D1981:F1981)</f>
        <v>1</v>
      </c>
      <c r="I1981" s="138"/>
      <c r="J1981" s="138"/>
      <c r="K1981" s="138"/>
    </row>
    <row r="1982" spans="1:11">
      <c r="A1982" s="174" t="s">
        <v>149</v>
      </c>
      <c r="B1982" s="165">
        <v>2020</v>
      </c>
      <c r="C1982" s="159" t="s">
        <v>16</v>
      </c>
      <c r="D1982" s="315">
        <v>0</v>
      </c>
      <c r="E1982" s="321">
        <v>1</v>
      </c>
      <c r="F1982" s="325">
        <v>0</v>
      </c>
      <c r="G1982" s="169">
        <f>SUM(D1982:F1982)</f>
        <v>1</v>
      </c>
      <c r="I1982" s="138"/>
      <c r="J1982" s="138"/>
      <c r="K1982" s="138"/>
    </row>
    <row r="1983" spans="1:11">
      <c r="A1983" s="174" t="s">
        <v>149</v>
      </c>
      <c r="B1983" s="165">
        <v>2020</v>
      </c>
      <c r="C1983" s="159" t="s">
        <v>79</v>
      </c>
      <c r="D1983" s="315">
        <v>0</v>
      </c>
      <c r="E1983" s="321">
        <v>0</v>
      </c>
      <c r="F1983" s="325">
        <v>0</v>
      </c>
      <c r="G1983" s="169">
        <f>SUM(D1983:F1983)</f>
        <v>0</v>
      </c>
      <c r="I1983" s="138"/>
      <c r="J1983" s="138"/>
      <c r="K1983" s="138"/>
    </row>
    <row r="1984" spans="1:11">
      <c r="A1984" s="174" t="s">
        <v>149</v>
      </c>
      <c r="B1984" s="165">
        <v>2020</v>
      </c>
      <c r="C1984" s="159" t="s">
        <v>25</v>
      </c>
      <c r="D1984" s="315">
        <v>0</v>
      </c>
      <c r="E1984" s="321">
        <v>0</v>
      </c>
      <c r="F1984" s="325">
        <v>0</v>
      </c>
      <c r="G1984" s="169">
        <f>SUM(D1984:F1984)</f>
        <v>0</v>
      </c>
      <c r="I1984" s="138"/>
      <c r="J1984" s="138"/>
      <c r="K1984" s="138"/>
    </row>
    <row r="1985" spans="1:11">
      <c r="A1985" s="174" t="s">
        <v>149</v>
      </c>
      <c r="B1985" s="165">
        <v>2020</v>
      </c>
      <c r="C1985" s="90" t="s">
        <v>8</v>
      </c>
      <c r="D1985" s="315">
        <v>0</v>
      </c>
      <c r="E1985" s="321">
        <v>0</v>
      </c>
      <c r="F1985" s="325">
        <v>0</v>
      </c>
      <c r="G1985" s="169">
        <f>SUM(D1985:F1985)</f>
        <v>0</v>
      </c>
      <c r="I1985" s="138"/>
      <c r="J1985" s="138"/>
      <c r="K1985" s="138"/>
    </row>
    <row r="1986" spans="1:11">
      <c r="A1986" s="174" t="s">
        <v>149</v>
      </c>
      <c r="B1986" s="165">
        <v>2020</v>
      </c>
      <c r="C1986" s="159" t="s">
        <v>38</v>
      </c>
      <c r="D1986" s="315">
        <v>0</v>
      </c>
      <c r="E1986" s="321">
        <v>0</v>
      </c>
      <c r="F1986" s="325">
        <v>0</v>
      </c>
      <c r="G1986" s="169">
        <f>SUM(D1986:F1986)</f>
        <v>0</v>
      </c>
      <c r="I1986" s="138"/>
      <c r="J1986" s="138"/>
      <c r="K1986" s="138"/>
    </row>
    <row r="1987" spans="1:11">
      <c r="A1987" s="174" t="s">
        <v>149</v>
      </c>
      <c r="B1987" s="165">
        <v>2020</v>
      </c>
      <c r="C1987" s="159" t="s">
        <v>29</v>
      </c>
      <c r="D1987" s="315">
        <v>0</v>
      </c>
      <c r="E1987" s="321">
        <v>0</v>
      </c>
      <c r="F1987" s="325">
        <v>0</v>
      </c>
      <c r="G1987" s="169">
        <f>SUM(D1987:F1987)</f>
        <v>0</v>
      </c>
      <c r="I1987" s="138"/>
      <c r="J1987" s="138"/>
      <c r="K1987" s="138"/>
    </row>
    <row r="1988" spans="1:11">
      <c r="A1988" s="174" t="s">
        <v>149</v>
      </c>
      <c r="B1988" s="165">
        <v>2020</v>
      </c>
      <c r="C1988" s="159" t="s">
        <v>37</v>
      </c>
      <c r="D1988" s="315">
        <v>0</v>
      </c>
      <c r="E1988" s="321">
        <v>0</v>
      </c>
      <c r="F1988" s="325">
        <v>0</v>
      </c>
      <c r="G1988" s="169">
        <f>SUM(D1988:F1988)</f>
        <v>0</v>
      </c>
      <c r="I1988" s="138"/>
      <c r="J1988" s="138"/>
      <c r="K1988" s="138"/>
    </row>
    <row r="1989" spans="1:11">
      <c r="A1989" s="174" t="s">
        <v>149</v>
      </c>
      <c r="B1989" s="165">
        <v>2020</v>
      </c>
      <c r="C1989" s="159" t="s">
        <v>36</v>
      </c>
      <c r="D1989" s="315">
        <v>0</v>
      </c>
      <c r="E1989" s="321">
        <v>0</v>
      </c>
      <c r="F1989" s="325">
        <v>0</v>
      </c>
      <c r="G1989" s="169">
        <f>SUM(D1989:F1989)</f>
        <v>0</v>
      </c>
      <c r="I1989" s="138"/>
      <c r="J1989" s="138"/>
      <c r="K1989" s="138"/>
    </row>
    <row r="1990" spans="1:11">
      <c r="A1990" s="174" t="s">
        <v>149</v>
      </c>
      <c r="B1990" s="165">
        <v>2020</v>
      </c>
      <c r="C1990" s="90" t="s">
        <v>5</v>
      </c>
      <c r="D1990" s="315">
        <v>0</v>
      </c>
      <c r="E1990" s="321">
        <v>0</v>
      </c>
      <c r="F1990" s="325">
        <v>0</v>
      </c>
      <c r="G1990" s="169">
        <f>SUM(D1990:F1990)</f>
        <v>0</v>
      </c>
      <c r="I1990" s="138"/>
      <c r="J1990" s="138"/>
      <c r="K1990" s="138"/>
    </row>
    <row r="1991" spans="1:11">
      <c r="A1991" s="174" t="s">
        <v>149</v>
      </c>
      <c r="B1991" s="165">
        <v>2020</v>
      </c>
      <c r="C1991" s="159" t="s">
        <v>32</v>
      </c>
      <c r="D1991" s="315">
        <v>0</v>
      </c>
      <c r="E1991" s="321">
        <v>0</v>
      </c>
      <c r="F1991" s="325">
        <v>0</v>
      </c>
      <c r="G1991" s="169">
        <f>SUM(D1991:F1991)</f>
        <v>0</v>
      </c>
      <c r="I1991" s="138"/>
      <c r="J1991" s="138"/>
      <c r="K1991" s="138"/>
    </row>
    <row r="1992" spans="1:11">
      <c r="A1992" s="174" t="s">
        <v>149</v>
      </c>
      <c r="B1992" s="165">
        <v>2020</v>
      </c>
      <c r="C1992" s="159" t="s">
        <v>77</v>
      </c>
      <c r="D1992" s="315">
        <v>0</v>
      </c>
      <c r="E1992" s="321">
        <v>0</v>
      </c>
      <c r="F1992" s="325">
        <v>0</v>
      </c>
      <c r="G1992" s="169">
        <f>SUM(D1992:F1992)</f>
        <v>0</v>
      </c>
      <c r="I1992" s="138"/>
      <c r="J1992" s="138"/>
      <c r="K1992" s="138"/>
    </row>
    <row r="1993" spans="1:11">
      <c r="A1993" s="174" t="s">
        <v>149</v>
      </c>
      <c r="B1993" s="165">
        <v>2020</v>
      </c>
      <c r="C1993" s="159" t="s">
        <v>125</v>
      </c>
      <c r="D1993" s="315">
        <v>0</v>
      </c>
      <c r="E1993" s="321">
        <v>1</v>
      </c>
      <c r="F1993" s="325">
        <v>2</v>
      </c>
      <c r="G1993" s="169">
        <f>SUM(D1993:F1993)</f>
        <v>3</v>
      </c>
      <c r="I1993" s="138"/>
      <c r="J1993" s="138"/>
      <c r="K1993" s="138"/>
    </row>
    <row r="1994" spans="1:11">
      <c r="A1994" s="174" t="s">
        <v>149</v>
      </c>
      <c r="B1994" s="165">
        <v>2020</v>
      </c>
      <c r="C1994" s="159" t="s">
        <v>9</v>
      </c>
      <c r="D1994" s="315">
        <v>0</v>
      </c>
      <c r="E1994" s="321">
        <v>0</v>
      </c>
      <c r="F1994" s="325">
        <v>0</v>
      </c>
      <c r="G1994" s="169">
        <f>SUM(D1994:F1994)</f>
        <v>0</v>
      </c>
      <c r="I1994" s="138"/>
      <c r="J1994" s="138"/>
      <c r="K1994" s="138"/>
    </row>
    <row r="1995" spans="1:11">
      <c r="A1995" s="174" t="s">
        <v>149</v>
      </c>
      <c r="B1995" s="165">
        <v>2020</v>
      </c>
      <c r="C1995" s="90" t="s">
        <v>126</v>
      </c>
      <c r="D1995" s="315">
        <v>0</v>
      </c>
      <c r="E1995" s="321">
        <v>0</v>
      </c>
      <c r="F1995" s="325">
        <v>0</v>
      </c>
      <c r="G1995" s="169">
        <f>SUM(D1995:F1995)</f>
        <v>0</v>
      </c>
      <c r="I1995" s="138"/>
      <c r="J1995" s="138"/>
      <c r="K1995" s="138"/>
    </row>
    <row r="1996" spans="1:11">
      <c r="A1996" s="174" t="s">
        <v>149</v>
      </c>
      <c r="B1996" s="165">
        <v>2020</v>
      </c>
      <c r="C1996" s="159" t="s">
        <v>15</v>
      </c>
      <c r="D1996" s="315">
        <v>0</v>
      </c>
      <c r="E1996" s="321">
        <v>0</v>
      </c>
      <c r="F1996" s="325">
        <v>0</v>
      </c>
      <c r="G1996" s="169">
        <f>SUM(D1996:F1996)</f>
        <v>0</v>
      </c>
      <c r="I1996" s="138"/>
      <c r="J1996" s="138"/>
      <c r="K1996" s="138"/>
    </row>
    <row r="1997" spans="1:11">
      <c r="A1997" s="174" t="s">
        <v>149</v>
      </c>
      <c r="B1997" s="165">
        <v>2020</v>
      </c>
      <c r="C1997" s="159" t="s">
        <v>20</v>
      </c>
      <c r="D1997" s="315">
        <v>0</v>
      </c>
      <c r="E1997" s="321">
        <v>0</v>
      </c>
      <c r="F1997" s="325">
        <v>0</v>
      </c>
      <c r="G1997" s="169">
        <f>SUM(D1997:F1997)</f>
        <v>0</v>
      </c>
      <c r="I1997" s="138"/>
      <c r="J1997" s="138"/>
      <c r="K1997" s="138"/>
    </row>
    <row r="1998" spans="1:11">
      <c r="A1998" s="174" t="s">
        <v>149</v>
      </c>
      <c r="B1998" s="165">
        <v>2020</v>
      </c>
      <c r="C1998" s="159" t="s">
        <v>27</v>
      </c>
      <c r="D1998" s="315">
        <v>0</v>
      </c>
      <c r="E1998" s="321">
        <v>0</v>
      </c>
      <c r="F1998" s="325">
        <v>0</v>
      </c>
      <c r="G1998" s="169">
        <f>SUM(D1998:F1998)</f>
        <v>0</v>
      </c>
      <c r="I1998" s="138"/>
      <c r="J1998" s="138"/>
      <c r="K1998" s="138"/>
    </row>
    <row r="1999" spans="1:11">
      <c r="A1999" s="174" t="s">
        <v>149</v>
      </c>
      <c r="B1999" s="165">
        <v>2020</v>
      </c>
      <c r="C1999" s="159" t="s">
        <v>10</v>
      </c>
      <c r="D1999" s="315">
        <v>0</v>
      </c>
      <c r="E1999" s="321">
        <v>0</v>
      </c>
      <c r="F1999" s="325">
        <v>0</v>
      </c>
      <c r="G1999" s="169">
        <f>SUM(D1999:F1999)</f>
        <v>0</v>
      </c>
      <c r="I1999" s="138"/>
      <c r="J1999" s="138"/>
      <c r="K1999" s="138"/>
    </row>
    <row r="2000" spans="1:11">
      <c r="A2000" s="174" t="s">
        <v>151</v>
      </c>
      <c r="B2000" s="165">
        <v>2000</v>
      </c>
      <c r="C2000" s="90" t="s">
        <v>21</v>
      </c>
      <c r="D2000" s="315">
        <v>0</v>
      </c>
      <c r="E2000" s="321">
        <v>0</v>
      </c>
      <c r="F2000" s="325">
        <v>0</v>
      </c>
      <c r="G2000" s="169">
        <f>SUM(D2000:F2000)</f>
        <v>0</v>
      </c>
      <c r="I2000" s="138"/>
      <c r="J2000" s="138"/>
      <c r="K2000" s="138"/>
    </row>
    <row r="2001" spans="1:11">
      <c r="A2001" s="174" t="s">
        <v>151</v>
      </c>
      <c r="B2001" s="165">
        <v>2000</v>
      </c>
      <c r="C2001" s="159" t="s">
        <v>6</v>
      </c>
      <c r="D2001" s="315">
        <v>0</v>
      </c>
      <c r="E2001" s="321">
        <v>1</v>
      </c>
      <c r="F2001" s="325">
        <v>3</v>
      </c>
      <c r="G2001" s="169">
        <f>SUM(D2001:F2001)</f>
        <v>4</v>
      </c>
      <c r="I2001" s="138"/>
      <c r="J2001" s="138"/>
      <c r="K2001" s="138"/>
    </row>
    <row r="2002" spans="1:11">
      <c r="A2002" s="174" t="s">
        <v>151</v>
      </c>
      <c r="B2002" s="165">
        <v>2000</v>
      </c>
      <c r="C2002" s="159" t="s">
        <v>133</v>
      </c>
      <c r="D2002" s="315">
        <v>0</v>
      </c>
      <c r="E2002" s="321">
        <v>0</v>
      </c>
      <c r="F2002" s="325">
        <v>0</v>
      </c>
      <c r="G2002" s="169">
        <f>SUM(D2002:F2002)</f>
        <v>0</v>
      </c>
      <c r="I2002" s="138"/>
      <c r="J2002" s="138"/>
      <c r="K2002" s="138"/>
    </row>
    <row r="2003" spans="1:11">
      <c r="A2003" s="174" t="s">
        <v>151</v>
      </c>
      <c r="B2003" s="165">
        <v>2000</v>
      </c>
      <c r="C2003" s="159" t="s">
        <v>28</v>
      </c>
      <c r="D2003" s="315">
        <v>0</v>
      </c>
      <c r="E2003" s="321">
        <v>0</v>
      </c>
      <c r="F2003" s="325">
        <v>0</v>
      </c>
      <c r="G2003" s="169">
        <f>SUM(D2003:F2003)</f>
        <v>0</v>
      </c>
      <c r="I2003" s="138"/>
      <c r="J2003" s="138"/>
      <c r="K2003" s="138"/>
    </row>
    <row r="2004" spans="1:11">
      <c r="A2004" s="174" t="s">
        <v>151</v>
      </c>
      <c r="B2004" s="165">
        <v>2000</v>
      </c>
      <c r="C2004" s="159" t="s">
        <v>11</v>
      </c>
      <c r="D2004" s="315">
        <v>0</v>
      </c>
      <c r="E2004" s="321">
        <v>0</v>
      </c>
      <c r="F2004" s="325">
        <v>0</v>
      </c>
      <c r="G2004" s="169">
        <f>SUM(D2004:F2004)</f>
        <v>0</v>
      </c>
      <c r="I2004" s="138"/>
      <c r="J2004" s="138"/>
      <c r="K2004" s="138"/>
    </row>
    <row r="2005" spans="1:11">
      <c r="A2005" s="174" t="s">
        <v>151</v>
      </c>
      <c r="B2005" s="165">
        <v>2000</v>
      </c>
      <c r="C2005" s="159" t="s">
        <v>17</v>
      </c>
      <c r="D2005" s="315">
        <v>0</v>
      </c>
      <c r="E2005" s="321">
        <v>0</v>
      </c>
      <c r="F2005" s="325">
        <v>1</v>
      </c>
      <c r="G2005" s="169">
        <f>SUM(D2005:F2005)</f>
        <v>1</v>
      </c>
      <c r="I2005" s="138"/>
      <c r="J2005" s="138"/>
      <c r="K2005" s="138"/>
    </row>
    <row r="2006" spans="1:11">
      <c r="A2006" s="174" t="s">
        <v>151</v>
      </c>
      <c r="B2006" s="165">
        <v>2000</v>
      </c>
      <c r="C2006" s="90" t="s">
        <v>31</v>
      </c>
      <c r="D2006" s="315">
        <v>0</v>
      </c>
      <c r="E2006" s="321">
        <v>0</v>
      </c>
      <c r="F2006" s="325">
        <v>0</v>
      </c>
      <c r="G2006" s="169">
        <f>SUM(D2006:F2006)</f>
        <v>0</v>
      </c>
      <c r="I2006" s="138"/>
      <c r="J2006" s="138"/>
      <c r="K2006" s="138"/>
    </row>
    <row r="2007" spans="1:11">
      <c r="A2007" s="174" t="s">
        <v>151</v>
      </c>
      <c r="B2007" s="165">
        <v>2000</v>
      </c>
      <c r="C2007" s="159" t="s">
        <v>12</v>
      </c>
      <c r="D2007" s="315">
        <v>0</v>
      </c>
      <c r="E2007" s="321">
        <v>0</v>
      </c>
      <c r="F2007" s="325">
        <v>0</v>
      </c>
      <c r="G2007" s="169">
        <f>SUM(D2007:F2007)</f>
        <v>0</v>
      </c>
      <c r="I2007" s="138"/>
      <c r="J2007" s="138"/>
      <c r="K2007" s="138"/>
    </row>
    <row r="2008" spans="1:11">
      <c r="A2008" s="174" t="s">
        <v>151</v>
      </c>
      <c r="B2008" s="165">
        <v>2000</v>
      </c>
      <c r="C2008" s="159" t="s">
        <v>14</v>
      </c>
      <c r="D2008" s="315">
        <v>0</v>
      </c>
      <c r="E2008" s="321">
        <v>0</v>
      </c>
      <c r="F2008" s="325">
        <v>0</v>
      </c>
      <c r="G2008" s="169">
        <f>SUM(D2008:F2008)</f>
        <v>0</v>
      </c>
      <c r="I2008" s="138"/>
      <c r="J2008" s="138"/>
      <c r="K2008" s="138"/>
    </row>
    <row r="2009" spans="1:11">
      <c r="A2009" s="174" t="s">
        <v>151</v>
      </c>
      <c r="B2009" s="165">
        <v>2000</v>
      </c>
      <c r="C2009" s="159" t="s">
        <v>26</v>
      </c>
      <c r="D2009" s="315">
        <v>0</v>
      </c>
      <c r="E2009" s="321">
        <v>0</v>
      </c>
      <c r="F2009" s="325">
        <v>0</v>
      </c>
      <c r="G2009" s="169">
        <f>SUM(D2009:F2009)</f>
        <v>0</v>
      </c>
      <c r="I2009" s="138"/>
      <c r="J2009" s="138"/>
      <c r="K2009" s="138"/>
    </row>
    <row r="2010" spans="1:11">
      <c r="A2010" s="174" t="s">
        <v>151</v>
      </c>
      <c r="B2010" s="165">
        <v>2000</v>
      </c>
      <c r="C2010" s="159" t="s">
        <v>23</v>
      </c>
      <c r="D2010" s="315">
        <v>0</v>
      </c>
      <c r="E2010" s="321">
        <v>0</v>
      </c>
      <c r="F2010" s="325">
        <v>0</v>
      </c>
      <c r="G2010" s="169">
        <f>SUM(D2010:F2010)</f>
        <v>0</v>
      </c>
      <c r="I2010" s="138"/>
      <c r="J2010" s="138"/>
      <c r="K2010" s="138"/>
    </row>
    <row r="2011" spans="1:11">
      <c r="A2011" s="174" t="s">
        <v>151</v>
      </c>
      <c r="B2011" s="165">
        <v>2000</v>
      </c>
      <c r="C2011" s="90" t="s">
        <v>120</v>
      </c>
      <c r="D2011" s="315">
        <v>0</v>
      </c>
      <c r="E2011" s="321">
        <v>0</v>
      </c>
      <c r="F2011" s="325">
        <v>0</v>
      </c>
      <c r="G2011" s="169">
        <f>SUM(D2011:F2011)</f>
        <v>0</v>
      </c>
      <c r="I2011" s="138"/>
      <c r="J2011" s="138"/>
      <c r="K2011" s="138"/>
    </row>
    <row r="2012" spans="1:11">
      <c r="A2012" s="174" t="s">
        <v>151</v>
      </c>
      <c r="B2012" s="165">
        <v>2000</v>
      </c>
      <c r="C2012" s="90" t="s">
        <v>19</v>
      </c>
      <c r="D2012" s="315">
        <v>0</v>
      </c>
      <c r="E2012" s="321">
        <v>0</v>
      </c>
      <c r="F2012" s="325">
        <v>0</v>
      </c>
      <c r="G2012" s="169">
        <f>SUM(D2012:F2012)</f>
        <v>0</v>
      </c>
      <c r="I2012" s="138"/>
      <c r="J2012" s="138"/>
      <c r="K2012" s="138"/>
    </row>
    <row r="2013" spans="1:11">
      <c r="A2013" s="174" t="s">
        <v>151</v>
      </c>
      <c r="B2013" s="165">
        <v>2000</v>
      </c>
      <c r="C2013" s="159" t="s">
        <v>35</v>
      </c>
      <c r="D2013" s="315">
        <v>0</v>
      </c>
      <c r="E2013" s="321">
        <v>0</v>
      </c>
      <c r="F2013" s="325">
        <v>0</v>
      </c>
      <c r="G2013" s="169">
        <f>SUM(D2013:F2013)</f>
        <v>0</v>
      </c>
      <c r="I2013" s="138"/>
      <c r="J2013" s="138"/>
      <c r="K2013" s="138"/>
    </row>
    <row r="2014" spans="1:11">
      <c r="A2014" s="174" t="s">
        <v>151</v>
      </c>
      <c r="B2014" s="165">
        <v>2000</v>
      </c>
      <c r="C2014" s="159" t="s">
        <v>7</v>
      </c>
      <c r="D2014" s="315">
        <v>0</v>
      </c>
      <c r="E2014" s="321">
        <v>0</v>
      </c>
      <c r="F2014" s="325">
        <v>0</v>
      </c>
      <c r="G2014" s="169">
        <f>SUM(D2014:F2014)</f>
        <v>0</v>
      </c>
      <c r="I2014" s="138"/>
      <c r="J2014" s="138"/>
      <c r="K2014" s="138"/>
    </row>
    <row r="2015" spans="1:11">
      <c r="A2015" s="174" t="s">
        <v>151</v>
      </c>
      <c r="B2015" s="165">
        <v>2000</v>
      </c>
      <c r="C2015" s="159" t="s">
        <v>78</v>
      </c>
      <c r="D2015" s="315">
        <v>0</v>
      </c>
      <c r="E2015" s="321">
        <v>0</v>
      </c>
      <c r="F2015" s="325">
        <v>0</v>
      </c>
      <c r="G2015" s="169">
        <f>SUM(D2015:F2015)</f>
        <v>0</v>
      </c>
      <c r="I2015" s="138"/>
      <c r="J2015" s="138"/>
      <c r="K2015" s="138"/>
    </row>
    <row r="2016" spans="1:11">
      <c r="A2016" s="174" t="s">
        <v>151</v>
      </c>
      <c r="B2016" s="165">
        <v>2000</v>
      </c>
      <c r="C2016" s="159" t="s">
        <v>18</v>
      </c>
      <c r="D2016" s="315">
        <v>0</v>
      </c>
      <c r="E2016" s="321">
        <v>0</v>
      </c>
      <c r="F2016" s="325">
        <v>0</v>
      </c>
      <c r="G2016" s="169">
        <f>SUM(D2016:F2016)</f>
        <v>0</v>
      </c>
      <c r="I2016" s="138"/>
      <c r="J2016" s="138"/>
      <c r="K2016" s="138"/>
    </row>
    <row r="2017" spans="1:11">
      <c r="A2017" s="174" t="s">
        <v>151</v>
      </c>
      <c r="B2017" s="165">
        <v>2000</v>
      </c>
      <c r="C2017" s="90" t="s">
        <v>39</v>
      </c>
      <c r="D2017" s="315">
        <v>0</v>
      </c>
      <c r="E2017" s="321">
        <v>0</v>
      </c>
      <c r="F2017" s="325">
        <v>0</v>
      </c>
      <c r="G2017" s="169">
        <f>SUM(D2017:F2017)</f>
        <v>0</v>
      </c>
      <c r="I2017" s="138"/>
      <c r="J2017" s="138"/>
      <c r="K2017" s="138"/>
    </row>
    <row r="2018" spans="1:11">
      <c r="A2018" s="174" t="s">
        <v>151</v>
      </c>
      <c r="B2018" s="165">
        <v>2000</v>
      </c>
      <c r="C2018" s="159" t="s">
        <v>124</v>
      </c>
      <c r="D2018" s="315">
        <v>0</v>
      </c>
      <c r="E2018" s="321">
        <v>0</v>
      </c>
      <c r="F2018" s="325">
        <v>0</v>
      </c>
      <c r="G2018" s="169">
        <f>SUM(D2018:F2018)</f>
        <v>0</v>
      </c>
      <c r="I2018" s="138"/>
      <c r="J2018" s="138"/>
      <c r="K2018" s="138"/>
    </row>
    <row r="2019" spans="1:11">
      <c r="A2019" s="174" t="s">
        <v>151</v>
      </c>
      <c r="B2019" s="165">
        <v>2000</v>
      </c>
      <c r="C2019" s="159" t="s">
        <v>16</v>
      </c>
      <c r="D2019" s="315">
        <v>0</v>
      </c>
      <c r="E2019" s="321">
        <v>0</v>
      </c>
      <c r="F2019" s="325">
        <v>0</v>
      </c>
      <c r="G2019" s="169">
        <f>SUM(D2019:F2019)</f>
        <v>0</v>
      </c>
      <c r="I2019" s="138"/>
      <c r="J2019" s="138"/>
      <c r="K2019" s="138"/>
    </row>
    <row r="2020" spans="1:11">
      <c r="A2020" s="174" t="s">
        <v>151</v>
      </c>
      <c r="B2020" s="165">
        <v>2000</v>
      </c>
      <c r="C2020" s="159" t="s">
        <v>79</v>
      </c>
      <c r="D2020" s="315">
        <v>0</v>
      </c>
      <c r="E2020" s="321">
        <v>0</v>
      </c>
      <c r="F2020" s="325">
        <v>0</v>
      </c>
      <c r="G2020" s="169">
        <f>SUM(D2020:F2020)</f>
        <v>0</v>
      </c>
      <c r="I2020" s="138"/>
      <c r="J2020" s="138"/>
      <c r="K2020" s="138"/>
    </row>
    <row r="2021" spans="1:11">
      <c r="A2021" s="174" t="s">
        <v>151</v>
      </c>
      <c r="B2021" s="165">
        <v>2000</v>
      </c>
      <c r="C2021" s="159" t="s">
        <v>25</v>
      </c>
      <c r="D2021" s="315">
        <v>0</v>
      </c>
      <c r="E2021" s="321">
        <v>0</v>
      </c>
      <c r="F2021" s="325">
        <v>0</v>
      </c>
      <c r="G2021" s="169">
        <f>SUM(D2021:F2021)</f>
        <v>0</v>
      </c>
      <c r="I2021" s="138"/>
      <c r="J2021" s="138"/>
      <c r="K2021" s="138"/>
    </row>
    <row r="2022" spans="1:11">
      <c r="A2022" s="174" t="s">
        <v>151</v>
      </c>
      <c r="B2022" s="165">
        <v>2000</v>
      </c>
      <c r="C2022" s="90" t="s">
        <v>8</v>
      </c>
      <c r="D2022" s="315">
        <v>0</v>
      </c>
      <c r="E2022" s="321">
        <v>0</v>
      </c>
      <c r="F2022" s="325">
        <v>0</v>
      </c>
      <c r="G2022" s="169">
        <f>SUM(D2022:F2022)</f>
        <v>0</v>
      </c>
      <c r="I2022" s="138"/>
      <c r="J2022" s="138"/>
      <c r="K2022" s="138"/>
    </row>
    <row r="2023" spans="1:11">
      <c r="A2023" s="174" t="s">
        <v>151</v>
      </c>
      <c r="B2023" s="165">
        <v>2000</v>
      </c>
      <c r="C2023" s="159" t="s">
        <v>38</v>
      </c>
      <c r="D2023" s="315">
        <v>0</v>
      </c>
      <c r="E2023" s="321">
        <v>0</v>
      </c>
      <c r="F2023" s="325">
        <v>0</v>
      </c>
      <c r="G2023" s="169">
        <f>SUM(D2023:F2023)</f>
        <v>0</v>
      </c>
      <c r="I2023" s="138"/>
      <c r="J2023" s="138"/>
      <c r="K2023" s="138"/>
    </row>
    <row r="2024" spans="1:11">
      <c r="A2024" s="174" t="s">
        <v>151</v>
      </c>
      <c r="B2024" s="165">
        <v>2000</v>
      </c>
      <c r="C2024" s="159" t="s">
        <v>29</v>
      </c>
      <c r="D2024" s="315">
        <v>0</v>
      </c>
      <c r="E2024" s="321">
        <v>0</v>
      </c>
      <c r="F2024" s="325">
        <v>0</v>
      </c>
      <c r="G2024" s="169">
        <f>SUM(D2024:F2024)</f>
        <v>0</v>
      </c>
      <c r="I2024" s="138"/>
      <c r="J2024" s="138"/>
      <c r="K2024" s="138"/>
    </row>
    <row r="2025" spans="1:11">
      <c r="A2025" s="174" t="s">
        <v>151</v>
      </c>
      <c r="B2025" s="165">
        <v>2000</v>
      </c>
      <c r="C2025" s="159" t="s">
        <v>37</v>
      </c>
      <c r="D2025" s="315">
        <v>0</v>
      </c>
      <c r="E2025" s="321">
        <v>0</v>
      </c>
      <c r="F2025" s="325">
        <v>0</v>
      </c>
      <c r="G2025" s="169">
        <f>SUM(D2025:F2025)</f>
        <v>0</v>
      </c>
      <c r="I2025" s="138"/>
      <c r="J2025" s="138"/>
      <c r="K2025" s="138"/>
    </row>
    <row r="2026" spans="1:11">
      <c r="A2026" s="174" t="s">
        <v>151</v>
      </c>
      <c r="B2026" s="165">
        <v>2000</v>
      </c>
      <c r="C2026" s="159" t="s">
        <v>36</v>
      </c>
      <c r="D2026" s="315">
        <v>0</v>
      </c>
      <c r="E2026" s="321">
        <v>0</v>
      </c>
      <c r="F2026" s="325">
        <v>0</v>
      </c>
      <c r="G2026" s="169">
        <f>SUM(D2026:F2026)</f>
        <v>0</v>
      </c>
      <c r="I2026" s="138"/>
      <c r="J2026" s="138"/>
      <c r="K2026" s="138"/>
    </row>
    <row r="2027" spans="1:11">
      <c r="A2027" s="174" t="s">
        <v>151</v>
      </c>
      <c r="B2027" s="165">
        <v>2000</v>
      </c>
      <c r="C2027" s="90" t="s">
        <v>5</v>
      </c>
      <c r="D2027" s="315">
        <v>0</v>
      </c>
      <c r="E2027" s="321">
        <v>0</v>
      </c>
      <c r="F2027" s="325">
        <v>0</v>
      </c>
      <c r="G2027" s="169">
        <f>SUM(D2027:F2027)</f>
        <v>0</v>
      </c>
      <c r="I2027" s="138"/>
      <c r="J2027" s="138"/>
      <c r="K2027" s="138"/>
    </row>
    <row r="2028" spans="1:11">
      <c r="A2028" s="174" t="s">
        <v>151</v>
      </c>
      <c r="B2028" s="165">
        <v>2000</v>
      </c>
      <c r="C2028" s="159" t="s">
        <v>32</v>
      </c>
      <c r="D2028" s="315">
        <v>0</v>
      </c>
      <c r="E2028" s="321">
        <v>0</v>
      </c>
      <c r="F2028" s="325">
        <v>0</v>
      </c>
      <c r="G2028" s="169">
        <f>SUM(D2028:F2028)</f>
        <v>0</v>
      </c>
      <c r="I2028" s="138"/>
      <c r="J2028" s="138"/>
      <c r="K2028" s="138"/>
    </row>
    <row r="2029" spans="1:11">
      <c r="A2029" s="174" t="s">
        <v>151</v>
      </c>
      <c r="B2029" s="165">
        <v>2000</v>
      </c>
      <c r="C2029" s="159" t="s">
        <v>77</v>
      </c>
      <c r="D2029" s="315">
        <v>0</v>
      </c>
      <c r="E2029" s="321">
        <v>0</v>
      </c>
      <c r="F2029" s="325">
        <v>0</v>
      </c>
      <c r="G2029" s="169">
        <f>SUM(D2029:F2029)</f>
        <v>0</v>
      </c>
      <c r="I2029" s="138"/>
      <c r="J2029" s="138"/>
      <c r="K2029" s="138"/>
    </row>
    <row r="2030" spans="1:11">
      <c r="A2030" s="174" t="s">
        <v>151</v>
      </c>
      <c r="B2030" s="165">
        <v>2000</v>
      </c>
      <c r="C2030" s="159" t="s">
        <v>125</v>
      </c>
      <c r="D2030" s="315">
        <v>0</v>
      </c>
      <c r="E2030" s="321">
        <v>0</v>
      </c>
      <c r="F2030" s="325">
        <v>0</v>
      </c>
      <c r="G2030" s="169">
        <f>SUM(D2030:F2030)</f>
        <v>0</v>
      </c>
      <c r="I2030" s="138"/>
      <c r="J2030" s="138"/>
      <c r="K2030" s="138"/>
    </row>
    <row r="2031" spans="1:11">
      <c r="A2031" s="174" t="s">
        <v>151</v>
      </c>
      <c r="B2031" s="165">
        <v>2000</v>
      </c>
      <c r="C2031" s="159" t="s">
        <v>9</v>
      </c>
      <c r="D2031" s="315">
        <v>0</v>
      </c>
      <c r="E2031" s="321">
        <v>0</v>
      </c>
      <c r="F2031" s="325">
        <v>0</v>
      </c>
      <c r="G2031" s="169">
        <f>SUM(D2031:F2031)</f>
        <v>0</v>
      </c>
      <c r="I2031" s="138"/>
      <c r="J2031" s="138"/>
      <c r="K2031" s="138"/>
    </row>
    <row r="2032" spans="1:11">
      <c r="A2032" s="174" t="s">
        <v>151</v>
      </c>
      <c r="B2032" s="165">
        <v>2000</v>
      </c>
      <c r="C2032" s="90" t="s">
        <v>126</v>
      </c>
      <c r="D2032" s="315">
        <v>0</v>
      </c>
      <c r="E2032" s="321">
        <v>0</v>
      </c>
      <c r="F2032" s="325">
        <v>0</v>
      </c>
      <c r="G2032" s="169">
        <f>SUM(D2032:F2032)</f>
        <v>0</v>
      </c>
      <c r="I2032" s="138"/>
      <c r="J2032" s="138"/>
      <c r="K2032" s="138"/>
    </row>
    <row r="2033" spans="1:11">
      <c r="A2033" s="174" t="s">
        <v>151</v>
      </c>
      <c r="B2033" s="165">
        <v>2000</v>
      </c>
      <c r="C2033" s="159" t="s">
        <v>15</v>
      </c>
      <c r="D2033" s="315">
        <v>0</v>
      </c>
      <c r="E2033" s="321">
        <v>0</v>
      </c>
      <c r="F2033" s="325">
        <v>0</v>
      </c>
      <c r="G2033" s="169">
        <f>SUM(D2033:F2033)</f>
        <v>0</v>
      </c>
      <c r="I2033" s="138"/>
      <c r="J2033" s="138"/>
      <c r="K2033" s="138"/>
    </row>
    <row r="2034" spans="1:11">
      <c r="A2034" s="174" t="s">
        <v>151</v>
      </c>
      <c r="B2034" s="165">
        <v>2000</v>
      </c>
      <c r="C2034" s="159" t="s">
        <v>20</v>
      </c>
      <c r="D2034" s="316">
        <v>0</v>
      </c>
      <c r="E2034" s="320">
        <v>0</v>
      </c>
      <c r="F2034" s="326">
        <v>0</v>
      </c>
      <c r="G2034" s="169">
        <f>SUM(D2034:F2034)</f>
        <v>0</v>
      </c>
      <c r="I2034" s="138"/>
      <c r="J2034" s="138"/>
      <c r="K2034" s="138"/>
    </row>
    <row r="2035" spans="1:11">
      <c r="A2035" s="174" t="s">
        <v>151</v>
      </c>
      <c r="B2035" s="165">
        <v>2000</v>
      </c>
      <c r="C2035" s="159" t="s">
        <v>27</v>
      </c>
      <c r="D2035" s="316">
        <v>0</v>
      </c>
      <c r="E2035" s="320">
        <v>0</v>
      </c>
      <c r="F2035" s="326">
        <v>0</v>
      </c>
      <c r="G2035" s="169">
        <f>SUM(D2035:F2035)</f>
        <v>0</v>
      </c>
      <c r="I2035" s="138"/>
      <c r="J2035" s="138"/>
      <c r="K2035" s="138"/>
    </row>
    <row r="2036" spans="1:11">
      <c r="A2036" s="174" t="s">
        <v>151</v>
      </c>
      <c r="B2036" s="165">
        <v>2000</v>
      </c>
      <c r="C2036" s="159" t="s">
        <v>10</v>
      </c>
      <c r="D2036" s="316">
        <v>0</v>
      </c>
      <c r="E2036" s="320">
        <v>0</v>
      </c>
      <c r="F2036" s="326">
        <v>0</v>
      </c>
      <c r="G2036" s="169">
        <f>SUM(D2036:F2036)</f>
        <v>0</v>
      </c>
      <c r="I2036" s="138"/>
      <c r="J2036" s="138"/>
      <c r="K2036" s="138"/>
    </row>
    <row r="2037" spans="1:11">
      <c r="A2037" s="174" t="s">
        <v>151</v>
      </c>
      <c r="B2037" s="165">
        <v>2004</v>
      </c>
      <c r="C2037" s="90" t="s">
        <v>21</v>
      </c>
      <c r="D2037" s="315">
        <v>0</v>
      </c>
      <c r="E2037" s="321">
        <v>0</v>
      </c>
      <c r="F2037" s="325">
        <v>0</v>
      </c>
      <c r="G2037" s="169">
        <f>SUM(D2037:F2037)</f>
        <v>0</v>
      </c>
      <c r="I2037" s="138"/>
      <c r="J2037" s="138"/>
      <c r="K2037" s="138"/>
    </row>
    <row r="2038" spans="1:11">
      <c r="A2038" s="174" t="s">
        <v>151</v>
      </c>
      <c r="B2038" s="165">
        <v>2004</v>
      </c>
      <c r="C2038" s="159" t="s">
        <v>6</v>
      </c>
      <c r="D2038" s="315">
        <v>2</v>
      </c>
      <c r="E2038" s="321">
        <v>1</v>
      </c>
      <c r="F2038" s="325">
        <v>0</v>
      </c>
      <c r="G2038" s="169">
        <f>SUM(D2038:F2038)</f>
        <v>3</v>
      </c>
      <c r="I2038" s="138"/>
      <c r="J2038" s="138"/>
      <c r="K2038" s="138"/>
    </row>
    <row r="2039" spans="1:11">
      <c r="A2039" s="174" t="s">
        <v>151</v>
      </c>
      <c r="B2039" s="165">
        <v>2004</v>
      </c>
      <c r="C2039" s="159" t="s">
        <v>133</v>
      </c>
      <c r="D2039" s="315">
        <v>0</v>
      </c>
      <c r="E2039" s="321">
        <v>0</v>
      </c>
      <c r="F2039" s="325">
        <v>0</v>
      </c>
      <c r="G2039" s="169">
        <f>SUM(D2039:F2039)</f>
        <v>0</v>
      </c>
      <c r="I2039" s="138"/>
      <c r="J2039" s="138"/>
      <c r="K2039" s="138"/>
    </row>
    <row r="2040" spans="1:11">
      <c r="A2040" s="174" t="s">
        <v>151</v>
      </c>
      <c r="B2040" s="165">
        <v>2004</v>
      </c>
      <c r="C2040" s="159" t="s">
        <v>28</v>
      </c>
      <c r="D2040" s="315">
        <v>0</v>
      </c>
      <c r="E2040" s="321">
        <v>0</v>
      </c>
      <c r="F2040" s="325">
        <v>0</v>
      </c>
      <c r="G2040" s="169">
        <f>SUM(D2040:F2040)</f>
        <v>0</v>
      </c>
      <c r="I2040" s="138"/>
      <c r="J2040" s="138"/>
      <c r="K2040" s="138"/>
    </row>
    <row r="2041" spans="1:11">
      <c r="A2041" s="174" t="s">
        <v>151</v>
      </c>
      <c r="B2041" s="165">
        <v>2004</v>
      </c>
      <c r="C2041" s="159" t="s">
        <v>11</v>
      </c>
      <c r="D2041" s="315">
        <v>0</v>
      </c>
      <c r="E2041" s="321">
        <v>0</v>
      </c>
      <c r="F2041" s="325">
        <v>0</v>
      </c>
      <c r="G2041" s="169">
        <f>SUM(D2041:F2041)</f>
        <v>0</v>
      </c>
      <c r="I2041" s="138"/>
      <c r="J2041" s="138"/>
      <c r="K2041" s="138"/>
    </row>
    <row r="2042" spans="1:11">
      <c r="A2042" s="174" t="s">
        <v>151</v>
      </c>
      <c r="B2042" s="165">
        <v>2004</v>
      </c>
      <c r="C2042" s="159" t="s">
        <v>17</v>
      </c>
      <c r="D2042" s="315">
        <v>0</v>
      </c>
      <c r="E2042" s="321">
        <v>0</v>
      </c>
      <c r="F2042" s="325">
        <v>0</v>
      </c>
      <c r="G2042" s="169">
        <f>SUM(D2042:F2042)</f>
        <v>0</v>
      </c>
      <c r="I2042" s="138"/>
      <c r="J2042" s="138"/>
      <c r="K2042" s="138"/>
    </row>
    <row r="2043" spans="1:11">
      <c r="A2043" s="174" t="s">
        <v>151</v>
      </c>
      <c r="B2043" s="165">
        <v>2004</v>
      </c>
      <c r="C2043" s="90" t="s">
        <v>31</v>
      </c>
      <c r="D2043" s="315">
        <v>0</v>
      </c>
      <c r="E2043" s="321">
        <v>0</v>
      </c>
      <c r="F2043" s="325">
        <v>0</v>
      </c>
      <c r="G2043" s="169">
        <f>SUM(D2043:F2043)</f>
        <v>0</v>
      </c>
      <c r="I2043" s="138"/>
      <c r="J2043" s="138"/>
      <c r="K2043" s="138"/>
    </row>
    <row r="2044" spans="1:11">
      <c r="A2044" s="174" t="s">
        <v>151</v>
      </c>
      <c r="B2044" s="165">
        <v>2004</v>
      </c>
      <c r="C2044" s="159" t="s">
        <v>12</v>
      </c>
      <c r="D2044" s="315">
        <v>0</v>
      </c>
      <c r="E2044" s="321">
        <v>0</v>
      </c>
      <c r="F2044" s="325">
        <v>0</v>
      </c>
      <c r="G2044" s="169">
        <f>SUM(D2044:F2044)</f>
        <v>0</v>
      </c>
      <c r="I2044" s="138"/>
      <c r="J2044" s="138"/>
      <c r="K2044" s="138"/>
    </row>
    <row r="2045" spans="1:11">
      <c r="A2045" s="174" t="s">
        <v>151</v>
      </c>
      <c r="B2045" s="165">
        <v>2004</v>
      </c>
      <c r="C2045" s="159" t="s">
        <v>14</v>
      </c>
      <c r="D2045" s="315">
        <v>0</v>
      </c>
      <c r="E2045" s="321">
        <v>0</v>
      </c>
      <c r="F2045" s="325">
        <v>0</v>
      </c>
      <c r="G2045" s="169">
        <f>SUM(D2045:F2045)</f>
        <v>0</v>
      </c>
      <c r="I2045" s="138"/>
      <c r="J2045" s="138"/>
      <c r="K2045" s="138"/>
    </row>
    <row r="2046" spans="1:11">
      <c r="A2046" s="174" t="s">
        <v>151</v>
      </c>
      <c r="B2046" s="165">
        <v>2004</v>
      </c>
      <c r="C2046" s="159" t="s">
        <v>26</v>
      </c>
      <c r="D2046" s="315">
        <v>0</v>
      </c>
      <c r="E2046" s="321">
        <v>0</v>
      </c>
      <c r="F2046" s="325">
        <v>0</v>
      </c>
      <c r="G2046" s="169">
        <f>SUM(D2046:F2046)</f>
        <v>0</v>
      </c>
      <c r="I2046" s="138"/>
      <c r="J2046" s="138"/>
      <c r="K2046" s="138"/>
    </row>
    <row r="2047" spans="1:11">
      <c r="A2047" s="174" t="s">
        <v>151</v>
      </c>
      <c r="B2047" s="165">
        <v>2004</v>
      </c>
      <c r="C2047" s="159" t="s">
        <v>23</v>
      </c>
      <c r="D2047" s="315">
        <v>0</v>
      </c>
      <c r="E2047" s="321">
        <v>0</v>
      </c>
      <c r="F2047" s="325">
        <v>0</v>
      </c>
      <c r="G2047" s="169">
        <f>SUM(D2047:F2047)</f>
        <v>0</v>
      </c>
      <c r="I2047" s="138"/>
      <c r="J2047" s="138"/>
      <c r="K2047" s="138"/>
    </row>
    <row r="2048" spans="1:11">
      <c r="A2048" s="174" t="s">
        <v>151</v>
      </c>
      <c r="B2048" s="165">
        <v>2004</v>
      </c>
      <c r="C2048" s="90" t="s">
        <v>120</v>
      </c>
      <c r="D2048" s="315">
        <v>0</v>
      </c>
      <c r="E2048" s="321">
        <v>0</v>
      </c>
      <c r="F2048" s="325">
        <v>0</v>
      </c>
      <c r="G2048" s="169">
        <f>SUM(D2048:F2048)</f>
        <v>0</v>
      </c>
      <c r="I2048" s="138"/>
      <c r="J2048" s="138"/>
      <c r="K2048" s="138"/>
    </row>
    <row r="2049" spans="1:11">
      <c r="A2049" s="174" t="s">
        <v>151</v>
      </c>
      <c r="B2049" s="165">
        <v>2004</v>
      </c>
      <c r="C2049" s="90" t="s">
        <v>19</v>
      </c>
      <c r="D2049" s="315">
        <v>0</v>
      </c>
      <c r="E2049" s="321">
        <v>0</v>
      </c>
      <c r="F2049" s="325">
        <v>0</v>
      </c>
      <c r="G2049" s="169">
        <f>SUM(D2049:F2049)</f>
        <v>0</v>
      </c>
      <c r="I2049" s="138"/>
      <c r="J2049" s="138"/>
      <c r="K2049" s="138"/>
    </row>
    <row r="2050" spans="1:11">
      <c r="A2050" s="174" t="s">
        <v>151</v>
      </c>
      <c r="B2050" s="165">
        <v>2004</v>
      </c>
      <c r="C2050" s="159" t="s">
        <v>35</v>
      </c>
      <c r="D2050" s="315">
        <v>0</v>
      </c>
      <c r="E2050" s="321">
        <v>0</v>
      </c>
      <c r="F2050" s="325">
        <v>0</v>
      </c>
      <c r="G2050" s="169">
        <f>SUM(D2050:F2050)</f>
        <v>0</v>
      </c>
      <c r="I2050" s="138"/>
      <c r="J2050" s="138"/>
      <c r="K2050" s="138"/>
    </row>
    <row r="2051" spans="1:11">
      <c r="A2051" s="174" t="s">
        <v>151</v>
      </c>
      <c r="B2051" s="165">
        <v>2004</v>
      </c>
      <c r="C2051" s="159" t="s">
        <v>7</v>
      </c>
      <c r="D2051" s="315">
        <v>0</v>
      </c>
      <c r="E2051" s="321">
        <v>0</v>
      </c>
      <c r="F2051" s="325">
        <v>0</v>
      </c>
      <c r="G2051" s="169">
        <f>SUM(D2051:F2051)</f>
        <v>0</v>
      </c>
      <c r="I2051" s="138"/>
      <c r="J2051" s="138"/>
      <c r="K2051" s="138"/>
    </row>
    <row r="2052" spans="1:11">
      <c r="A2052" s="174" t="s">
        <v>151</v>
      </c>
      <c r="B2052" s="165">
        <v>2004</v>
      </c>
      <c r="C2052" s="159" t="s">
        <v>78</v>
      </c>
      <c r="D2052" s="315">
        <v>0</v>
      </c>
      <c r="E2052" s="321">
        <v>0</v>
      </c>
      <c r="F2052" s="325">
        <v>0</v>
      </c>
      <c r="G2052" s="169">
        <f>SUM(D2052:F2052)</f>
        <v>0</v>
      </c>
      <c r="I2052" s="138"/>
      <c r="J2052" s="138"/>
      <c r="K2052" s="138"/>
    </row>
    <row r="2053" spans="1:11">
      <c r="A2053" s="174" t="s">
        <v>151</v>
      </c>
      <c r="B2053" s="165">
        <v>2004</v>
      </c>
      <c r="C2053" s="159" t="s">
        <v>18</v>
      </c>
      <c r="D2053" s="315">
        <v>0</v>
      </c>
      <c r="E2053" s="321">
        <v>0</v>
      </c>
      <c r="F2053" s="325">
        <v>0</v>
      </c>
      <c r="G2053" s="169">
        <f>SUM(D2053:F2053)</f>
        <v>0</v>
      </c>
      <c r="I2053" s="138"/>
      <c r="J2053" s="138"/>
      <c r="K2053" s="138"/>
    </row>
    <row r="2054" spans="1:11">
      <c r="A2054" s="174" t="s">
        <v>151</v>
      </c>
      <c r="B2054" s="165">
        <v>2004</v>
      </c>
      <c r="C2054" s="90" t="s">
        <v>39</v>
      </c>
      <c r="D2054" s="315">
        <v>0</v>
      </c>
      <c r="E2054" s="321">
        <v>0</v>
      </c>
      <c r="F2054" s="325">
        <v>0</v>
      </c>
      <c r="G2054" s="169">
        <f>SUM(D2054:F2054)</f>
        <v>0</v>
      </c>
      <c r="I2054" s="138"/>
      <c r="J2054" s="138"/>
      <c r="K2054" s="138"/>
    </row>
    <row r="2055" spans="1:11">
      <c r="A2055" s="174" t="s">
        <v>151</v>
      </c>
      <c r="B2055" s="165">
        <v>2004</v>
      </c>
      <c r="C2055" s="159" t="s">
        <v>124</v>
      </c>
      <c r="D2055" s="315">
        <v>0</v>
      </c>
      <c r="E2055" s="321">
        <v>0</v>
      </c>
      <c r="F2055" s="325">
        <v>0</v>
      </c>
      <c r="G2055" s="169">
        <f>SUM(D2055:F2055)</f>
        <v>0</v>
      </c>
      <c r="I2055" s="138"/>
      <c r="J2055" s="138"/>
      <c r="K2055" s="138"/>
    </row>
    <row r="2056" spans="1:11">
      <c r="A2056" s="174" t="s">
        <v>151</v>
      </c>
      <c r="B2056" s="165">
        <v>2004</v>
      </c>
      <c r="C2056" s="159" t="s">
        <v>16</v>
      </c>
      <c r="D2056" s="315">
        <v>0</v>
      </c>
      <c r="E2056" s="321">
        <v>0</v>
      </c>
      <c r="F2056" s="325">
        <v>0</v>
      </c>
      <c r="G2056" s="169">
        <f>SUM(D2056:F2056)</f>
        <v>0</v>
      </c>
      <c r="I2056" s="138"/>
      <c r="J2056" s="138"/>
      <c r="K2056" s="138"/>
    </row>
    <row r="2057" spans="1:11">
      <c r="A2057" s="174" t="s">
        <v>151</v>
      </c>
      <c r="B2057" s="165">
        <v>2004</v>
      </c>
      <c r="C2057" s="159" t="s">
        <v>79</v>
      </c>
      <c r="D2057" s="315">
        <v>0</v>
      </c>
      <c r="E2057" s="321">
        <v>0</v>
      </c>
      <c r="F2057" s="325">
        <v>0</v>
      </c>
      <c r="G2057" s="169">
        <f>SUM(D2057:F2057)</f>
        <v>0</v>
      </c>
      <c r="I2057" s="138"/>
      <c r="J2057" s="138"/>
      <c r="K2057" s="138"/>
    </row>
    <row r="2058" spans="1:11">
      <c r="A2058" s="174" t="s">
        <v>151</v>
      </c>
      <c r="B2058" s="165">
        <v>2004</v>
      </c>
      <c r="C2058" s="159" t="s">
        <v>25</v>
      </c>
      <c r="D2058" s="315">
        <v>0</v>
      </c>
      <c r="E2058" s="321">
        <v>0</v>
      </c>
      <c r="F2058" s="325">
        <v>0</v>
      </c>
      <c r="G2058" s="169">
        <f>SUM(D2058:F2058)</f>
        <v>0</v>
      </c>
      <c r="I2058" s="138"/>
      <c r="J2058" s="138"/>
      <c r="K2058" s="138"/>
    </row>
    <row r="2059" spans="1:11">
      <c r="A2059" s="174" t="s">
        <v>151</v>
      </c>
      <c r="B2059" s="165">
        <v>2004</v>
      </c>
      <c r="C2059" s="90" t="s">
        <v>8</v>
      </c>
      <c r="D2059" s="315">
        <v>0</v>
      </c>
      <c r="E2059" s="321">
        <v>0</v>
      </c>
      <c r="F2059" s="325">
        <v>0</v>
      </c>
      <c r="G2059" s="169">
        <f>SUM(D2059:F2059)</f>
        <v>0</v>
      </c>
      <c r="I2059" s="138"/>
      <c r="J2059" s="138"/>
      <c r="K2059" s="138"/>
    </row>
    <row r="2060" spans="1:11">
      <c r="A2060" s="174" t="s">
        <v>151</v>
      </c>
      <c r="B2060" s="165">
        <v>2004</v>
      </c>
      <c r="C2060" s="159" t="s">
        <v>38</v>
      </c>
      <c r="D2060" s="315">
        <v>0</v>
      </c>
      <c r="E2060" s="321">
        <v>0</v>
      </c>
      <c r="F2060" s="325">
        <v>0</v>
      </c>
      <c r="G2060" s="169">
        <f>SUM(D2060:F2060)</f>
        <v>0</v>
      </c>
      <c r="I2060" s="138"/>
      <c r="J2060" s="138"/>
      <c r="K2060" s="138"/>
    </row>
    <row r="2061" spans="1:11">
      <c r="A2061" s="174" t="s">
        <v>151</v>
      </c>
      <c r="B2061" s="165">
        <v>2004</v>
      </c>
      <c r="C2061" s="159" t="s">
        <v>29</v>
      </c>
      <c r="D2061" s="315">
        <v>0</v>
      </c>
      <c r="E2061" s="321">
        <v>0</v>
      </c>
      <c r="F2061" s="325">
        <v>0</v>
      </c>
      <c r="G2061" s="169">
        <f>SUM(D2061:F2061)</f>
        <v>0</v>
      </c>
      <c r="I2061" s="138"/>
      <c r="J2061" s="138"/>
      <c r="K2061" s="138"/>
    </row>
    <row r="2062" spans="1:11">
      <c r="A2062" s="174" t="s">
        <v>151</v>
      </c>
      <c r="B2062" s="165">
        <v>2004</v>
      </c>
      <c r="C2062" s="159" t="s">
        <v>37</v>
      </c>
      <c r="D2062" s="315">
        <v>0</v>
      </c>
      <c r="E2062" s="321">
        <v>0</v>
      </c>
      <c r="F2062" s="325">
        <v>0</v>
      </c>
      <c r="G2062" s="169">
        <f>SUM(D2062:F2062)</f>
        <v>0</v>
      </c>
      <c r="I2062" s="138"/>
      <c r="J2062" s="138"/>
      <c r="K2062" s="138"/>
    </row>
    <row r="2063" spans="1:11">
      <c r="A2063" s="174" t="s">
        <v>151</v>
      </c>
      <c r="B2063" s="165">
        <v>2004</v>
      </c>
      <c r="C2063" s="159" t="s">
        <v>36</v>
      </c>
      <c r="D2063" s="315">
        <v>0</v>
      </c>
      <c r="E2063" s="321">
        <v>0</v>
      </c>
      <c r="F2063" s="325">
        <v>0</v>
      </c>
      <c r="G2063" s="169">
        <f>SUM(D2063:F2063)</f>
        <v>0</v>
      </c>
      <c r="I2063" s="138"/>
      <c r="J2063" s="138"/>
      <c r="K2063" s="138"/>
    </row>
    <row r="2064" spans="1:11">
      <c r="A2064" s="174" t="s">
        <v>151</v>
      </c>
      <c r="B2064" s="165">
        <v>2004</v>
      </c>
      <c r="C2064" s="90" t="s">
        <v>5</v>
      </c>
      <c r="D2064" s="315">
        <v>0</v>
      </c>
      <c r="E2064" s="321">
        <v>0</v>
      </c>
      <c r="F2064" s="325">
        <v>0</v>
      </c>
      <c r="G2064" s="169">
        <f>SUM(D2064:F2064)</f>
        <v>0</v>
      </c>
      <c r="I2064" s="138"/>
      <c r="J2064" s="138"/>
      <c r="K2064" s="138"/>
    </row>
    <row r="2065" spans="1:11">
      <c r="A2065" s="174" t="s">
        <v>151</v>
      </c>
      <c r="B2065" s="165">
        <v>2004</v>
      </c>
      <c r="C2065" s="159" t="s">
        <v>32</v>
      </c>
      <c r="D2065" s="315">
        <v>0</v>
      </c>
      <c r="E2065" s="321">
        <v>0</v>
      </c>
      <c r="F2065" s="325">
        <v>0</v>
      </c>
      <c r="G2065" s="169">
        <f>SUM(D2065:F2065)</f>
        <v>0</v>
      </c>
      <c r="I2065" s="138"/>
      <c r="J2065" s="138"/>
      <c r="K2065" s="138"/>
    </row>
    <row r="2066" spans="1:11">
      <c r="A2066" s="174" t="s">
        <v>151</v>
      </c>
      <c r="B2066" s="165">
        <v>2004</v>
      </c>
      <c r="C2066" s="159" t="s">
        <v>77</v>
      </c>
      <c r="D2066" s="315">
        <v>0</v>
      </c>
      <c r="E2066" s="321">
        <v>0</v>
      </c>
      <c r="F2066" s="325">
        <v>0</v>
      </c>
      <c r="G2066" s="169">
        <f>SUM(D2066:F2066)</f>
        <v>0</v>
      </c>
      <c r="I2066" s="138"/>
      <c r="J2066" s="138"/>
      <c r="K2066" s="138"/>
    </row>
    <row r="2067" spans="1:11">
      <c r="A2067" s="174" t="s">
        <v>151</v>
      </c>
      <c r="B2067" s="165">
        <v>2004</v>
      </c>
      <c r="C2067" s="159" t="s">
        <v>125</v>
      </c>
      <c r="D2067" s="315">
        <v>0</v>
      </c>
      <c r="E2067" s="321">
        <v>0</v>
      </c>
      <c r="F2067" s="325">
        <v>0</v>
      </c>
      <c r="G2067" s="169">
        <f>SUM(D2067:F2067)</f>
        <v>0</v>
      </c>
      <c r="I2067" s="138"/>
      <c r="J2067" s="138"/>
      <c r="K2067" s="138"/>
    </row>
    <row r="2068" spans="1:11">
      <c r="A2068" s="174" t="s">
        <v>151</v>
      </c>
      <c r="B2068" s="165">
        <v>2004</v>
      </c>
      <c r="C2068" s="159" t="s">
        <v>9</v>
      </c>
      <c r="D2068" s="315">
        <v>0</v>
      </c>
      <c r="E2068" s="321">
        <v>0</v>
      </c>
      <c r="F2068" s="325">
        <v>0</v>
      </c>
      <c r="G2068" s="169">
        <f>SUM(D2068:F2068)</f>
        <v>0</v>
      </c>
      <c r="I2068" s="138"/>
      <c r="J2068" s="138"/>
      <c r="K2068" s="138"/>
    </row>
    <row r="2069" spans="1:11">
      <c r="A2069" s="174" t="s">
        <v>151</v>
      </c>
      <c r="B2069" s="165">
        <v>2004</v>
      </c>
      <c r="C2069" s="90" t="s">
        <v>126</v>
      </c>
      <c r="D2069" s="315">
        <v>0</v>
      </c>
      <c r="E2069" s="321">
        <v>0</v>
      </c>
      <c r="F2069" s="325">
        <v>0</v>
      </c>
      <c r="G2069" s="169">
        <f>SUM(D2069:F2069)</f>
        <v>0</v>
      </c>
      <c r="I2069" s="138"/>
      <c r="J2069" s="138"/>
      <c r="K2069" s="138"/>
    </row>
    <row r="2070" spans="1:11">
      <c r="A2070" s="174" t="s">
        <v>151</v>
      </c>
      <c r="B2070" s="165">
        <v>2004</v>
      </c>
      <c r="C2070" s="159" t="s">
        <v>15</v>
      </c>
      <c r="D2070" s="315">
        <v>0</v>
      </c>
      <c r="E2070" s="321">
        <v>0</v>
      </c>
      <c r="F2070" s="325">
        <v>0</v>
      </c>
      <c r="G2070" s="169">
        <f>SUM(D2070:F2070)</f>
        <v>0</v>
      </c>
      <c r="I2070" s="138"/>
      <c r="J2070" s="138"/>
      <c r="K2070" s="138"/>
    </row>
    <row r="2071" spans="1:11">
      <c r="A2071" s="174" t="s">
        <v>151</v>
      </c>
      <c r="B2071" s="165">
        <v>2004</v>
      </c>
      <c r="C2071" s="159" t="s">
        <v>20</v>
      </c>
      <c r="D2071" s="315">
        <v>0</v>
      </c>
      <c r="E2071" s="321">
        <v>0</v>
      </c>
      <c r="F2071" s="325">
        <v>0</v>
      </c>
      <c r="G2071" s="169">
        <f>SUM(D2071:F2071)</f>
        <v>0</v>
      </c>
      <c r="I2071" s="138"/>
      <c r="J2071" s="138"/>
      <c r="K2071" s="138"/>
    </row>
    <row r="2072" spans="1:11">
      <c r="A2072" s="174" t="s">
        <v>151</v>
      </c>
      <c r="B2072" s="165">
        <v>2004</v>
      </c>
      <c r="C2072" s="159" t="s">
        <v>27</v>
      </c>
      <c r="D2072" s="315">
        <v>0</v>
      </c>
      <c r="E2072" s="321">
        <v>0</v>
      </c>
      <c r="F2072" s="325">
        <v>0</v>
      </c>
      <c r="G2072" s="169">
        <f>SUM(D2072:F2072)</f>
        <v>0</v>
      </c>
      <c r="I2072" s="138"/>
      <c r="J2072" s="138"/>
      <c r="K2072" s="138"/>
    </row>
    <row r="2073" spans="1:11">
      <c r="A2073" s="174" t="s">
        <v>151</v>
      </c>
      <c r="B2073" s="165">
        <v>2004</v>
      </c>
      <c r="C2073" s="159" t="s">
        <v>10</v>
      </c>
      <c r="D2073" s="315">
        <v>0</v>
      </c>
      <c r="E2073" s="321">
        <v>0</v>
      </c>
      <c r="F2073" s="325">
        <v>0</v>
      </c>
      <c r="G2073" s="169">
        <f>SUM(D2073:F2073)</f>
        <v>0</v>
      </c>
      <c r="I2073" s="138"/>
      <c r="J2073" s="138"/>
      <c r="K2073" s="138"/>
    </row>
    <row r="2074" spans="1:11">
      <c r="A2074" s="174" t="s">
        <v>151</v>
      </c>
      <c r="B2074" s="165">
        <v>2008</v>
      </c>
      <c r="C2074" s="90" t="s">
        <v>21</v>
      </c>
      <c r="D2074" s="315">
        <v>0</v>
      </c>
      <c r="E2074" s="321">
        <v>0</v>
      </c>
      <c r="F2074" s="325">
        <v>0</v>
      </c>
      <c r="G2074" s="169">
        <f>SUM(D2074:F2074)</f>
        <v>0</v>
      </c>
      <c r="I2074" s="138"/>
      <c r="J2074" s="138"/>
      <c r="K2074" s="138"/>
    </row>
    <row r="2075" spans="1:11">
      <c r="A2075" s="174" t="s">
        <v>151</v>
      </c>
      <c r="B2075" s="165">
        <v>2008</v>
      </c>
      <c r="C2075" s="159" t="s">
        <v>6</v>
      </c>
      <c r="D2075" s="315">
        <v>0</v>
      </c>
      <c r="E2075" s="321">
        <v>1</v>
      </c>
      <c r="F2075" s="325">
        <v>1</v>
      </c>
      <c r="G2075" s="169">
        <f>SUM(D2075:F2075)</f>
        <v>2</v>
      </c>
      <c r="I2075" s="138"/>
      <c r="J2075" s="138"/>
      <c r="K2075" s="138"/>
    </row>
    <row r="2076" spans="1:11">
      <c r="A2076" s="174" t="s">
        <v>151</v>
      </c>
      <c r="B2076" s="165">
        <v>2008</v>
      </c>
      <c r="C2076" s="159" t="s">
        <v>133</v>
      </c>
      <c r="D2076" s="315">
        <v>0</v>
      </c>
      <c r="E2076" s="321">
        <v>0</v>
      </c>
      <c r="F2076" s="325">
        <v>0</v>
      </c>
      <c r="G2076" s="169">
        <f>SUM(D2076:F2076)</f>
        <v>0</v>
      </c>
      <c r="I2076" s="138"/>
      <c r="J2076" s="138"/>
      <c r="K2076" s="138"/>
    </row>
    <row r="2077" spans="1:11">
      <c r="A2077" s="174" t="s">
        <v>151</v>
      </c>
      <c r="B2077" s="165">
        <v>2008</v>
      </c>
      <c r="C2077" s="159" t="s">
        <v>28</v>
      </c>
      <c r="D2077" s="315">
        <v>0</v>
      </c>
      <c r="E2077" s="321">
        <v>0</v>
      </c>
      <c r="F2077" s="325">
        <v>0</v>
      </c>
      <c r="G2077" s="169">
        <f>SUM(D2077:F2077)</f>
        <v>0</v>
      </c>
      <c r="I2077" s="138"/>
      <c r="J2077" s="138"/>
      <c r="K2077" s="138"/>
    </row>
    <row r="2078" spans="1:11">
      <c r="A2078" s="174" t="s">
        <v>151</v>
      </c>
      <c r="B2078" s="165">
        <v>2008</v>
      </c>
      <c r="C2078" s="159" t="s">
        <v>11</v>
      </c>
      <c r="D2078" s="315">
        <v>0</v>
      </c>
      <c r="E2078" s="321">
        <v>0</v>
      </c>
      <c r="F2078" s="325">
        <v>0</v>
      </c>
      <c r="G2078" s="169">
        <f>SUM(D2078:F2078)</f>
        <v>0</v>
      </c>
      <c r="I2078" s="138"/>
      <c r="J2078" s="138"/>
      <c r="K2078" s="138"/>
    </row>
    <row r="2079" spans="1:11">
      <c r="A2079" s="174" t="s">
        <v>151</v>
      </c>
      <c r="B2079" s="165">
        <v>2008</v>
      </c>
      <c r="C2079" s="159" t="s">
        <v>17</v>
      </c>
      <c r="D2079" s="315">
        <v>0</v>
      </c>
      <c r="E2079" s="321">
        <v>0</v>
      </c>
      <c r="F2079" s="325">
        <v>0</v>
      </c>
      <c r="G2079" s="169">
        <f>SUM(D2079:F2079)</f>
        <v>0</v>
      </c>
      <c r="I2079" s="138"/>
      <c r="J2079" s="138"/>
      <c r="K2079" s="138"/>
    </row>
    <row r="2080" spans="1:11">
      <c r="A2080" s="174" t="s">
        <v>151</v>
      </c>
      <c r="B2080" s="165">
        <v>2008</v>
      </c>
      <c r="C2080" s="90" t="s">
        <v>31</v>
      </c>
      <c r="D2080" s="315">
        <v>0</v>
      </c>
      <c r="E2080" s="321">
        <v>0</v>
      </c>
      <c r="F2080" s="325">
        <v>0</v>
      </c>
      <c r="G2080" s="169">
        <f>SUM(D2080:F2080)</f>
        <v>0</v>
      </c>
      <c r="I2080" s="138"/>
      <c r="J2080" s="138"/>
      <c r="K2080" s="138"/>
    </row>
    <row r="2081" spans="1:11">
      <c r="A2081" s="174" t="s">
        <v>151</v>
      </c>
      <c r="B2081" s="165">
        <v>2008</v>
      </c>
      <c r="C2081" s="159" t="s">
        <v>12</v>
      </c>
      <c r="D2081" s="315">
        <v>0</v>
      </c>
      <c r="E2081" s="321">
        <v>0</v>
      </c>
      <c r="F2081" s="325">
        <v>0</v>
      </c>
      <c r="G2081" s="169">
        <f>SUM(D2081:F2081)</f>
        <v>0</v>
      </c>
      <c r="I2081" s="138"/>
      <c r="J2081" s="138"/>
      <c r="K2081" s="138"/>
    </row>
    <row r="2082" spans="1:11">
      <c r="A2082" s="174" t="s">
        <v>151</v>
      </c>
      <c r="B2082" s="165">
        <v>2008</v>
      </c>
      <c r="C2082" s="159" t="s">
        <v>14</v>
      </c>
      <c r="D2082" s="315">
        <v>0</v>
      </c>
      <c r="E2082" s="321">
        <v>0</v>
      </c>
      <c r="F2082" s="325">
        <v>0</v>
      </c>
      <c r="G2082" s="169">
        <f>SUM(D2082:F2082)</f>
        <v>0</v>
      </c>
      <c r="I2082" s="138"/>
      <c r="J2082" s="138"/>
      <c r="K2082" s="138"/>
    </row>
    <row r="2083" spans="1:11">
      <c r="A2083" s="174" t="s">
        <v>151</v>
      </c>
      <c r="B2083" s="165">
        <v>2008</v>
      </c>
      <c r="C2083" s="159" t="s">
        <v>26</v>
      </c>
      <c r="D2083" s="315">
        <v>0</v>
      </c>
      <c r="E2083" s="321">
        <v>0</v>
      </c>
      <c r="F2083" s="325">
        <v>0</v>
      </c>
      <c r="G2083" s="169">
        <f>SUM(D2083:F2083)</f>
        <v>0</v>
      </c>
      <c r="I2083" s="138"/>
      <c r="J2083" s="138"/>
      <c r="K2083" s="138"/>
    </row>
    <row r="2084" spans="1:11">
      <c r="A2084" s="174" t="s">
        <v>151</v>
      </c>
      <c r="B2084" s="165">
        <v>2008</v>
      </c>
      <c r="C2084" s="159" t="s">
        <v>23</v>
      </c>
      <c r="D2084" s="315">
        <v>0</v>
      </c>
      <c r="E2084" s="321">
        <v>0</v>
      </c>
      <c r="F2084" s="325">
        <v>0</v>
      </c>
      <c r="G2084" s="169">
        <f>SUM(D2084:F2084)</f>
        <v>0</v>
      </c>
      <c r="I2084" s="138"/>
      <c r="J2084" s="138"/>
      <c r="K2084" s="138"/>
    </row>
    <row r="2085" spans="1:11">
      <c r="A2085" s="174" t="s">
        <v>151</v>
      </c>
      <c r="B2085" s="165">
        <v>2008</v>
      </c>
      <c r="C2085" s="90" t="s">
        <v>19</v>
      </c>
      <c r="D2085" s="315">
        <v>0</v>
      </c>
      <c r="E2085" s="321">
        <v>0</v>
      </c>
      <c r="F2085" s="325">
        <v>0</v>
      </c>
      <c r="G2085" s="169">
        <f>SUM(D2085:F2085)</f>
        <v>0</v>
      </c>
      <c r="I2085" s="138"/>
      <c r="J2085" s="138"/>
      <c r="K2085" s="138"/>
    </row>
    <row r="2086" spans="1:11">
      <c r="A2086" s="174" t="s">
        <v>151</v>
      </c>
      <c r="B2086" s="165">
        <v>2008</v>
      </c>
      <c r="C2086" s="90" t="s">
        <v>120</v>
      </c>
      <c r="D2086" s="315">
        <v>0</v>
      </c>
      <c r="E2086" s="321">
        <v>0</v>
      </c>
      <c r="F2086" s="325">
        <v>0</v>
      </c>
      <c r="G2086" s="169">
        <f>SUM(D2086:F2086)</f>
        <v>0</v>
      </c>
      <c r="I2086" s="138"/>
      <c r="J2086" s="138"/>
      <c r="K2086" s="138"/>
    </row>
    <row r="2087" spans="1:11">
      <c r="A2087" s="174" t="s">
        <v>151</v>
      </c>
      <c r="B2087" s="165">
        <v>2008</v>
      </c>
      <c r="C2087" s="159" t="s">
        <v>35</v>
      </c>
      <c r="D2087" s="315">
        <v>0</v>
      </c>
      <c r="E2087" s="321">
        <v>0</v>
      </c>
      <c r="F2087" s="325">
        <v>0</v>
      </c>
      <c r="G2087" s="169">
        <f>SUM(D2087:F2087)</f>
        <v>0</v>
      </c>
      <c r="I2087" s="138"/>
      <c r="J2087" s="138"/>
      <c r="K2087" s="138"/>
    </row>
    <row r="2088" spans="1:11">
      <c r="A2088" s="174" t="s">
        <v>151</v>
      </c>
      <c r="B2088" s="165">
        <v>2008</v>
      </c>
      <c r="C2088" s="159" t="s">
        <v>7</v>
      </c>
      <c r="D2088" s="315">
        <v>0</v>
      </c>
      <c r="E2088" s="321">
        <v>0</v>
      </c>
      <c r="F2088" s="325">
        <v>0</v>
      </c>
      <c r="G2088" s="169">
        <f>SUM(D2088:F2088)</f>
        <v>0</v>
      </c>
      <c r="I2088" s="138"/>
      <c r="J2088" s="138"/>
      <c r="K2088" s="138"/>
    </row>
    <row r="2089" spans="1:11">
      <c r="A2089" s="174" t="s">
        <v>151</v>
      </c>
      <c r="B2089" s="165">
        <v>2008</v>
      </c>
      <c r="C2089" s="159" t="s">
        <v>78</v>
      </c>
      <c r="D2089" s="315">
        <v>0</v>
      </c>
      <c r="E2089" s="321">
        <v>0</v>
      </c>
      <c r="F2089" s="325">
        <v>0</v>
      </c>
      <c r="G2089" s="169">
        <f>SUM(D2089:F2089)</f>
        <v>0</v>
      </c>
      <c r="I2089" s="138"/>
      <c r="J2089" s="138"/>
      <c r="K2089" s="138"/>
    </row>
    <row r="2090" spans="1:11">
      <c r="A2090" s="174" t="s">
        <v>151</v>
      </c>
      <c r="B2090" s="165">
        <v>2008</v>
      </c>
      <c r="C2090" s="159" t="s">
        <v>18</v>
      </c>
      <c r="D2090" s="315">
        <v>0</v>
      </c>
      <c r="E2090" s="321">
        <v>0</v>
      </c>
      <c r="F2090" s="325">
        <v>0</v>
      </c>
      <c r="G2090" s="169">
        <f>SUM(D2090:F2090)</f>
        <v>0</v>
      </c>
      <c r="I2090" s="138"/>
      <c r="J2090" s="138"/>
      <c r="K2090" s="138"/>
    </row>
    <row r="2091" spans="1:11">
      <c r="A2091" s="174" t="s">
        <v>151</v>
      </c>
      <c r="B2091" s="165">
        <v>2008</v>
      </c>
      <c r="C2091" s="90" t="s">
        <v>39</v>
      </c>
      <c r="D2091" s="315">
        <v>0</v>
      </c>
      <c r="E2091" s="321">
        <v>0</v>
      </c>
      <c r="F2091" s="325">
        <v>0</v>
      </c>
      <c r="G2091" s="169">
        <f>SUM(D2091:F2091)</f>
        <v>0</v>
      </c>
      <c r="I2091" s="138"/>
      <c r="J2091" s="138"/>
      <c r="K2091" s="138"/>
    </row>
    <row r="2092" spans="1:11">
      <c r="A2092" s="174" t="s">
        <v>151</v>
      </c>
      <c r="B2092" s="165">
        <v>2008</v>
      </c>
      <c r="C2092" s="159" t="s">
        <v>124</v>
      </c>
      <c r="D2092" s="315">
        <v>0</v>
      </c>
      <c r="E2092" s="321">
        <v>0</v>
      </c>
      <c r="F2092" s="325">
        <v>0</v>
      </c>
      <c r="G2092" s="169">
        <f>SUM(D2092:F2092)</f>
        <v>0</v>
      </c>
      <c r="I2092" s="138"/>
      <c r="J2092" s="138"/>
      <c r="K2092" s="138"/>
    </row>
    <row r="2093" spans="1:11">
      <c r="A2093" s="174" t="s">
        <v>151</v>
      </c>
      <c r="B2093" s="165">
        <v>2008</v>
      </c>
      <c r="C2093" s="159" t="s">
        <v>16</v>
      </c>
      <c r="D2093" s="315">
        <v>0</v>
      </c>
      <c r="E2093" s="321">
        <v>0</v>
      </c>
      <c r="F2093" s="325">
        <v>0</v>
      </c>
      <c r="G2093" s="169">
        <f>SUM(D2093:F2093)</f>
        <v>0</v>
      </c>
      <c r="I2093" s="138"/>
      <c r="J2093" s="138"/>
      <c r="K2093" s="138"/>
    </row>
    <row r="2094" spans="1:11">
      <c r="A2094" s="174" t="s">
        <v>151</v>
      </c>
      <c r="B2094" s="165">
        <v>2008</v>
      </c>
      <c r="C2094" s="159" t="s">
        <v>79</v>
      </c>
      <c r="D2094" s="315">
        <v>0</v>
      </c>
      <c r="E2094" s="321">
        <v>0</v>
      </c>
      <c r="F2094" s="325">
        <v>0</v>
      </c>
      <c r="G2094" s="169">
        <f>SUM(D2094:F2094)</f>
        <v>0</v>
      </c>
      <c r="I2094" s="138"/>
      <c r="J2094" s="138"/>
      <c r="K2094" s="138"/>
    </row>
    <row r="2095" spans="1:11">
      <c r="A2095" s="174" t="s">
        <v>151</v>
      </c>
      <c r="B2095" s="165">
        <v>2008</v>
      </c>
      <c r="C2095" s="159" t="s">
        <v>25</v>
      </c>
      <c r="D2095" s="315">
        <v>0</v>
      </c>
      <c r="E2095" s="321">
        <v>0</v>
      </c>
      <c r="F2095" s="325">
        <v>0</v>
      </c>
      <c r="G2095" s="169">
        <f>SUM(D2095:F2095)</f>
        <v>0</v>
      </c>
      <c r="I2095" s="138"/>
      <c r="J2095" s="138"/>
      <c r="K2095" s="138"/>
    </row>
    <row r="2096" spans="1:11">
      <c r="A2096" s="174" t="s">
        <v>151</v>
      </c>
      <c r="B2096" s="165">
        <v>2008</v>
      </c>
      <c r="C2096" s="90" t="s">
        <v>8</v>
      </c>
      <c r="D2096" s="315">
        <v>0</v>
      </c>
      <c r="E2096" s="321">
        <v>0</v>
      </c>
      <c r="F2096" s="325">
        <v>0</v>
      </c>
      <c r="G2096" s="169">
        <f>SUM(D2096:F2096)</f>
        <v>0</v>
      </c>
      <c r="I2096" s="138"/>
      <c r="J2096" s="138"/>
      <c r="K2096" s="138"/>
    </row>
    <row r="2097" spans="1:11">
      <c r="A2097" s="174" t="s">
        <v>151</v>
      </c>
      <c r="B2097" s="165">
        <v>2008</v>
      </c>
      <c r="C2097" s="159" t="s">
        <v>38</v>
      </c>
      <c r="D2097" s="315">
        <v>0</v>
      </c>
      <c r="E2097" s="321">
        <v>0</v>
      </c>
      <c r="F2097" s="325">
        <v>0</v>
      </c>
      <c r="G2097" s="169">
        <f>SUM(D2097:F2097)</f>
        <v>0</v>
      </c>
      <c r="I2097" s="138"/>
      <c r="J2097" s="138"/>
      <c r="K2097" s="138"/>
    </row>
    <row r="2098" spans="1:11">
      <c r="A2098" s="174" t="s">
        <v>151</v>
      </c>
      <c r="B2098" s="165">
        <v>2008</v>
      </c>
      <c r="C2098" s="159" t="s">
        <v>29</v>
      </c>
      <c r="D2098" s="315">
        <v>0</v>
      </c>
      <c r="E2098" s="321">
        <v>0</v>
      </c>
      <c r="F2098" s="325">
        <v>0</v>
      </c>
      <c r="G2098" s="169">
        <f>SUM(D2098:F2098)</f>
        <v>0</v>
      </c>
      <c r="I2098" s="138"/>
      <c r="J2098" s="138"/>
      <c r="K2098" s="138"/>
    </row>
    <row r="2099" spans="1:11">
      <c r="A2099" s="174" t="s">
        <v>151</v>
      </c>
      <c r="B2099" s="165">
        <v>2008</v>
      </c>
      <c r="C2099" s="159" t="s">
        <v>37</v>
      </c>
      <c r="D2099" s="315">
        <v>0</v>
      </c>
      <c r="E2099" s="321">
        <v>0</v>
      </c>
      <c r="F2099" s="325">
        <v>0</v>
      </c>
      <c r="G2099" s="169">
        <f>SUM(D2099:F2099)</f>
        <v>0</v>
      </c>
      <c r="I2099" s="138"/>
      <c r="J2099" s="138"/>
      <c r="K2099" s="138"/>
    </row>
    <row r="2100" spans="1:11">
      <c r="A2100" s="174" t="s">
        <v>151</v>
      </c>
      <c r="B2100" s="165">
        <v>2008</v>
      </c>
      <c r="C2100" s="159" t="s">
        <v>36</v>
      </c>
      <c r="D2100" s="315">
        <v>0</v>
      </c>
      <c r="E2100" s="321">
        <v>0</v>
      </c>
      <c r="F2100" s="325">
        <v>0</v>
      </c>
      <c r="G2100" s="169">
        <f>SUM(D2100:F2100)</f>
        <v>0</v>
      </c>
      <c r="I2100" s="138"/>
      <c r="J2100" s="138"/>
      <c r="K2100" s="138"/>
    </row>
    <row r="2101" spans="1:11">
      <c r="A2101" s="174" t="s">
        <v>151</v>
      </c>
      <c r="B2101" s="165">
        <v>2008</v>
      </c>
      <c r="C2101" s="90" t="s">
        <v>5</v>
      </c>
      <c r="D2101" s="315">
        <v>0</v>
      </c>
      <c r="E2101" s="321">
        <v>0</v>
      </c>
      <c r="F2101" s="325">
        <v>0</v>
      </c>
      <c r="G2101" s="169">
        <f>SUM(D2101:F2101)</f>
        <v>0</v>
      </c>
      <c r="I2101" s="138"/>
      <c r="J2101" s="138"/>
      <c r="K2101" s="138"/>
    </row>
    <row r="2102" spans="1:11">
      <c r="A2102" s="174" t="s">
        <v>151</v>
      </c>
      <c r="B2102" s="165">
        <v>2008</v>
      </c>
      <c r="C2102" s="159" t="s">
        <v>32</v>
      </c>
      <c r="D2102" s="315">
        <v>0</v>
      </c>
      <c r="E2102" s="321">
        <v>0</v>
      </c>
      <c r="F2102" s="325">
        <v>0</v>
      </c>
      <c r="G2102" s="169">
        <f>SUM(D2102:F2102)</f>
        <v>0</v>
      </c>
      <c r="I2102" s="138"/>
      <c r="J2102" s="138"/>
      <c r="K2102" s="138"/>
    </row>
    <row r="2103" spans="1:11">
      <c r="A2103" s="174" t="s">
        <v>151</v>
      </c>
      <c r="B2103" s="165">
        <v>2008</v>
      </c>
      <c r="C2103" s="159" t="s">
        <v>77</v>
      </c>
      <c r="D2103" s="315">
        <v>0</v>
      </c>
      <c r="E2103" s="321">
        <v>0</v>
      </c>
      <c r="F2103" s="325">
        <v>0</v>
      </c>
      <c r="G2103" s="169">
        <f>SUM(D2103:F2103)</f>
        <v>0</v>
      </c>
      <c r="I2103" s="138"/>
      <c r="J2103" s="138"/>
      <c r="K2103" s="138"/>
    </row>
    <row r="2104" spans="1:11">
      <c r="A2104" s="174" t="s">
        <v>151</v>
      </c>
      <c r="B2104" s="165">
        <v>2008</v>
      </c>
      <c r="C2104" s="159" t="s">
        <v>125</v>
      </c>
      <c r="D2104" s="315">
        <v>0</v>
      </c>
      <c r="E2104" s="321">
        <v>0</v>
      </c>
      <c r="F2104" s="325">
        <v>0</v>
      </c>
      <c r="G2104" s="169">
        <f>SUM(D2104:F2104)</f>
        <v>0</v>
      </c>
      <c r="I2104" s="138"/>
      <c r="J2104" s="138"/>
      <c r="K2104" s="138"/>
    </row>
    <row r="2105" spans="1:11">
      <c r="A2105" s="174" t="s">
        <v>151</v>
      </c>
      <c r="B2105" s="165">
        <v>2008</v>
      </c>
      <c r="C2105" s="159" t="s">
        <v>9</v>
      </c>
      <c r="D2105" s="315">
        <v>0</v>
      </c>
      <c r="E2105" s="321">
        <v>0</v>
      </c>
      <c r="F2105" s="325">
        <v>0</v>
      </c>
      <c r="G2105" s="169">
        <f>SUM(D2105:F2105)</f>
        <v>0</v>
      </c>
      <c r="I2105" s="138"/>
      <c r="J2105" s="138"/>
      <c r="K2105" s="138"/>
    </row>
    <row r="2106" spans="1:11">
      <c r="A2106" s="174" t="s">
        <v>151</v>
      </c>
      <c r="B2106" s="165">
        <v>2008</v>
      </c>
      <c r="C2106" s="90" t="s">
        <v>126</v>
      </c>
      <c r="D2106" s="315">
        <v>0</v>
      </c>
      <c r="E2106" s="321">
        <v>0</v>
      </c>
      <c r="F2106" s="325">
        <v>0</v>
      </c>
      <c r="G2106" s="169">
        <f>SUM(D2106:F2106)</f>
        <v>0</v>
      </c>
      <c r="I2106" s="138"/>
      <c r="J2106" s="138"/>
      <c r="K2106" s="138"/>
    </row>
    <row r="2107" spans="1:11">
      <c r="A2107" s="174" t="s">
        <v>151</v>
      </c>
      <c r="B2107" s="165">
        <v>2008</v>
      </c>
      <c r="C2107" s="159" t="s">
        <v>15</v>
      </c>
      <c r="D2107" s="315">
        <v>0</v>
      </c>
      <c r="E2107" s="321">
        <v>0</v>
      </c>
      <c r="F2107" s="325">
        <v>0</v>
      </c>
      <c r="G2107" s="169">
        <f>SUM(D2107:F2107)</f>
        <v>0</v>
      </c>
      <c r="I2107" s="138"/>
      <c r="J2107" s="138"/>
      <c r="K2107" s="138"/>
    </row>
    <row r="2108" spans="1:11">
      <c r="A2108" s="174" t="s">
        <v>151</v>
      </c>
      <c r="B2108" s="165">
        <v>2008</v>
      </c>
      <c r="C2108" s="159" t="s">
        <v>20</v>
      </c>
      <c r="D2108" s="315">
        <v>0</v>
      </c>
      <c r="E2108" s="321">
        <v>0</v>
      </c>
      <c r="F2108" s="325">
        <v>0</v>
      </c>
      <c r="G2108" s="169">
        <f>SUM(D2108:F2108)</f>
        <v>0</v>
      </c>
      <c r="I2108" s="138"/>
      <c r="J2108" s="138"/>
      <c r="K2108" s="138"/>
    </row>
    <row r="2109" spans="1:11">
      <c r="A2109" s="174" t="s">
        <v>151</v>
      </c>
      <c r="B2109" s="165">
        <v>2008</v>
      </c>
      <c r="C2109" s="159" t="s">
        <v>27</v>
      </c>
      <c r="D2109" s="315">
        <v>0</v>
      </c>
      <c r="E2109" s="321">
        <v>0</v>
      </c>
      <c r="F2109" s="325">
        <v>0</v>
      </c>
      <c r="G2109" s="169">
        <f>SUM(D2109:F2109)</f>
        <v>0</v>
      </c>
      <c r="I2109" s="138"/>
      <c r="J2109" s="138"/>
      <c r="K2109" s="138"/>
    </row>
    <row r="2110" spans="1:11">
      <c r="A2110" s="174" t="s">
        <v>151</v>
      </c>
      <c r="B2110" s="165">
        <v>2008</v>
      </c>
      <c r="C2110" s="159" t="s">
        <v>10</v>
      </c>
      <c r="D2110" s="315">
        <v>0</v>
      </c>
      <c r="E2110" s="321">
        <v>0</v>
      </c>
      <c r="F2110" s="325">
        <v>0</v>
      </c>
      <c r="G2110" s="169">
        <f>SUM(D2110:F2110)</f>
        <v>0</v>
      </c>
      <c r="I2110" s="138"/>
      <c r="J2110" s="138"/>
      <c r="K2110" s="138"/>
    </row>
    <row r="2111" spans="1:11">
      <c r="A2111" s="174" t="s">
        <v>151</v>
      </c>
      <c r="B2111" s="165">
        <v>2012</v>
      </c>
      <c r="C2111" s="90" t="s">
        <v>21</v>
      </c>
      <c r="D2111" s="315">
        <v>0</v>
      </c>
      <c r="E2111" s="321">
        <v>0</v>
      </c>
      <c r="F2111" s="325">
        <v>0</v>
      </c>
      <c r="G2111" s="169">
        <f>SUM(D2111:F2111)</f>
        <v>0</v>
      </c>
      <c r="I2111" s="138"/>
      <c r="J2111" s="138"/>
      <c r="K2111" s="138"/>
    </row>
    <row r="2112" spans="1:11">
      <c r="A2112" s="174" t="s">
        <v>151</v>
      </c>
      <c r="B2112" s="165">
        <v>2012</v>
      </c>
      <c r="C2112" s="159" t="s">
        <v>6</v>
      </c>
      <c r="D2112" s="315">
        <v>0</v>
      </c>
      <c r="E2112" s="321">
        <v>0</v>
      </c>
      <c r="F2112" s="325">
        <v>1</v>
      </c>
      <c r="G2112" s="169">
        <f>SUM(D2112:F2112)</f>
        <v>1</v>
      </c>
      <c r="I2112" s="138"/>
      <c r="J2112" s="138"/>
      <c r="K2112" s="138"/>
    </row>
    <row r="2113" spans="1:11">
      <c r="A2113" s="174" t="s">
        <v>151</v>
      </c>
      <c r="B2113" s="165">
        <v>2012</v>
      </c>
      <c r="C2113" s="159" t="s">
        <v>133</v>
      </c>
      <c r="D2113" s="315">
        <v>0</v>
      </c>
      <c r="E2113" s="321">
        <v>0</v>
      </c>
      <c r="F2113" s="325">
        <v>0</v>
      </c>
      <c r="G2113" s="169">
        <f>SUM(D2113:F2113)</f>
        <v>0</v>
      </c>
      <c r="I2113" s="138"/>
      <c r="J2113" s="138"/>
      <c r="K2113" s="138"/>
    </row>
    <row r="2114" spans="1:11">
      <c r="A2114" s="174" t="s">
        <v>151</v>
      </c>
      <c r="B2114" s="165">
        <v>2012</v>
      </c>
      <c r="C2114" s="159" t="s">
        <v>28</v>
      </c>
      <c r="D2114" s="315">
        <v>0</v>
      </c>
      <c r="E2114" s="321">
        <v>0</v>
      </c>
      <c r="F2114" s="325">
        <v>0</v>
      </c>
      <c r="G2114" s="169">
        <f>SUM(D2114:F2114)</f>
        <v>0</v>
      </c>
      <c r="I2114" s="138"/>
      <c r="J2114" s="138"/>
      <c r="K2114" s="138"/>
    </row>
    <row r="2115" spans="1:11">
      <c r="A2115" s="174" t="s">
        <v>151</v>
      </c>
      <c r="B2115" s="165">
        <v>2012</v>
      </c>
      <c r="C2115" s="159" t="s">
        <v>11</v>
      </c>
      <c r="D2115" s="315">
        <v>0</v>
      </c>
      <c r="E2115" s="321">
        <v>0</v>
      </c>
      <c r="F2115" s="325">
        <v>0</v>
      </c>
      <c r="G2115" s="169">
        <f>SUM(D2115:F2115)</f>
        <v>0</v>
      </c>
      <c r="I2115" s="138"/>
      <c r="J2115" s="138"/>
      <c r="K2115" s="138"/>
    </row>
    <row r="2116" spans="1:11">
      <c r="A2116" s="174" t="s">
        <v>151</v>
      </c>
      <c r="B2116" s="165">
        <v>2012</v>
      </c>
      <c r="C2116" s="159" t="s">
        <v>17</v>
      </c>
      <c r="D2116" s="315">
        <v>0</v>
      </c>
      <c r="E2116" s="321">
        <v>0</v>
      </c>
      <c r="F2116" s="325">
        <v>0</v>
      </c>
      <c r="G2116" s="169">
        <f>SUM(D2116:F2116)</f>
        <v>0</v>
      </c>
      <c r="I2116" s="138"/>
      <c r="J2116" s="138"/>
      <c r="K2116" s="138"/>
    </row>
    <row r="2117" spans="1:11">
      <c r="A2117" s="174" t="s">
        <v>151</v>
      </c>
      <c r="B2117" s="165">
        <v>2012</v>
      </c>
      <c r="C2117" s="90" t="s">
        <v>31</v>
      </c>
      <c r="D2117" s="315">
        <v>0</v>
      </c>
      <c r="E2117" s="321">
        <v>0</v>
      </c>
      <c r="F2117" s="325">
        <v>0</v>
      </c>
      <c r="G2117" s="169">
        <f>SUM(D2117:F2117)</f>
        <v>0</v>
      </c>
      <c r="I2117" s="138"/>
      <c r="J2117" s="138"/>
      <c r="K2117" s="138"/>
    </row>
    <row r="2118" spans="1:11">
      <c r="A2118" s="174" t="s">
        <v>151</v>
      </c>
      <c r="B2118" s="165">
        <v>2012</v>
      </c>
      <c r="C2118" s="159" t="s">
        <v>12</v>
      </c>
      <c r="D2118" s="315">
        <v>0</v>
      </c>
      <c r="E2118" s="321">
        <v>0</v>
      </c>
      <c r="F2118" s="325">
        <v>0</v>
      </c>
      <c r="G2118" s="169">
        <f>SUM(D2118:F2118)</f>
        <v>0</v>
      </c>
      <c r="I2118" s="138"/>
      <c r="J2118" s="138"/>
      <c r="K2118" s="138"/>
    </row>
    <row r="2119" spans="1:11">
      <c r="A2119" s="174" t="s">
        <v>151</v>
      </c>
      <c r="B2119" s="165">
        <v>2012</v>
      </c>
      <c r="C2119" s="159" t="s">
        <v>14</v>
      </c>
      <c r="D2119" s="315">
        <v>0</v>
      </c>
      <c r="E2119" s="321">
        <v>0</v>
      </c>
      <c r="F2119" s="325">
        <v>0</v>
      </c>
      <c r="G2119" s="169">
        <f>SUM(D2119:F2119)</f>
        <v>0</v>
      </c>
      <c r="I2119" s="138"/>
      <c r="J2119" s="138"/>
      <c r="K2119" s="138"/>
    </row>
    <row r="2120" spans="1:11">
      <c r="A2120" s="174" t="s">
        <v>151</v>
      </c>
      <c r="B2120" s="165">
        <v>2012</v>
      </c>
      <c r="C2120" s="159" t="s">
        <v>26</v>
      </c>
      <c r="D2120" s="315">
        <v>0</v>
      </c>
      <c r="E2120" s="321">
        <v>0</v>
      </c>
      <c r="F2120" s="325">
        <v>0</v>
      </c>
      <c r="G2120" s="169">
        <f>SUM(D2120:F2120)</f>
        <v>0</v>
      </c>
      <c r="I2120" s="138"/>
      <c r="J2120" s="138"/>
      <c r="K2120" s="138"/>
    </row>
    <row r="2121" spans="1:11">
      <c r="A2121" s="174" t="s">
        <v>151</v>
      </c>
      <c r="B2121" s="165">
        <v>2012</v>
      </c>
      <c r="C2121" s="159" t="s">
        <v>23</v>
      </c>
      <c r="D2121" s="315">
        <v>0</v>
      </c>
      <c r="E2121" s="321">
        <v>0</v>
      </c>
      <c r="F2121" s="325">
        <v>0</v>
      </c>
      <c r="G2121" s="169">
        <f>SUM(D2121:F2121)</f>
        <v>0</v>
      </c>
      <c r="I2121" s="138"/>
      <c r="J2121" s="138"/>
      <c r="K2121" s="138"/>
    </row>
    <row r="2122" spans="1:11">
      <c r="A2122" s="174" t="s">
        <v>151</v>
      </c>
      <c r="B2122" s="165">
        <v>2012</v>
      </c>
      <c r="C2122" s="90" t="s">
        <v>19</v>
      </c>
      <c r="D2122" s="315">
        <v>0</v>
      </c>
      <c r="E2122" s="321">
        <v>0</v>
      </c>
      <c r="F2122" s="325">
        <v>0</v>
      </c>
      <c r="G2122" s="169">
        <f>SUM(D2122:F2122)</f>
        <v>0</v>
      </c>
      <c r="I2122" s="138"/>
      <c r="J2122" s="138"/>
      <c r="K2122" s="138"/>
    </row>
    <row r="2123" spans="1:11">
      <c r="A2123" s="174" t="s">
        <v>151</v>
      </c>
      <c r="B2123" s="165">
        <v>2012</v>
      </c>
      <c r="C2123" s="90" t="s">
        <v>120</v>
      </c>
      <c r="D2123" s="315">
        <v>0</v>
      </c>
      <c r="E2123" s="321">
        <v>0</v>
      </c>
      <c r="F2123" s="325">
        <v>0</v>
      </c>
      <c r="G2123" s="169">
        <f>SUM(D2123:F2123)</f>
        <v>0</v>
      </c>
      <c r="I2123" s="138"/>
      <c r="J2123" s="138"/>
      <c r="K2123" s="138"/>
    </row>
    <row r="2124" spans="1:11">
      <c r="A2124" s="174" t="s">
        <v>151</v>
      </c>
      <c r="B2124" s="165">
        <v>2012</v>
      </c>
      <c r="C2124" s="159" t="s">
        <v>35</v>
      </c>
      <c r="D2124" s="315">
        <v>0</v>
      </c>
      <c r="E2124" s="321">
        <v>0</v>
      </c>
      <c r="F2124" s="325">
        <v>0</v>
      </c>
      <c r="G2124" s="169">
        <f>SUM(D2124:F2124)</f>
        <v>0</v>
      </c>
      <c r="I2124" s="138"/>
      <c r="J2124" s="138"/>
      <c r="K2124" s="138"/>
    </row>
    <row r="2125" spans="1:11">
      <c r="A2125" s="174" t="s">
        <v>151</v>
      </c>
      <c r="B2125" s="165">
        <v>2012</v>
      </c>
      <c r="C2125" s="159" t="s">
        <v>7</v>
      </c>
      <c r="D2125" s="315">
        <v>0</v>
      </c>
      <c r="E2125" s="321">
        <v>0</v>
      </c>
      <c r="F2125" s="325">
        <v>0</v>
      </c>
      <c r="G2125" s="169">
        <f>SUM(D2125:F2125)</f>
        <v>0</v>
      </c>
      <c r="I2125" s="138"/>
      <c r="J2125" s="138"/>
      <c r="K2125" s="138"/>
    </row>
    <row r="2126" spans="1:11">
      <c r="A2126" s="174" t="s">
        <v>151</v>
      </c>
      <c r="B2126" s="165">
        <v>2012</v>
      </c>
      <c r="C2126" s="159" t="s">
        <v>78</v>
      </c>
      <c r="D2126" s="315">
        <v>0</v>
      </c>
      <c r="E2126" s="321">
        <v>0</v>
      </c>
      <c r="F2126" s="325">
        <v>0</v>
      </c>
      <c r="G2126" s="169">
        <f>SUM(D2126:F2126)</f>
        <v>0</v>
      </c>
      <c r="I2126" s="138"/>
      <c r="J2126" s="138"/>
      <c r="K2126" s="138"/>
    </row>
    <row r="2127" spans="1:11">
      <c r="A2127" s="174" t="s">
        <v>151</v>
      </c>
      <c r="B2127" s="165">
        <v>2012</v>
      </c>
      <c r="C2127" s="159" t="s">
        <v>18</v>
      </c>
      <c r="D2127" s="315">
        <v>0</v>
      </c>
      <c r="E2127" s="321">
        <v>0</v>
      </c>
      <c r="F2127" s="325">
        <v>0</v>
      </c>
      <c r="G2127" s="169">
        <f>SUM(D2127:F2127)</f>
        <v>0</v>
      </c>
      <c r="I2127" s="138"/>
      <c r="J2127" s="138"/>
      <c r="K2127" s="138"/>
    </row>
    <row r="2128" spans="1:11">
      <c r="A2128" s="174" t="s">
        <v>151</v>
      </c>
      <c r="B2128" s="165">
        <v>2012</v>
      </c>
      <c r="C2128" s="90" t="s">
        <v>39</v>
      </c>
      <c r="D2128" s="315">
        <v>0</v>
      </c>
      <c r="E2128" s="321">
        <v>0</v>
      </c>
      <c r="F2128" s="325">
        <v>0</v>
      </c>
      <c r="G2128" s="169">
        <f>SUM(D2128:F2128)</f>
        <v>0</v>
      </c>
      <c r="I2128" s="138"/>
      <c r="J2128" s="138"/>
      <c r="K2128" s="138"/>
    </row>
    <row r="2129" spans="1:11">
      <c r="A2129" s="174" t="s">
        <v>151</v>
      </c>
      <c r="B2129" s="165">
        <v>2012</v>
      </c>
      <c r="C2129" s="159" t="s">
        <v>124</v>
      </c>
      <c r="D2129" s="315">
        <v>0</v>
      </c>
      <c r="E2129" s="321">
        <v>0</v>
      </c>
      <c r="F2129" s="325">
        <v>0</v>
      </c>
      <c r="G2129" s="169">
        <f>SUM(D2129:F2129)</f>
        <v>0</v>
      </c>
      <c r="I2129" s="138"/>
      <c r="J2129" s="138"/>
      <c r="K2129" s="138"/>
    </row>
    <row r="2130" spans="1:11">
      <c r="A2130" s="174" t="s">
        <v>151</v>
      </c>
      <c r="B2130" s="165">
        <v>2012</v>
      </c>
      <c r="C2130" s="159" t="s">
        <v>16</v>
      </c>
      <c r="D2130" s="315">
        <v>0</v>
      </c>
      <c r="E2130" s="321">
        <v>0</v>
      </c>
      <c r="F2130" s="325">
        <v>0</v>
      </c>
      <c r="G2130" s="169">
        <f>SUM(D2130:F2130)</f>
        <v>0</v>
      </c>
      <c r="I2130" s="138"/>
      <c r="J2130" s="138"/>
      <c r="K2130" s="138"/>
    </row>
    <row r="2131" spans="1:11">
      <c r="A2131" s="174" t="s">
        <v>151</v>
      </c>
      <c r="B2131" s="165">
        <v>2012</v>
      </c>
      <c r="C2131" s="159" t="s">
        <v>79</v>
      </c>
      <c r="D2131" s="315">
        <v>0</v>
      </c>
      <c r="E2131" s="321">
        <v>0</v>
      </c>
      <c r="F2131" s="325">
        <v>0</v>
      </c>
      <c r="G2131" s="169">
        <f>SUM(D2131:F2131)</f>
        <v>0</v>
      </c>
      <c r="I2131" s="138"/>
      <c r="J2131" s="138"/>
      <c r="K2131" s="138"/>
    </row>
    <row r="2132" spans="1:11">
      <c r="A2132" s="174" t="s">
        <v>151</v>
      </c>
      <c r="B2132" s="165">
        <v>2012</v>
      </c>
      <c r="C2132" s="159" t="s">
        <v>25</v>
      </c>
      <c r="D2132" s="315">
        <v>0</v>
      </c>
      <c r="E2132" s="321">
        <v>0</v>
      </c>
      <c r="F2132" s="325">
        <v>0</v>
      </c>
      <c r="G2132" s="169">
        <f>SUM(D2132:F2132)</f>
        <v>0</v>
      </c>
      <c r="I2132" s="138"/>
      <c r="J2132" s="138"/>
      <c r="K2132" s="138"/>
    </row>
    <row r="2133" spans="1:11">
      <c r="A2133" s="174" t="s">
        <v>151</v>
      </c>
      <c r="B2133" s="165">
        <v>2012</v>
      </c>
      <c r="C2133" s="90" t="s">
        <v>8</v>
      </c>
      <c r="D2133" s="315">
        <v>0</v>
      </c>
      <c r="E2133" s="321">
        <v>0</v>
      </c>
      <c r="F2133" s="325">
        <v>0</v>
      </c>
      <c r="G2133" s="169">
        <f>SUM(D2133:F2133)</f>
        <v>0</v>
      </c>
      <c r="I2133" s="138"/>
      <c r="J2133" s="138"/>
      <c r="K2133" s="138"/>
    </row>
    <row r="2134" spans="1:11">
      <c r="A2134" s="174" t="s">
        <v>151</v>
      </c>
      <c r="B2134" s="165">
        <v>2012</v>
      </c>
      <c r="C2134" s="159" t="s">
        <v>38</v>
      </c>
      <c r="D2134" s="315">
        <v>0</v>
      </c>
      <c r="E2134" s="321">
        <v>0</v>
      </c>
      <c r="F2134" s="325">
        <v>0</v>
      </c>
      <c r="G2134" s="169">
        <f>SUM(D2134:F2134)</f>
        <v>0</v>
      </c>
      <c r="I2134" s="138"/>
      <c r="J2134" s="138"/>
      <c r="K2134" s="138"/>
    </row>
    <row r="2135" spans="1:11">
      <c r="A2135" s="174" t="s">
        <v>151</v>
      </c>
      <c r="B2135" s="165">
        <v>2012</v>
      </c>
      <c r="C2135" s="159" t="s">
        <v>29</v>
      </c>
      <c r="D2135" s="315">
        <v>0</v>
      </c>
      <c r="E2135" s="321">
        <v>0</v>
      </c>
      <c r="F2135" s="325">
        <v>0</v>
      </c>
      <c r="G2135" s="169">
        <f>SUM(D2135:F2135)</f>
        <v>0</v>
      </c>
      <c r="I2135" s="138"/>
      <c r="J2135" s="138"/>
      <c r="K2135" s="138"/>
    </row>
    <row r="2136" spans="1:11">
      <c r="A2136" s="174" t="s">
        <v>151</v>
      </c>
      <c r="B2136" s="165">
        <v>2012</v>
      </c>
      <c r="C2136" s="159" t="s">
        <v>37</v>
      </c>
      <c r="D2136" s="315">
        <v>0</v>
      </c>
      <c r="E2136" s="321">
        <v>0</v>
      </c>
      <c r="F2136" s="325">
        <v>0</v>
      </c>
      <c r="G2136" s="169">
        <f>SUM(D2136:F2136)</f>
        <v>0</v>
      </c>
      <c r="I2136" s="138"/>
      <c r="J2136" s="138"/>
      <c r="K2136" s="138"/>
    </row>
    <row r="2137" spans="1:11">
      <c r="A2137" s="174" t="s">
        <v>151</v>
      </c>
      <c r="B2137" s="165">
        <v>2012</v>
      </c>
      <c r="C2137" s="159" t="s">
        <v>36</v>
      </c>
      <c r="D2137" s="315">
        <v>0</v>
      </c>
      <c r="E2137" s="321">
        <v>0</v>
      </c>
      <c r="F2137" s="325">
        <v>0</v>
      </c>
      <c r="G2137" s="169">
        <f>SUM(D2137:F2137)</f>
        <v>0</v>
      </c>
      <c r="I2137" s="138"/>
      <c r="J2137" s="138"/>
      <c r="K2137" s="138"/>
    </row>
    <row r="2138" spans="1:11">
      <c r="A2138" s="174" t="s">
        <v>151</v>
      </c>
      <c r="B2138" s="165">
        <v>2012</v>
      </c>
      <c r="C2138" s="90" t="s">
        <v>5</v>
      </c>
      <c r="D2138" s="315">
        <v>0</v>
      </c>
      <c r="E2138" s="321">
        <v>0</v>
      </c>
      <c r="F2138" s="325">
        <v>0</v>
      </c>
      <c r="G2138" s="169">
        <f>SUM(D2138:F2138)</f>
        <v>0</v>
      </c>
      <c r="I2138" s="138"/>
      <c r="J2138" s="138"/>
      <c r="K2138" s="138"/>
    </row>
    <row r="2139" spans="1:11">
      <c r="A2139" s="174" t="s">
        <v>151</v>
      </c>
      <c r="B2139" s="165">
        <v>2012</v>
      </c>
      <c r="C2139" s="159" t="s">
        <v>32</v>
      </c>
      <c r="D2139" s="315">
        <v>0</v>
      </c>
      <c r="E2139" s="321">
        <v>0</v>
      </c>
      <c r="F2139" s="325">
        <v>0</v>
      </c>
      <c r="G2139" s="169">
        <f>SUM(D2139:F2139)</f>
        <v>0</v>
      </c>
      <c r="I2139" s="138"/>
      <c r="J2139" s="138"/>
      <c r="K2139" s="138"/>
    </row>
    <row r="2140" spans="1:11">
      <c r="A2140" s="174" t="s">
        <v>151</v>
      </c>
      <c r="B2140" s="165">
        <v>2012</v>
      </c>
      <c r="C2140" s="159" t="s">
        <v>77</v>
      </c>
      <c r="D2140" s="315">
        <v>0</v>
      </c>
      <c r="E2140" s="321">
        <v>0</v>
      </c>
      <c r="F2140" s="325">
        <v>0</v>
      </c>
      <c r="G2140" s="169">
        <f>SUM(D2140:F2140)</f>
        <v>0</v>
      </c>
      <c r="I2140" s="138"/>
      <c r="J2140" s="138"/>
      <c r="K2140" s="138"/>
    </row>
    <row r="2141" spans="1:11">
      <c r="A2141" s="174" t="s">
        <v>151</v>
      </c>
      <c r="B2141" s="165">
        <v>2012</v>
      </c>
      <c r="C2141" s="159" t="s">
        <v>125</v>
      </c>
      <c r="D2141" s="315">
        <v>0</v>
      </c>
      <c r="E2141" s="321">
        <v>0</v>
      </c>
      <c r="F2141" s="325">
        <v>0</v>
      </c>
      <c r="G2141" s="169">
        <f>SUM(D2141:F2141)</f>
        <v>0</v>
      </c>
      <c r="I2141" s="138"/>
      <c r="J2141" s="138"/>
      <c r="K2141" s="138"/>
    </row>
    <row r="2142" spans="1:11">
      <c r="A2142" s="174" t="s">
        <v>151</v>
      </c>
      <c r="B2142" s="165">
        <v>2012</v>
      </c>
      <c r="C2142" s="159" t="s">
        <v>9</v>
      </c>
      <c r="D2142" s="315">
        <v>0</v>
      </c>
      <c r="E2142" s="321">
        <v>0</v>
      </c>
      <c r="F2142" s="325">
        <v>0</v>
      </c>
      <c r="G2142" s="169">
        <f>SUM(D2142:F2142)</f>
        <v>0</v>
      </c>
      <c r="I2142" s="138"/>
      <c r="J2142" s="138"/>
      <c r="K2142" s="138"/>
    </row>
    <row r="2143" spans="1:11">
      <c r="A2143" s="174" t="s">
        <v>151</v>
      </c>
      <c r="B2143" s="165">
        <v>2012</v>
      </c>
      <c r="C2143" s="90" t="s">
        <v>126</v>
      </c>
      <c r="D2143" s="315">
        <v>0</v>
      </c>
      <c r="E2143" s="321">
        <v>0</v>
      </c>
      <c r="F2143" s="325">
        <v>0</v>
      </c>
      <c r="G2143" s="169">
        <f>SUM(D2143:F2143)</f>
        <v>0</v>
      </c>
      <c r="I2143" s="138"/>
      <c r="J2143" s="138"/>
      <c r="K2143" s="138"/>
    </row>
    <row r="2144" spans="1:11">
      <c r="A2144" s="174" t="s">
        <v>151</v>
      </c>
      <c r="B2144" s="165">
        <v>2012</v>
      </c>
      <c r="C2144" s="159" t="s">
        <v>15</v>
      </c>
      <c r="D2144" s="315">
        <v>0</v>
      </c>
      <c r="E2144" s="321">
        <v>0</v>
      </c>
      <c r="F2144" s="325">
        <v>0</v>
      </c>
      <c r="G2144" s="169">
        <f>SUM(D2144:F2144)</f>
        <v>0</v>
      </c>
      <c r="I2144" s="138"/>
      <c r="J2144" s="138"/>
      <c r="K2144" s="138"/>
    </row>
    <row r="2145" spans="1:11">
      <c r="A2145" s="174" t="s">
        <v>151</v>
      </c>
      <c r="B2145" s="165">
        <v>2012</v>
      </c>
      <c r="C2145" s="159" t="s">
        <v>20</v>
      </c>
      <c r="D2145" s="315">
        <v>0</v>
      </c>
      <c r="E2145" s="321">
        <v>0</v>
      </c>
      <c r="F2145" s="325">
        <v>0</v>
      </c>
      <c r="G2145" s="169">
        <f>SUM(D2145:F2145)</f>
        <v>0</v>
      </c>
      <c r="I2145" s="138"/>
      <c r="J2145" s="138"/>
      <c r="K2145" s="138"/>
    </row>
    <row r="2146" spans="1:11">
      <c r="A2146" s="174" t="s">
        <v>151</v>
      </c>
      <c r="B2146" s="165">
        <v>2012</v>
      </c>
      <c r="C2146" s="159" t="s">
        <v>27</v>
      </c>
      <c r="D2146" s="315">
        <v>0</v>
      </c>
      <c r="E2146" s="321">
        <v>0</v>
      </c>
      <c r="F2146" s="325">
        <v>0</v>
      </c>
      <c r="G2146" s="169">
        <f>SUM(D2146:F2146)</f>
        <v>0</v>
      </c>
      <c r="I2146" s="138"/>
      <c r="J2146" s="138"/>
      <c r="K2146" s="138"/>
    </row>
    <row r="2147" spans="1:11">
      <c r="A2147" s="174" t="s">
        <v>151</v>
      </c>
      <c r="B2147" s="165">
        <v>2012</v>
      </c>
      <c r="C2147" s="159" t="s">
        <v>10</v>
      </c>
      <c r="D2147" s="315">
        <v>0</v>
      </c>
      <c r="E2147" s="321">
        <v>0</v>
      </c>
      <c r="F2147" s="325">
        <v>0</v>
      </c>
      <c r="G2147" s="169">
        <f>SUM(D2147:F2147)</f>
        <v>0</v>
      </c>
      <c r="I2147" s="138"/>
      <c r="J2147" s="138"/>
      <c r="K2147" s="138"/>
    </row>
    <row r="2148" spans="1:11">
      <c r="A2148" s="174" t="s">
        <v>151</v>
      </c>
      <c r="B2148" s="165">
        <v>2016</v>
      </c>
      <c r="C2148" s="90" t="s">
        <v>21</v>
      </c>
      <c r="D2148" s="315">
        <v>0</v>
      </c>
      <c r="E2148" s="321">
        <v>0</v>
      </c>
      <c r="F2148" s="325">
        <v>0</v>
      </c>
      <c r="G2148" s="169">
        <f>SUM(D2148:F2148)</f>
        <v>0</v>
      </c>
      <c r="I2148" s="138"/>
      <c r="J2148" s="138"/>
      <c r="K2148" s="138"/>
    </row>
    <row r="2149" spans="1:11">
      <c r="A2149" s="174" t="s">
        <v>151</v>
      </c>
      <c r="B2149" s="165">
        <v>2016</v>
      </c>
      <c r="C2149" s="159" t="s">
        <v>6</v>
      </c>
      <c r="D2149" s="315">
        <v>0</v>
      </c>
      <c r="E2149" s="321">
        <v>0</v>
      </c>
      <c r="F2149" s="325">
        <v>0</v>
      </c>
      <c r="G2149" s="169">
        <f>SUM(D2149:F2149)</f>
        <v>0</v>
      </c>
      <c r="I2149" s="138"/>
      <c r="J2149" s="138"/>
      <c r="K2149" s="138"/>
    </row>
    <row r="2150" spans="1:11">
      <c r="A2150" s="174" t="s">
        <v>151</v>
      </c>
      <c r="B2150" s="165">
        <v>2016</v>
      </c>
      <c r="C2150" s="159" t="s">
        <v>133</v>
      </c>
      <c r="D2150" s="315">
        <v>0</v>
      </c>
      <c r="E2150" s="321">
        <v>0</v>
      </c>
      <c r="F2150" s="325">
        <v>0</v>
      </c>
      <c r="G2150" s="169">
        <f>SUM(D2150:F2150)</f>
        <v>0</v>
      </c>
      <c r="I2150" s="138"/>
      <c r="J2150" s="138"/>
      <c r="K2150" s="138"/>
    </row>
    <row r="2151" spans="1:11">
      <c r="A2151" s="174" t="s">
        <v>151</v>
      </c>
      <c r="B2151" s="165">
        <v>2016</v>
      </c>
      <c r="C2151" s="159" t="s">
        <v>28</v>
      </c>
      <c r="D2151" s="315">
        <v>0</v>
      </c>
      <c r="E2151" s="321">
        <v>0</v>
      </c>
      <c r="F2151" s="325">
        <v>0</v>
      </c>
      <c r="G2151" s="169">
        <f>SUM(D2151:F2151)</f>
        <v>0</v>
      </c>
      <c r="I2151" s="138"/>
      <c r="J2151" s="138"/>
      <c r="K2151" s="138"/>
    </row>
    <row r="2152" spans="1:11">
      <c r="A2152" s="174" t="s">
        <v>151</v>
      </c>
      <c r="B2152" s="165">
        <v>2016</v>
      </c>
      <c r="C2152" s="159" t="s">
        <v>11</v>
      </c>
      <c r="D2152" s="315">
        <v>0</v>
      </c>
      <c r="E2152" s="321">
        <v>0</v>
      </c>
      <c r="F2152" s="325">
        <v>0</v>
      </c>
      <c r="G2152" s="169">
        <f>SUM(D2152:F2152)</f>
        <v>0</v>
      </c>
      <c r="I2152" s="138"/>
      <c r="J2152" s="138"/>
      <c r="K2152" s="138"/>
    </row>
    <row r="2153" spans="1:11">
      <c r="A2153" s="174" t="s">
        <v>151</v>
      </c>
      <c r="B2153" s="165">
        <v>2016</v>
      </c>
      <c r="C2153" s="159" t="s">
        <v>17</v>
      </c>
      <c r="D2153" s="315">
        <v>0</v>
      </c>
      <c r="E2153" s="321">
        <v>0</v>
      </c>
      <c r="F2153" s="325">
        <v>1</v>
      </c>
      <c r="G2153" s="169">
        <f>SUM(D2153:F2153)</f>
        <v>1</v>
      </c>
      <c r="I2153" s="138"/>
      <c r="J2153" s="138"/>
      <c r="K2153" s="138"/>
    </row>
    <row r="2154" spans="1:11">
      <c r="A2154" s="174" t="s">
        <v>151</v>
      </c>
      <c r="B2154" s="165">
        <v>2016</v>
      </c>
      <c r="C2154" s="90" t="s">
        <v>31</v>
      </c>
      <c r="D2154" s="315">
        <v>0</v>
      </c>
      <c r="E2154" s="321">
        <v>0</v>
      </c>
      <c r="F2154" s="325">
        <v>0</v>
      </c>
      <c r="G2154" s="169">
        <f>SUM(D2154:F2154)</f>
        <v>0</v>
      </c>
      <c r="I2154" s="138"/>
      <c r="J2154" s="138"/>
      <c r="K2154" s="138"/>
    </row>
    <row r="2155" spans="1:11">
      <c r="A2155" s="174" t="s">
        <v>151</v>
      </c>
      <c r="B2155" s="165">
        <v>2016</v>
      </c>
      <c r="C2155" s="159" t="s">
        <v>12</v>
      </c>
      <c r="D2155" s="315">
        <v>0</v>
      </c>
      <c r="E2155" s="321">
        <v>0</v>
      </c>
      <c r="F2155" s="325">
        <v>0</v>
      </c>
      <c r="G2155" s="169">
        <f>SUM(D2155:F2155)</f>
        <v>0</v>
      </c>
      <c r="I2155" s="138"/>
      <c r="J2155" s="138"/>
      <c r="K2155" s="138"/>
    </row>
    <row r="2156" spans="1:11">
      <c r="A2156" s="174" t="s">
        <v>151</v>
      </c>
      <c r="B2156" s="165">
        <v>2016</v>
      </c>
      <c r="C2156" s="159" t="s">
        <v>14</v>
      </c>
      <c r="D2156" s="315">
        <v>0</v>
      </c>
      <c r="E2156" s="321">
        <v>0</v>
      </c>
      <c r="F2156" s="325">
        <v>0</v>
      </c>
      <c r="G2156" s="169">
        <f>SUM(D2156:F2156)</f>
        <v>0</v>
      </c>
      <c r="I2156" s="138"/>
      <c r="J2156" s="138"/>
      <c r="K2156" s="138"/>
    </row>
    <row r="2157" spans="1:11">
      <c r="A2157" s="174" t="s">
        <v>151</v>
      </c>
      <c r="B2157" s="165">
        <v>2016</v>
      </c>
      <c r="C2157" s="159" t="s">
        <v>26</v>
      </c>
      <c r="D2157" s="315">
        <v>0</v>
      </c>
      <c r="E2157" s="321">
        <v>0</v>
      </c>
      <c r="F2157" s="325">
        <v>0</v>
      </c>
      <c r="G2157" s="169">
        <f>SUM(D2157:F2157)</f>
        <v>0</v>
      </c>
      <c r="I2157" s="138"/>
      <c r="J2157" s="138"/>
      <c r="K2157" s="138"/>
    </row>
    <row r="2158" spans="1:11">
      <c r="A2158" s="174" t="s">
        <v>151</v>
      </c>
      <c r="B2158" s="165">
        <v>2016</v>
      </c>
      <c r="C2158" s="159" t="s">
        <v>23</v>
      </c>
      <c r="D2158" s="315">
        <v>0</v>
      </c>
      <c r="E2158" s="321">
        <v>0</v>
      </c>
      <c r="F2158" s="325">
        <v>0</v>
      </c>
      <c r="G2158" s="169">
        <f>SUM(D2158:F2158)</f>
        <v>0</v>
      </c>
      <c r="I2158" s="138"/>
      <c r="J2158" s="138"/>
      <c r="K2158" s="138"/>
    </row>
    <row r="2159" spans="1:11">
      <c r="A2159" s="174" t="s">
        <v>151</v>
      </c>
      <c r="B2159" s="165">
        <v>2016</v>
      </c>
      <c r="C2159" s="90" t="s">
        <v>19</v>
      </c>
      <c r="D2159" s="315">
        <v>0</v>
      </c>
      <c r="E2159" s="321">
        <v>0</v>
      </c>
      <c r="F2159" s="325">
        <v>0</v>
      </c>
      <c r="G2159" s="169">
        <f>SUM(D2159:F2159)</f>
        <v>0</v>
      </c>
      <c r="I2159" s="138"/>
      <c r="J2159" s="138"/>
      <c r="K2159" s="138"/>
    </row>
    <row r="2160" spans="1:11">
      <c r="A2160" s="174" t="s">
        <v>151</v>
      </c>
      <c r="B2160" s="165">
        <v>2016</v>
      </c>
      <c r="C2160" s="90" t="s">
        <v>120</v>
      </c>
      <c r="D2160" s="315">
        <v>0</v>
      </c>
      <c r="E2160" s="321">
        <v>0</v>
      </c>
      <c r="F2160" s="325">
        <v>0</v>
      </c>
      <c r="G2160" s="169">
        <f>SUM(D2160:F2160)</f>
        <v>0</v>
      </c>
      <c r="I2160" s="138"/>
      <c r="J2160" s="138"/>
      <c r="K2160" s="138"/>
    </row>
    <row r="2161" spans="1:11">
      <c r="A2161" s="174" t="s">
        <v>151</v>
      </c>
      <c r="B2161" s="165">
        <v>2016</v>
      </c>
      <c r="C2161" s="159" t="s">
        <v>35</v>
      </c>
      <c r="D2161" s="315">
        <v>0</v>
      </c>
      <c r="E2161" s="321">
        <v>0</v>
      </c>
      <c r="F2161" s="325">
        <v>0</v>
      </c>
      <c r="G2161" s="169">
        <f>SUM(D2161:F2161)</f>
        <v>0</v>
      </c>
      <c r="I2161" s="138"/>
      <c r="J2161" s="138"/>
      <c r="K2161" s="138"/>
    </row>
    <row r="2162" spans="1:11">
      <c r="A2162" s="174" t="s">
        <v>151</v>
      </c>
      <c r="B2162" s="165">
        <v>2016</v>
      </c>
      <c r="C2162" s="159" t="s">
        <v>7</v>
      </c>
      <c r="D2162" s="315">
        <v>0</v>
      </c>
      <c r="E2162" s="321">
        <v>0</v>
      </c>
      <c r="F2162" s="325">
        <v>0</v>
      </c>
      <c r="G2162" s="169">
        <f>SUM(D2162:F2162)</f>
        <v>0</v>
      </c>
      <c r="I2162" s="138"/>
      <c r="J2162" s="138"/>
      <c r="K2162" s="138"/>
    </row>
    <row r="2163" spans="1:11">
      <c r="A2163" s="174" t="s">
        <v>151</v>
      </c>
      <c r="B2163" s="165">
        <v>2016</v>
      </c>
      <c r="C2163" s="159" t="s">
        <v>78</v>
      </c>
      <c r="D2163" s="315">
        <v>0</v>
      </c>
      <c r="E2163" s="321">
        <v>0</v>
      </c>
      <c r="F2163" s="325">
        <v>0</v>
      </c>
      <c r="G2163" s="169">
        <f>SUM(D2163:F2163)</f>
        <v>0</v>
      </c>
      <c r="I2163" s="138"/>
      <c r="J2163" s="138"/>
      <c r="K2163" s="138"/>
    </row>
    <row r="2164" spans="1:11">
      <c r="A2164" s="174" t="s">
        <v>151</v>
      </c>
      <c r="B2164" s="165">
        <v>2016</v>
      </c>
      <c r="C2164" s="159" t="s">
        <v>18</v>
      </c>
      <c r="D2164" s="315">
        <v>0</v>
      </c>
      <c r="E2164" s="321">
        <v>0</v>
      </c>
      <c r="F2164" s="325">
        <v>0</v>
      </c>
      <c r="G2164" s="169">
        <f>SUM(D2164:F2164)</f>
        <v>0</v>
      </c>
      <c r="I2164" s="138"/>
      <c r="J2164" s="138"/>
      <c r="K2164" s="138"/>
    </row>
    <row r="2165" spans="1:11">
      <c r="A2165" s="174" t="s">
        <v>151</v>
      </c>
      <c r="B2165" s="165">
        <v>2016</v>
      </c>
      <c r="C2165" s="90" t="s">
        <v>39</v>
      </c>
      <c r="D2165" s="315">
        <v>0</v>
      </c>
      <c r="E2165" s="321">
        <v>0</v>
      </c>
      <c r="F2165" s="325">
        <v>0</v>
      </c>
      <c r="G2165" s="169">
        <f>SUM(D2165:F2165)</f>
        <v>0</v>
      </c>
      <c r="I2165" s="138"/>
      <c r="J2165" s="138"/>
      <c r="K2165" s="138"/>
    </row>
    <row r="2166" spans="1:11">
      <c r="A2166" s="174" t="s">
        <v>151</v>
      </c>
      <c r="B2166" s="165">
        <v>2016</v>
      </c>
      <c r="C2166" s="159" t="s">
        <v>124</v>
      </c>
      <c r="D2166" s="315">
        <v>0</v>
      </c>
      <c r="E2166" s="321">
        <v>0</v>
      </c>
      <c r="F2166" s="325">
        <v>0</v>
      </c>
      <c r="G2166" s="169">
        <f>SUM(D2166:F2166)</f>
        <v>0</v>
      </c>
      <c r="I2166" s="138"/>
      <c r="J2166" s="138"/>
      <c r="K2166" s="138"/>
    </row>
    <row r="2167" spans="1:11">
      <c r="A2167" s="174" t="s">
        <v>151</v>
      </c>
      <c r="B2167" s="165">
        <v>2016</v>
      </c>
      <c r="C2167" s="159" t="s">
        <v>16</v>
      </c>
      <c r="D2167" s="315">
        <v>0</v>
      </c>
      <c r="E2167" s="321">
        <v>0</v>
      </c>
      <c r="F2167" s="325">
        <v>0</v>
      </c>
      <c r="G2167" s="169">
        <f>SUM(D2167:F2167)</f>
        <v>0</v>
      </c>
      <c r="I2167" s="138"/>
      <c r="J2167" s="138"/>
      <c r="K2167" s="138"/>
    </row>
    <row r="2168" spans="1:11">
      <c r="A2168" s="174" t="s">
        <v>151</v>
      </c>
      <c r="B2168" s="165">
        <v>2016</v>
      </c>
      <c r="C2168" s="159" t="s">
        <v>79</v>
      </c>
      <c r="D2168" s="315">
        <v>0</v>
      </c>
      <c r="E2168" s="321">
        <v>0</v>
      </c>
      <c r="F2168" s="325">
        <v>0</v>
      </c>
      <c r="G2168" s="169">
        <f>SUM(D2168:F2168)</f>
        <v>0</v>
      </c>
      <c r="I2168" s="138"/>
      <c r="J2168" s="138"/>
      <c r="K2168" s="138"/>
    </row>
    <row r="2169" spans="1:11">
      <c r="A2169" s="174" t="s">
        <v>151</v>
      </c>
      <c r="B2169" s="165">
        <v>2016</v>
      </c>
      <c r="C2169" s="159" t="s">
        <v>25</v>
      </c>
      <c r="D2169" s="315">
        <v>0</v>
      </c>
      <c r="E2169" s="321">
        <v>0</v>
      </c>
      <c r="F2169" s="325">
        <v>0</v>
      </c>
      <c r="G2169" s="169">
        <f>SUM(D2169:F2169)</f>
        <v>0</v>
      </c>
      <c r="I2169" s="138"/>
      <c r="J2169" s="138"/>
      <c r="K2169" s="138"/>
    </row>
    <row r="2170" spans="1:11">
      <c r="A2170" s="174" t="s">
        <v>151</v>
      </c>
      <c r="B2170" s="165">
        <v>2016</v>
      </c>
      <c r="C2170" s="90" t="s">
        <v>8</v>
      </c>
      <c r="D2170" s="315">
        <v>0</v>
      </c>
      <c r="E2170" s="321">
        <v>0</v>
      </c>
      <c r="F2170" s="325">
        <v>0</v>
      </c>
      <c r="G2170" s="169">
        <f>SUM(D2170:F2170)</f>
        <v>0</v>
      </c>
      <c r="I2170" s="138"/>
      <c r="J2170" s="138"/>
      <c r="K2170" s="138"/>
    </row>
    <row r="2171" spans="1:11">
      <c r="A2171" s="174" t="s">
        <v>151</v>
      </c>
      <c r="B2171" s="165">
        <v>2016</v>
      </c>
      <c r="C2171" s="159" t="s">
        <v>38</v>
      </c>
      <c r="D2171" s="315">
        <v>0</v>
      </c>
      <c r="E2171" s="321">
        <v>0</v>
      </c>
      <c r="F2171" s="325">
        <v>0</v>
      </c>
      <c r="G2171" s="169">
        <f>SUM(D2171:F2171)</f>
        <v>0</v>
      </c>
      <c r="I2171" s="138"/>
      <c r="J2171" s="138"/>
      <c r="K2171" s="138"/>
    </row>
    <row r="2172" spans="1:11">
      <c r="A2172" s="174" t="s">
        <v>151</v>
      </c>
      <c r="B2172" s="165">
        <v>2016</v>
      </c>
      <c r="C2172" s="159" t="s">
        <v>29</v>
      </c>
      <c r="D2172" s="315">
        <v>0</v>
      </c>
      <c r="E2172" s="321">
        <v>0</v>
      </c>
      <c r="F2172" s="325">
        <v>0</v>
      </c>
      <c r="G2172" s="169">
        <f>SUM(D2172:F2172)</f>
        <v>0</v>
      </c>
      <c r="I2172" s="138"/>
      <c r="J2172" s="138"/>
      <c r="K2172" s="138"/>
    </row>
    <row r="2173" spans="1:11">
      <c r="A2173" s="174" t="s">
        <v>151</v>
      </c>
      <c r="B2173" s="165">
        <v>2016</v>
      </c>
      <c r="C2173" s="159" t="s">
        <v>37</v>
      </c>
      <c r="D2173" s="315">
        <v>0</v>
      </c>
      <c r="E2173" s="321">
        <v>0</v>
      </c>
      <c r="F2173" s="325">
        <v>0</v>
      </c>
      <c r="G2173" s="169">
        <f>SUM(D2173:F2173)</f>
        <v>0</v>
      </c>
      <c r="I2173" s="138"/>
      <c r="J2173" s="138"/>
      <c r="K2173" s="138"/>
    </row>
    <row r="2174" spans="1:11">
      <c r="A2174" s="174" t="s">
        <v>151</v>
      </c>
      <c r="B2174" s="165">
        <v>2016</v>
      </c>
      <c r="C2174" s="159" t="s">
        <v>36</v>
      </c>
      <c r="D2174" s="315">
        <v>0</v>
      </c>
      <c r="E2174" s="321">
        <v>0</v>
      </c>
      <c r="F2174" s="325">
        <v>0</v>
      </c>
      <c r="G2174" s="169">
        <f>SUM(D2174:F2174)</f>
        <v>0</v>
      </c>
      <c r="I2174" s="138"/>
      <c r="J2174" s="138"/>
      <c r="K2174" s="138"/>
    </row>
    <row r="2175" spans="1:11">
      <c r="A2175" s="174" t="s">
        <v>151</v>
      </c>
      <c r="B2175" s="165">
        <v>2016</v>
      </c>
      <c r="C2175" s="90" t="s">
        <v>5</v>
      </c>
      <c r="D2175" s="315">
        <v>0</v>
      </c>
      <c r="E2175" s="321">
        <v>0</v>
      </c>
      <c r="F2175" s="325">
        <v>0</v>
      </c>
      <c r="G2175" s="169">
        <f>SUM(D2175:F2175)</f>
        <v>0</v>
      </c>
      <c r="I2175" s="138"/>
      <c r="J2175" s="138"/>
      <c r="K2175" s="138"/>
    </row>
    <row r="2176" spans="1:11">
      <c r="A2176" s="174" t="s">
        <v>151</v>
      </c>
      <c r="B2176" s="165">
        <v>2016</v>
      </c>
      <c r="C2176" s="159" t="s">
        <v>32</v>
      </c>
      <c r="D2176" s="315">
        <v>0</v>
      </c>
      <c r="E2176" s="321">
        <v>0</v>
      </c>
      <c r="F2176" s="325">
        <v>0</v>
      </c>
      <c r="G2176" s="169">
        <f>SUM(D2176:F2176)</f>
        <v>0</v>
      </c>
      <c r="I2176" s="138"/>
      <c r="J2176" s="138"/>
      <c r="K2176" s="138"/>
    </row>
    <row r="2177" spans="1:11">
      <c r="A2177" s="174" t="s">
        <v>151</v>
      </c>
      <c r="B2177" s="165">
        <v>2016</v>
      </c>
      <c r="C2177" s="159" t="s">
        <v>77</v>
      </c>
      <c r="D2177" s="315">
        <v>0</v>
      </c>
      <c r="E2177" s="321">
        <v>0</v>
      </c>
      <c r="F2177" s="325">
        <v>0</v>
      </c>
      <c r="G2177" s="169">
        <f>SUM(D2177:F2177)</f>
        <v>0</v>
      </c>
      <c r="I2177" s="138"/>
      <c r="J2177" s="138"/>
      <c r="K2177" s="138"/>
    </row>
    <row r="2178" spans="1:11">
      <c r="A2178" s="174" t="s">
        <v>151</v>
      </c>
      <c r="B2178" s="165">
        <v>2016</v>
      </c>
      <c r="C2178" s="159" t="s">
        <v>125</v>
      </c>
      <c r="D2178" s="315">
        <v>0</v>
      </c>
      <c r="E2178" s="321">
        <v>0</v>
      </c>
      <c r="F2178" s="325">
        <v>0</v>
      </c>
      <c r="G2178" s="169">
        <f>SUM(D2178:F2178)</f>
        <v>0</v>
      </c>
      <c r="I2178" s="138"/>
      <c r="J2178" s="138"/>
      <c r="K2178" s="138"/>
    </row>
    <row r="2179" spans="1:11">
      <c r="A2179" s="174" t="s">
        <v>151</v>
      </c>
      <c r="B2179" s="165">
        <v>2016</v>
      </c>
      <c r="C2179" s="159" t="s">
        <v>9</v>
      </c>
      <c r="D2179" s="315">
        <v>0</v>
      </c>
      <c r="E2179" s="321">
        <v>0</v>
      </c>
      <c r="F2179" s="325">
        <v>0</v>
      </c>
      <c r="G2179" s="169">
        <f>SUM(D2179:F2179)</f>
        <v>0</v>
      </c>
      <c r="I2179" s="138"/>
      <c r="J2179" s="138"/>
      <c r="K2179" s="138"/>
    </row>
    <row r="2180" spans="1:11">
      <c r="A2180" s="174" t="s">
        <v>151</v>
      </c>
      <c r="B2180" s="165">
        <v>2016</v>
      </c>
      <c r="C2180" s="90" t="s">
        <v>126</v>
      </c>
      <c r="D2180" s="315">
        <v>0</v>
      </c>
      <c r="E2180" s="321">
        <v>0</v>
      </c>
      <c r="F2180" s="325">
        <v>0</v>
      </c>
      <c r="G2180" s="169">
        <f>SUM(D2180:F2180)</f>
        <v>0</v>
      </c>
      <c r="I2180" s="138"/>
      <c r="J2180" s="138"/>
      <c r="K2180" s="138"/>
    </row>
    <row r="2181" spans="1:11">
      <c r="A2181" s="174" t="s">
        <v>151</v>
      </c>
      <c r="B2181" s="165">
        <v>2016</v>
      </c>
      <c r="C2181" s="159" t="s">
        <v>15</v>
      </c>
      <c r="D2181" s="315">
        <v>0</v>
      </c>
      <c r="E2181" s="321">
        <v>0</v>
      </c>
      <c r="F2181" s="325">
        <v>0</v>
      </c>
      <c r="G2181" s="169">
        <f>SUM(D2181:F2181)</f>
        <v>0</v>
      </c>
      <c r="I2181" s="138"/>
      <c r="J2181" s="138"/>
      <c r="K2181" s="138"/>
    </row>
    <row r="2182" spans="1:11">
      <c r="A2182" s="174" t="s">
        <v>151</v>
      </c>
      <c r="B2182" s="165">
        <v>2016</v>
      </c>
      <c r="C2182" s="159" t="s">
        <v>20</v>
      </c>
      <c r="D2182" s="315">
        <v>0</v>
      </c>
      <c r="E2182" s="321">
        <v>0</v>
      </c>
      <c r="F2182" s="325">
        <v>0</v>
      </c>
      <c r="G2182" s="169">
        <f>SUM(D2182:F2182)</f>
        <v>0</v>
      </c>
      <c r="I2182" s="138"/>
      <c r="J2182" s="138"/>
      <c r="K2182" s="138"/>
    </row>
    <row r="2183" spans="1:11">
      <c r="A2183" s="174" t="s">
        <v>151</v>
      </c>
      <c r="B2183" s="165">
        <v>2016</v>
      </c>
      <c r="C2183" s="159" t="s">
        <v>27</v>
      </c>
      <c r="D2183" s="315">
        <v>0</v>
      </c>
      <c r="E2183" s="321">
        <v>0</v>
      </c>
      <c r="F2183" s="325">
        <v>0</v>
      </c>
      <c r="G2183" s="169">
        <f>SUM(D2183:F2183)</f>
        <v>0</v>
      </c>
      <c r="I2183" s="138"/>
      <c r="J2183" s="138"/>
      <c r="K2183" s="138"/>
    </row>
    <row r="2184" spans="1:11">
      <c r="A2184" s="174" t="s">
        <v>151</v>
      </c>
      <c r="B2184" s="165">
        <v>2016</v>
      </c>
      <c r="C2184" s="159" t="s">
        <v>10</v>
      </c>
      <c r="D2184" s="315">
        <v>0</v>
      </c>
      <c r="E2184" s="321">
        <v>0</v>
      </c>
      <c r="F2184" s="325">
        <v>0</v>
      </c>
      <c r="G2184" s="169">
        <f>SUM(D2184:F2184)</f>
        <v>0</v>
      </c>
      <c r="I2184" s="138"/>
      <c r="J2184" s="138"/>
      <c r="K2184" s="138"/>
    </row>
    <row r="2185" spans="1:11">
      <c r="A2185" s="174" t="s">
        <v>151</v>
      </c>
      <c r="B2185" s="165">
        <v>2020</v>
      </c>
      <c r="C2185" s="90" t="s">
        <v>21</v>
      </c>
      <c r="D2185" s="315">
        <v>0</v>
      </c>
      <c r="E2185" s="321">
        <v>0</v>
      </c>
      <c r="F2185" s="325">
        <v>0</v>
      </c>
      <c r="G2185" s="169">
        <f>SUM(D2185:F2185)</f>
        <v>0</v>
      </c>
      <c r="I2185" s="138"/>
      <c r="J2185" s="138"/>
      <c r="K2185" s="138"/>
    </row>
    <row r="2186" spans="1:11">
      <c r="A2186" s="174" t="s">
        <v>151</v>
      </c>
      <c r="B2186" s="165">
        <v>2020</v>
      </c>
      <c r="C2186" s="159" t="s">
        <v>6</v>
      </c>
      <c r="D2186" s="315">
        <v>1</v>
      </c>
      <c r="E2186" s="321">
        <v>0</v>
      </c>
      <c r="F2186" s="325">
        <v>0</v>
      </c>
      <c r="G2186" s="169">
        <f>SUM(D2186:F2186)</f>
        <v>1</v>
      </c>
      <c r="I2186" s="138"/>
      <c r="J2186" s="138"/>
      <c r="K2186" s="138"/>
    </row>
    <row r="2187" spans="1:11">
      <c r="A2187" s="174" t="s">
        <v>151</v>
      </c>
      <c r="B2187" s="165">
        <v>2020</v>
      </c>
      <c r="C2187" s="159" t="s">
        <v>133</v>
      </c>
      <c r="D2187" s="315">
        <v>0</v>
      </c>
      <c r="E2187" s="321">
        <v>0</v>
      </c>
      <c r="F2187" s="325">
        <v>0</v>
      </c>
      <c r="G2187" s="169">
        <f>SUM(D2187:F2187)</f>
        <v>0</v>
      </c>
      <c r="I2187" s="138"/>
      <c r="J2187" s="138"/>
      <c r="K2187" s="138"/>
    </row>
    <row r="2188" spans="1:11">
      <c r="A2188" s="174" t="s">
        <v>151</v>
      </c>
      <c r="B2188" s="165">
        <v>2020</v>
      </c>
      <c r="C2188" s="159" t="s">
        <v>28</v>
      </c>
      <c r="D2188" s="315">
        <v>0</v>
      </c>
      <c r="E2188" s="321">
        <v>0</v>
      </c>
      <c r="F2188" s="325">
        <v>0</v>
      </c>
      <c r="G2188" s="169">
        <f>SUM(D2188:F2188)</f>
        <v>0</v>
      </c>
      <c r="I2188" s="138"/>
      <c r="J2188" s="138"/>
      <c r="K2188" s="138"/>
    </row>
    <row r="2189" spans="1:11">
      <c r="A2189" s="174" t="s">
        <v>151</v>
      </c>
      <c r="B2189" s="165">
        <v>2020</v>
      </c>
      <c r="C2189" s="159" t="s">
        <v>11</v>
      </c>
      <c r="D2189" s="315">
        <v>0</v>
      </c>
      <c r="E2189" s="321">
        <v>0</v>
      </c>
      <c r="F2189" s="325">
        <v>0</v>
      </c>
      <c r="G2189" s="169">
        <f>SUM(D2189:F2189)</f>
        <v>0</v>
      </c>
      <c r="I2189" s="138"/>
      <c r="J2189" s="138"/>
      <c r="K2189" s="138"/>
    </row>
    <row r="2190" spans="1:11">
      <c r="A2190" s="174" t="s">
        <v>151</v>
      </c>
      <c r="B2190" s="165">
        <v>2020</v>
      </c>
      <c r="C2190" s="159" t="s">
        <v>17</v>
      </c>
      <c r="D2190" s="315">
        <v>0</v>
      </c>
      <c r="E2190" s="321">
        <v>0</v>
      </c>
      <c r="F2190" s="325">
        <v>0</v>
      </c>
      <c r="G2190" s="169">
        <f>SUM(D2190:F2190)</f>
        <v>0</v>
      </c>
      <c r="I2190" s="138"/>
      <c r="J2190" s="138"/>
      <c r="K2190" s="138"/>
    </row>
    <row r="2191" spans="1:11">
      <c r="A2191" s="174" t="s">
        <v>151</v>
      </c>
      <c r="B2191" s="165">
        <v>2020</v>
      </c>
      <c r="C2191" s="90" t="s">
        <v>31</v>
      </c>
      <c r="D2191" s="315">
        <v>0</v>
      </c>
      <c r="E2191" s="321">
        <v>0</v>
      </c>
      <c r="F2191" s="325">
        <v>0</v>
      </c>
      <c r="G2191" s="169">
        <f>SUM(D2191:F2191)</f>
        <v>0</v>
      </c>
      <c r="I2191" s="138"/>
      <c r="J2191" s="138"/>
      <c r="K2191" s="138"/>
    </row>
    <row r="2192" spans="1:11">
      <c r="A2192" s="174" t="s">
        <v>151</v>
      </c>
      <c r="B2192" s="165">
        <v>2020</v>
      </c>
      <c r="C2192" s="159" t="s">
        <v>12</v>
      </c>
      <c r="D2192" s="315">
        <v>0</v>
      </c>
      <c r="E2192" s="321">
        <v>0</v>
      </c>
      <c r="F2192" s="325">
        <v>0</v>
      </c>
      <c r="G2192" s="169">
        <f>SUM(D2192:F2192)</f>
        <v>0</v>
      </c>
      <c r="I2192" s="138"/>
      <c r="J2192" s="138"/>
      <c r="K2192" s="138"/>
    </row>
    <row r="2193" spans="1:11">
      <c r="A2193" s="174" t="s">
        <v>151</v>
      </c>
      <c r="B2193" s="165">
        <v>2020</v>
      </c>
      <c r="C2193" s="159" t="s">
        <v>14</v>
      </c>
      <c r="D2193" s="315">
        <v>0</v>
      </c>
      <c r="E2193" s="321">
        <v>0</v>
      </c>
      <c r="F2193" s="325">
        <v>0</v>
      </c>
      <c r="G2193" s="169">
        <f>SUM(D2193:F2193)</f>
        <v>0</v>
      </c>
      <c r="I2193" s="138"/>
      <c r="J2193" s="138"/>
      <c r="K2193" s="138"/>
    </row>
    <row r="2194" spans="1:11">
      <c r="A2194" s="174" t="s">
        <v>151</v>
      </c>
      <c r="B2194" s="165">
        <v>2020</v>
      </c>
      <c r="C2194" s="159" t="s">
        <v>26</v>
      </c>
      <c r="D2194" s="315">
        <v>0</v>
      </c>
      <c r="E2194" s="321">
        <v>0</v>
      </c>
      <c r="F2194" s="325">
        <v>0</v>
      </c>
      <c r="G2194" s="169">
        <f>SUM(D2194:F2194)</f>
        <v>0</v>
      </c>
      <c r="I2194" s="138"/>
      <c r="J2194" s="138"/>
      <c r="K2194" s="138"/>
    </row>
    <row r="2195" spans="1:11">
      <c r="A2195" s="174" t="s">
        <v>151</v>
      </c>
      <c r="B2195" s="165">
        <v>2020</v>
      </c>
      <c r="C2195" s="159" t="s">
        <v>23</v>
      </c>
      <c r="D2195" s="315">
        <v>0</v>
      </c>
      <c r="E2195" s="321">
        <v>0</v>
      </c>
      <c r="F2195" s="325">
        <v>0</v>
      </c>
      <c r="G2195" s="169">
        <f>SUM(D2195:F2195)</f>
        <v>0</v>
      </c>
      <c r="I2195" s="138"/>
      <c r="J2195" s="138"/>
      <c r="K2195" s="138"/>
    </row>
    <row r="2196" spans="1:11">
      <c r="A2196" s="174" t="s">
        <v>151</v>
      </c>
      <c r="B2196" s="165">
        <v>2020</v>
      </c>
      <c r="C2196" s="90" t="s">
        <v>19</v>
      </c>
      <c r="D2196" s="315">
        <v>0</v>
      </c>
      <c r="E2196" s="321">
        <v>0</v>
      </c>
      <c r="F2196" s="325">
        <v>0</v>
      </c>
      <c r="G2196" s="169">
        <f>SUM(D2196:F2196)</f>
        <v>0</v>
      </c>
      <c r="I2196" s="138"/>
      <c r="J2196" s="138"/>
      <c r="K2196" s="138"/>
    </row>
    <row r="2197" spans="1:11">
      <c r="A2197" s="174" t="s">
        <v>151</v>
      </c>
      <c r="B2197" s="165">
        <v>2020</v>
      </c>
      <c r="C2197" s="90" t="s">
        <v>120</v>
      </c>
      <c r="D2197" s="315">
        <v>0</v>
      </c>
      <c r="E2197" s="321">
        <v>0</v>
      </c>
      <c r="F2197" s="325">
        <v>0</v>
      </c>
      <c r="G2197" s="169">
        <f>SUM(D2197:F2197)</f>
        <v>0</v>
      </c>
      <c r="I2197" s="138"/>
      <c r="J2197" s="138"/>
      <c r="K2197" s="138"/>
    </row>
    <row r="2198" spans="1:11">
      <c r="A2198" s="174" t="s">
        <v>151</v>
      </c>
      <c r="B2198" s="165">
        <v>2020</v>
      </c>
      <c r="C2198" s="159" t="s">
        <v>35</v>
      </c>
      <c r="D2198" s="315">
        <v>0</v>
      </c>
      <c r="E2198" s="321">
        <v>0</v>
      </c>
      <c r="F2198" s="325">
        <v>0</v>
      </c>
      <c r="G2198" s="169">
        <f>SUM(D2198:F2198)</f>
        <v>0</v>
      </c>
      <c r="I2198" s="138"/>
      <c r="J2198" s="138"/>
      <c r="K2198" s="138"/>
    </row>
    <row r="2199" spans="1:11">
      <c r="A2199" s="174" t="s">
        <v>151</v>
      </c>
      <c r="B2199" s="165">
        <v>2020</v>
      </c>
      <c r="C2199" s="159" t="s">
        <v>7</v>
      </c>
      <c r="D2199" s="315">
        <v>0</v>
      </c>
      <c r="E2199" s="321">
        <v>0</v>
      </c>
      <c r="F2199" s="325">
        <v>0</v>
      </c>
      <c r="G2199" s="169">
        <f>SUM(D2199:F2199)</f>
        <v>0</v>
      </c>
      <c r="I2199" s="138"/>
      <c r="J2199" s="138"/>
      <c r="K2199" s="138"/>
    </row>
    <row r="2200" spans="1:11">
      <c r="A2200" s="174" t="s">
        <v>151</v>
      </c>
      <c r="B2200" s="165">
        <v>2020</v>
      </c>
      <c r="C2200" s="159" t="s">
        <v>78</v>
      </c>
      <c r="D2200" s="315">
        <v>0</v>
      </c>
      <c r="E2200" s="321">
        <v>0</v>
      </c>
      <c r="F2200" s="325">
        <v>0</v>
      </c>
      <c r="G2200" s="169">
        <f>SUM(D2200:F2200)</f>
        <v>0</v>
      </c>
      <c r="I2200" s="138"/>
      <c r="J2200" s="138"/>
      <c r="K2200" s="138"/>
    </row>
    <row r="2201" spans="1:11">
      <c r="A2201" s="174" t="s">
        <v>151</v>
      </c>
      <c r="B2201" s="165">
        <v>2020</v>
      </c>
      <c r="C2201" s="159" t="s">
        <v>18</v>
      </c>
      <c r="D2201" s="315">
        <v>0</v>
      </c>
      <c r="E2201" s="321">
        <v>0</v>
      </c>
      <c r="F2201" s="325">
        <v>0</v>
      </c>
      <c r="G2201" s="169">
        <f>SUM(D2201:F2201)</f>
        <v>0</v>
      </c>
      <c r="I2201" s="138"/>
      <c r="J2201" s="138"/>
      <c r="K2201" s="138"/>
    </row>
    <row r="2202" spans="1:11">
      <c r="A2202" s="174" t="s">
        <v>151</v>
      </c>
      <c r="B2202" s="165">
        <v>2020</v>
      </c>
      <c r="C2202" s="90" t="s">
        <v>39</v>
      </c>
      <c r="D2202" s="315">
        <v>0</v>
      </c>
      <c r="E2202" s="321">
        <v>0</v>
      </c>
      <c r="F2202" s="325">
        <v>0</v>
      </c>
      <c r="G2202" s="169">
        <f>SUM(D2202:F2202)</f>
        <v>0</v>
      </c>
      <c r="I2202" s="138"/>
      <c r="J2202" s="138"/>
      <c r="K2202" s="138"/>
    </row>
    <row r="2203" spans="1:11">
      <c r="A2203" s="174" t="s">
        <v>151</v>
      </c>
      <c r="B2203" s="165">
        <v>2020</v>
      </c>
      <c r="C2203" s="159" t="s">
        <v>124</v>
      </c>
      <c r="D2203" s="315">
        <v>0</v>
      </c>
      <c r="E2203" s="321">
        <v>0</v>
      </c>
      <c r="F2203" s="325">
        <v>0</v>
      </c>
      <c r="G2203" s="169">
        <f>SUM(D2203:F2203)</f>
        <v>0</v>
      </c>
      <c r="I2203" s="138"/>
      <c r="J2203" s="138"/>
      <c r="K2203" s="138"/>
    </row>
    <row r="2204" spans="1:11">
      <c r="A2204" s="174" t="s">
        <v>151</v>
      </c>
      <c r="B2204" s="165">
        <v>2020</v>
      </c>
      <c r="C2204" s="159" t="s">
        <v>16</v>
      </c>
      <c r="D2204" s="315">
        <v>0</v>
      </c>
      <c r="E2204" s="321">
        <v>0</v>
      </c>
      <c r="F2204" s="325">
        <v>0</v>
      </c>
      <c r="G2204" s="169">
        <f>SUM(D2204:F2204)</f>
        <v>0</v>
      </c>
      <c r="I2204" s="138"/>
      <c r="J2204" s="138"/>
      <c r="K2204" s="138"/>
    </row>
    <row r="2205" spans="1:11">
      <c r="A2205" s="174" t="s">
        <v>151</v>
      </c>
      <c r="B2205" s="165">
        <v>2020</v>
      </c>
      <c r="C2205" s="159" t="s">
        <v>79</v>
      </c>
      <c r="D2205" s="315">
        <v>0</v>
      </c>
      <c r="E2205" s="321">
        <v>0</v>
      </c>
      <c r="F2205" s="325">
        <v>0</v>
      </c>
      <c r="G2205" s="169">
        <f>SUM(D2205:F2205)</f>
        <v>0</v>
      </c>
      <c r="I2205" s="138"/>
      <c r="J2205" s="138"/>
      <c r="K2205" s="138"/>
    </row>
    <row r="2206" spans="1:11">
      <c r="A2206" s="174" t="s">
        <v>151</v>
      </c>
      <c r="B2206" s="165">
        <v>2020</v>
      </c>
      <c r="C2206" s="159" t="s">
        <v>25</v>
      </c>
      <c r="D2206" s="315">
        <v>0</v>
      </c>
      <c r="E2206" s="321">
        <v>0</v>
      </c>
      <c r="F2206" s="325">
        <v>0</v>
      </c>
      <c r="G2206" s="169">
        <f>SUM(D2206:F2206)</f>
        <v>0</v>
      </c>
      <c r="I2206" s="138"/>
      <c r="J2206" s="138"/>
      <c r="K2206" s="138"/>
    </row>
    <row r="2207" spans="1:11">
      <c r="A2207" s="174" t="s">
        <v>151</v>
      </c>
      <c r="B2207" s="165">
        <v>2020</v>
      </c>
      <c r="C2207" s="90" t="s">
        <v>8</v>
      </c>
      <c r="D2207" s="315">
        <v>0</v>
      </c>
      <c r="E2207" s="321">
        <v>0</v>
      </c>
      <c r="F2207" s="325">
        <v>0</v>
      </c>
      <c r="G2207" s="169">
        <f>SUM(D2207:F2207)</f>
        <v>0</v>
      </c>
      <c r="I2207" s="138"/>
      <c r="J2207" s="138"/>
      <c r="K2207" s="138"/>
    </row>
    <row r="2208" spans="1:11">
      <c r="A2208" s="174" t="s">
        <v>151</v>
      </c>
      <c r="B2208" s="165">
        <v>2020</v>
      </c>
      <c r="C2208" s="159" t="s">
        <v>38</v>
      </c>
      <c r="D2208" s="315">
        <v>0</v>
      </c>
      <c r="E2208" s="321">
        <v>0</v>
      </c>
      <c r="F2208" s="325">
        <v>0</v>
      </c>
      <c r="G2208" s="169">
        <f>SUM(D2208:F2208)</f>
        <v>0</v>
      </c>
      <c r="I2208" s="138"/>
      <c r="J2208" s="138"/>
      <c r="K2208" s="138"/>
    </row>
    <row r="2209" spans="1:11">
      <c r="A2209" s="174" t="s">
        <v>151</v>
      </c>
      <c r="B2209" s="165">
        <v>2020</v>
      </c>
      <c r="C2209" s="159" t="s">
        <v>29</v>
      </c>
      <c r="D2209" s="315">
        <v>0</v>
      </c>
      <c r="E2209" s="321">
        <v>0</v>
      </c>
      <c r="F2209" s="325">
        <v>0</v>
      </c>
      <c r="G2209" s="169">
        <f>SUM(D2209:F2209)</f>
        <v>0</v>
      </c>
      <c r="I2209" s="138"/>
      <c r="J2209" s="138"/>
      <c r="K2209" s="138"/>
    </row>
    <row r="2210" spans="1:11">
      <c r="A2210" s="174" t="s">
        <v>151</v>
      </c>
      <c r="B2210" s="165">
        <v>2020</v>
      </c>
      <c r="C2210" s="159" t="s">
        <v>37</v>
      </c>
      <c r="D2210" s="315">
        <v>0</v>
      </c>
      <c r="E2210" s="321">
        <v>0</v>
      </c>
      <c r="F2210" s="325">
        <v>0</v>
      </c>
      <c r="G2210" s="169">
        <f>SUM(D2210:F2210)</f>
        <v>0</v>
      </c>
      <c r="I2210" s="138"/>
      <c r="J2210" s="138"/>
      <c r="K2210" s="138"/>
    </row>
    <row r="2211" spans="1:11">
      <c r="A2211" s="174" t="s">
        <v>151</v>
      </c>
      <c r="B2211" s="165">
        <v>2020</v>
      </c>
      <c r="C2211" s="159" t="s">
        <v>36</v>
      </c>
      <c r="D2211" s="315">
        <v>0</v>
      </c>
      <c r="E2211" s="321">
        <v>0</v>
      </c>
      <c r="F2211" s="325">
        <v>0</v>
      </c>
      <c r="G2211" s="169">
        <f>SUM(D2211:F2211)</f>
        <v>0</v>
      </c>
      <c r="I2211" s="138"/>
      <c r="J2211" s="138"/>
      <c r="K2211" s="138"/>
    </row>
    <row r="2212" spans="1:11">
      <c r="A2212" s="174" t="s">
        <v>151</v>
      </c>
      <c r="B2212" s="165">
        <v>2020</v>
      </c>
      <c r="C2212" s="90" t="s">
        <v>5</v>
      </c>
      <c r="D2212" s="315">
        <v>0</v>
      </c>
      <c r="E2212" s="321">
        <v>0</v>
      </c>
      <c r="F2212" s="325">
        <v>0</v>
      </c>
      <c r="G2212" s="169">
        <f>SUM(D2212:F2212)</f>
        <v>0</v>
      </c>
      <c r="I2212" s="138"/>
      <c r="J2212" s="138"/>
      <c r="K2212" s="138"/>
    </row>
    <row r="2213" spans="1:11">
      <c r="A2213" s="174" t="s">
        <v>151</v>
      </c>
      <c r="B2213" s="165">
        <v>2020</v>
      </c>
      <c r="C2213" s="159" t="s">
        <v>32</v>
      </c>
      <c r="D2213" s="315">
        <v>0</v>
      </c>
      <c r="E2213" s="321">
        <v>0</v>
      </c>
      <c r="F2213" s="325">
        <v>0</v>
      </c>
      <c r="G2213" s="169">
        <f>SUM(D2213:F2213)</f>
        <v>0</v>
      </c>
      <c r="I2213" s="138"/>
      <c r="J2213" s="138"/>
      <c r="K2213" s="138"/>
    </row>
    <row r="2214" spans="1:11">
      <c r="A2214" s="174" t="s">
        <v>151</v>
      </c>
      <c r="B2214" s="165">
        <v>2020</v>
      </c>
      <c r="C2214" s="159" t="s">
        <v>77</v>
      </c>
      <c r="D2214" s="315">
        <v>0</v>
      </c>
      <c r="E2214" s="321">
        <v>0</v>
      </c>
      <c r="F2214" s="325">
        <v>0</v>
      </c>
      <c r="G2214" s="169">
        <f>SUM(D2214:F2214)</f>
        <v>0</v>
      </c>
      <c r="I2214" s="138"/>
      <c r="J2214" s="138"/>
      <c r="K2214" s="138"/>
    </row>
    <row r="2215" spans="1:11">
      <c r="A2215" s="174" t="s">
        <v>151</v>
      </c>
      <c r="B2215" s="165">
        <v>2020</v>
      </c>
      <c r="C2215" s="159" t="s">
        <v>125</v>
      </c>
      <c r="D2215" s="315">
        <v>0</v>
      </c>
      <c r="E2215" s="321">
        <v>0</v>
      </c>
      <c r="F2215" s="325">
        <v>0</v>
      </c>
      <c r="G2215" s="169">
        <f>SUM(D2215:F2215)</f>
        <v>0</v>
      </c>
      <c r="I2215" s="138"/>
      <c r="J2215" s="138"/>
      <c r="K2215" s="138"/>
    </row>
    <row r="2216" spans="1:11">
      <c r="A2216" s="174" t="s">
        <v>151</v>
      </c>
      <c r="B2216" s="165">
        <v>2020</v>
      </c>
      <c r="C2216" s="159" t="s">
        <v>9</v>
      </c>
      <c r="D2216" s="315">
        <v>0</v>
      </c>
      <c r="E2216" s="321">
        <v>0</v>
      </c>
      <c r="F2216" s="325">
        <v>0</v>
      </c>
      <c r="G2216" s="169">
        <f>SUM(D2216:F2216)</f>
        <v>0</v>
      </c>
      <c r="I2216" s="138"/>
      <c r="J2216" s="138"/>
      <c r="K2216" s="138"/>
    </row>
    <row r="2217" spans="1:11">
      <c r="A2217" s="174" t="s">
        <v>151</v>
      </c>
      <c r="B2217" s="165">
        <v>2020</v>
      </c>
      <c r="C2217" s="90" t="s">
        <v>126</v>
      </c>
      <c r="D2217" s="315">
        <v>0</v>
      </c>
      <c r="E2217" s="321">
        <v>0</v>
      </c>
      <c r="F2217" s="325">
        <v>0</v>
      </c>
      <c r="G2217" s="169">
        <f>SUM(D2217:F2217)</f>
        <v>0</v>
      </c>
      <c r="I2217" s="138"/>
      <c r="J2217" s="138"/>
      <c r="K2217" s="138"/>
    </row>
    <row r="2218" spans="1:11">
      <c r="A2218" s="174" t="s">
        <v>151</v>
      </c>
      <c r="B2218" s="165">
        <v>2020</v>
      </c>
      <c r="C2218" s="159" t="s">
        <v>15</v>
      </c>
      <c r="D2218" s="315">
        <v>0</v>
      </c>
      <c r="E2218" s="321">
        <v>0</v>
      </c>
      <c r="F2218" s="325">
        <v>0</v>
      </c>
      <c r="G2218" s="169">
        <f>SUM(D2218:F2218)</f>
        <v>0</v>
      </c>
      <c r="I2218" s="138"/>
      <c r="J2218" s="138"/>
      <c r="K2218" s="138"/>
    </row>
    <row r="2219" spans="1:11">
      <c r="A2219" s="174" t="s">
        <v>151</v>
      </c>
      <c r="B2219" s="165">
        <v>2020</v>
      </c>
      <c r="C2219" s="159" t="s">
        <v>20</v>
      </c>
      <c r="D2219" s="315">
        <v>0</v>
      </c>
      <c r="E2219" s="321">
        <v>0</v>
      </c>
      <c r="F2219" s="325">
        <v>0</v>
      </c>
      <c r="G2219" s="169">
        <f>SUM(D2219:F2219)</f>
        <v>0</v>
      </c>
      <c r="I2219" s="138"/>
      <c r="J2219" s="138"/>
      <c r="K2219" s="138"/>
    </row>
    <row r="2220" spans="1:11">
      <c r="A2220" s="174" t="s">
        <v>151</v>
      </c>
      <c r="B2220" s="165">
        <v>2020</v>
      </c>
      <c r="C2220" s="159" t="s">
        <v>27</v>
      </c>
      <c r="D2220" s="315">
        <v>0</v>
      </c>
      <c r="E2220" s="321">
        <v>0</v>
      </c>
      <c r="F2220" s="325">
        <v>0</v>
      </c>
      <c r="G2220" s="169">
        <f>SUM(D2220:F2220)</f>
        <v>0</v>
      </c>
      <c r="I2220" s="138"/>
      <c r="J2220" s="138"/>
      <c r="K2220" s="138"/>
    </row>
    <row r="2221" spans="1:11">
      <c r="A2221" s="174" t="s">
        <v>151</v>
      </c>
      <c r="B2221" s="165">
        <v>2020</v>
      </c>
      <c r="C2221" s="159" t="s">
        <v>10</v>
      </c>
      <c r="D2221" s="315">
        <v>0</v>
      </c>
      <c r="E2221" s="321">
        <v>0</v>
      </c>
      <c r="F2221" s="325">
        <v>0</v>
      </c>
      <c r="G2221" s="169">
        <f>SUM(D2221:F2221)</f>
        <v>0</v>
      </c>
      <c r="I2221" s="138"/>
      <c r="J2221" s="138"/>
      <c r="K2221" s="138"/>
    </row>
    <row r="2222" spans="1:11">
      <c r="A2222" s="174" t="s">
        <v>154</v>
      </c>
      <c r="B2222" s="165">
        <v>2000</v>
      </c>
      <c r="C2222" s="90" t="s">
        <v>21</v>
      </c>
      <c r="D2222" s="315">
        <v>0</v>
      </c>
      <c r="E2222" s="320">
        <v>0</v>
      </c>
      <c r="F2222" s="326">
        <v>0</v>
      </c>
      <c r="G2222" s="169">
        <f>SUM(D2222:F2222)</f>
        <v>0</v>
      </c>
      <c r="I2222" s="138"/>
      <c r="J2222" s="138"/>
      <c r="K2222" s="138"/>
    </row>
    <row r="2223" spans="1:11">
      <c r="A2223" s="174" t="s">
        <v>154</v>
      </c>
      <c r="B2223" s="165">
        <v>2000</v>
      </c>
      <c r="C2223" s="159" t="s">
        <v>6</v>
      </c>
      <c r="D2223" s="315">
        <v>0</v>
      </c>
      <c r="E2223" s="320">
        <v>0</v>
      </c>
      <c r="F2223" s="326">
        <v>0</v>
      </c>
      <c r="G2223" s="169">
        <f>SUM(D2223:F2223)</f>
        <v>0</v>
      </c>
      <c r="I2223" s="138"/>
      <c r="J2223" s="138"/>
      <c r="K2223" s="138"/>
    </row>
    <row r="2224" spans="1:11">
      <c r="A2224" s="174" t="s">
        <v>154</v>
      </c>
      <c r="B2224" s="165">
        <v>2000</v>
      </c>
      <c r="C2224" s="159" t="s">
        <v>133</v>
      </c>
      <c r="D2224" s="315">
        <v>0</v>
      </c>
      <c r="E2224" s="320">
        <v>0</v>
      </c>
      <c r="F2224" s="326">
        <v>0</v>
      </c>
      <c r="G2224" s="169">
        <f>SUM(D2224:F2224)</f>
        <v>0</v>
      </c>
      <c r="I2224" s="138"/>
      <c r="J2224" s="138"/>
      <c r="K2224" s="138"/>
    </row>
    <row r="2225" spans="1:11">
      <c r="A2225" s="174" t="s">
        <v>154</v>
      </c>
      <c r="B2225" s="165">
        <v>2000</v>
      </c>
      <c r="C2225" s="159" t="s">
        <v>28</v>
      </c>
      <c r="D2225" s="315">
        <v>0</v>
      </c>
      <c r="E2225" s="320">
        <v>0</v>
      </c>
      <c r="F2225" s="326">
        <v>0</v>
      </c>
      <c r="G2225" s="169">
        <v>0</v>
      </c>
      <c r="I2225" s="138"/>
      <c r="J2225" s="138"/>
      <c r="K2225" s="138"/>
    </row>
    <row r="2226" spans="1:11">
      <c r="A2226" s="174" t="s">
        <v>154</v>
      </c>
      <c r="B2226" s="165">
        <v>2000</v>
      </c>
      <c r="C2226" s="159" t="s">
        <v>11</v>
      </c>
      <c r="D2226" s="315">
        <v>0</v>
      </c>
      <c r="E2226" s="320">
        <v>1</v>
      </c>
      <c r="F2226" s="326">
        <v>0</v>
      </c>
      <c r="G2226" s="169">
        <f>SUM(D2226:F2226)</f>
        <v>1</v>
      </c>
      <c r="I2226" s="138"/>
      <c r="J2226" s="138"/>
      <c r="K2226" s="138"/>
    </row>
    <row r="2227" spans="1:11">
      <c r="A2227" s="174" t="s">
        <v>154</v>
      </c>
      <c r="B2227" s="165">
        <v>2000</v>
      </c>
      <c r="C2227" s="159" t="s">
        <v>17</v>
      </c>
      <c r="D2227" s="315">
        <v>1</v>
      </c>
      <c r="E2227" s="320">
        <v>0</v>
      </c>
      <c r="F2227" s="326">
        <v>1</v>
      </c>
      <c r="G2227" s="169">
        <f>SUM(D2227:F2227)</f>
        <v>2</v>
      </c>
      <c r="I2227" s="138"/>
      <c r="J2227" s="138"/>
      <c r="K2227" s="138"/>
    </row>
    <row r="2228" spans="1:11">
      <c r="A2228" s="174" t="s">
        <v>154</v>
      </c>
      <c r="B2228" s="165">
        <v>2000</v>
      </c>
      <c r="C2228" s="90" t="s">
        <v>31</v>
      </c>
      <c r="D2228" s="315">
        <v>1</v>
      </c>
      <c r="E2228" s="320">
        <v>1</v>
      </c>
      <c r="F2228" s="326">
        <v>1</v>
      </c>
      <c r="G2228" s="169">
        <f>SUM(D2228:F2228)</f>
        <v>3</v>
      </c>
      <c r="I2228" s="138"/>
      <c r="J2228" s="138"/>
      <c r="K2228" s="138"/>
    </row>
    <row r="2229" spans="1:11">
      <c r="A2229" s="174" t="s">
        <v>154</v>
      </c>
      <c r="B2229" s="165">
        <v>2000</v>
      </c>
      <c r="C2229" s="159" t="s">
        <v>12</v>
      </c>
      <c r="D2229" s="315">
        <f>3+1</f>
        <v>4</v>
      </c>
      <c r="E2229" s="320">
        <v>2</v>
      </c>
      <c r="F2229" s="326">
        <v>1</v>
      </c>
      <c r="G2229" s="169">
        <f>SUM(D2229:F2229)</f>
        <v>7</v>
      </c>
      <c r="I2229" s="138"/>
      <c r="J2229" s="138"/>
      <c r="K2229" s="138"/>
    </row>
    <row r="2230" spans="1:11">
      <c r="A2230" s="174" t="s">
        <v>154</v>
      </c>
      <c r="B2230" s="165">
        <v>2000</v>
      </c>
      <c r="C2230" s="159" t="s">
        <v>14</v>
      </c>
      <c r="D2230" s="315">
        <v>0</v>
      </c>
      <c r="E2230" s="320">
        <v>0</v>
      </c>
      <c r="F2230" s="326">
        <v>0</v>
      </c>
      <c r="G2230" s="169">
        <f>SUM(D2230:F2230)</f>
        <v>0</v>
      </c>
      <c r="I2230" s="138"/>
      <c r="J2230" s="138"/>
      <c r="K2230" s="138"/>
    </row>
    <row r="2231" spans="1:11">
      <c r="A2231" s="174" t="s">
        <v>154</v>
      </c>
      <c r="B2231" s="165">
        <v>2000</v>
      </c>
      <c r="C2231" s="159" t="s">
        <v>26</v>
      </c>
      <c r="D2231" s="315">
        <v>0</v>
      </c>
      <c r="E2231" s="320">
        <v>0</v>
      </c>
      <c r="F2231" s="326">
        <v>0</v>
      </c>
      <c r="G2231" s="169">
        <f>SUM(D2231:F2231)</f>
        <v>0</v>
      </c>
      <c r="I2231" s="138"/>
      <c r="J2231" s="138"/>
      <c r="K2231" s="138"/>
    </row>
    <row r="2232" spans="1:11">
      <c r="A2232" s="174" t="s">
        <v>154</v>
      </c>
      <c r="B2232" s="165">
        <v>2000</v>
      </c>
      <c r="C2232" s="159" t="s">
        <v>23</v>
      </c>
      <c r="D2232" s="315">
        <v>1</v>
      </c>
      <c r="E2232" s="320">
        <f>3+1</f>
        <v>4</v>
      </c>
      <c r="F2232" s="326">
        <v>1</v>
      </c>
      <c r="G2232" s="169">
        <f>SUM(D2232:F2232)</f>
        <v>6</v>
      </c>
      <c r="I2232" s="138"/>
      <c r="J2232" s="138"/>
      <c r="K2232" s="138"/>
    </row>
    <row r="2233" spans="1:11">
      <c r="A2233" s="174" t="s">
        <v>154</v>
      </c>
      <c r="B2233" s="165">
        <v>2000</v>
      </c>
      <c r="C2233" s="90" t="s">
        <v>19</v>
      </c>
      <c r="D2233" s="315">
        <v>0</v>
      </c>
      <c r="E2233" s="320">
        <v>0</v>
      </c>
      <c r="F2233" s="326">
        <v>0</v>
      </c>
      <c r="G2233" s="169">
        <f>SUM(D2233:F2233)</f>
        <v>0</v>
      </c>
      <c r="I2233" s="138"/>
      <c r="J2233" s="138"/>
      <c r="K2233" s="138"/>
    </row>
    <row r="2234" spans="1:11">
      <c r="A2234" s="174" t="s">
        <v>154</v>
      </c>
      <c r="B2234" s="165">
        <v>2000</v>
      </c>
      <c r="C2234" s="90" t="s">
        <v>120</v>
      </c>
      <c r="D2234" s="315">
        <v>0</v>
      </c>
      <c r="E2234" s="320">
        <v>0</v>
      </c>
      <c r="F2234" s="326">
        <v>0</v>
      </c>
      <c r="G2234" s="169">
        <f>SUM(D2234:F2234)</f>
        <v>0</v>
      </c>
      <c r="I2234" s="138"/>
      <c r="J2234" s="138"/>
      <c r="K2234" s="138"/>
    </row>
    <row r="2235" spans="1:11">
      <c r="A2235" s="174" t="s">
        <v>154</v>
      </c>
      <c r="B2235" s="165">
        <v>2000</v>
      </c>
      <c r="C2235" s="159" t="s">
        <v>35</v>
      </c>
      <c r="D2235" s="315">
        <v>0</v>
      </c>
      <c r="E2235" s="320">
        <v>0</v>
      </c>
      <c r="F2235" s="326">
        <v>0</v>
      </c>
      <c r="G2235" s="169">
        <f>SUM(D2235:F2235)</f>
        <v>0</v>
      </c>
      <c r="I2235" s="138"/>
      <c r="J2235" s="138"/>
      <c r="K2235" s="138"/>
    </row>
    <row r="2236" spans="1:11">
      <c r="A2236" s="174" t="s">
        <v>154</v>
      </c>
      <c r="B2236" s="165">
        <v>2000</v>
      </c>
      <c r="C2236" s="159" t="s">
        <v>7</v>
      </c>
      <c r="D2236" s="315">
        <v>0</v>
      </c>
      <c r="E2236" s="320">
        <v>2</v>
      </c>
      <c r="F2236" s="326">
        <v>0</v>
      </c>
      <c r="G2236" s="169">
        <f>SUM(D2236:F2236)</f>
        <v>2</v>
      </c>
      <c r="I2236" s="138"/>
      <c r="J2236" s="138"/>
      <c r="K2236" s="138"/>
    </row>
    <row r="2237" spans="1:11">
      <c r="A2237" s="174" t="s">
        <v>154</v>
      </c>
      <c r="B2237" s="165">
        <v>2000</v>
      </c>
      <c r="C2237" s="159" t="s">
        <v>78</v>
      </c>
      <c r="D2237" s="315">
        <v>0</v>
      </c>
      <c r="E2237" s="320">
        <v>0</v>
      </c>
      <c r="F2237" s="326">
        <v>0</v>
      </c>
      <c r="G2237" s="169">
        <f>SUM(D2237:F2237)</f>
        <v>0</v>
      </c>
      <c r="I2237" s="138"/>
      <c r="J2237" s="138"/>
      <c r="K2237" s="138"/>
    </row>
    <row r="2238" spans="1:11">
      <c r="A2238" s="174" t="s">
        <v>154</v>
      </c>
      <c r="B2238" s="165">
        <v>2000</v>
      </c>
      <c r="C2238" s="159" t="s">
        <v>18</v>
      </c>
      <c r="D2238" s="315">
        <v>2</v>
      </c>
      <c r="E2238" s="320">
        <v>2</v>
      </c>
      <c r="F2238" s="326">
        <v>2</v>
      </c>
      <c r="G2238" s="169">
        <f>SUM(D2238:F2238)</f>
        <v>6</v>
      </c>
      <c r="I2238" s="138"/>
      <c r="J2238" s="138"/>
      <c r="K2238" s="138"/>
    </row>
    <row r="2239" spans="1:11">
      <c r="A2239" s="174" t="s">
        <v>154</v>
      </c>
      <c r="B2239" s="165">
        <v>2000</v>
      </c>
      <c r="C2239" s="90" t="s">
        <v>39</v>
      </c>
      <c r="D2239" s="315">
        <v>0</v>
      </c>
      <c r="E2239" s="320">
        <v>0</v>
      </c>
      <c r="F2239" s="326">
        <v>0</v>
      </c>
      <c r="G2239" s="169">
        <f>SUM(D2239:F2239)</f>
        <v>0</v>
      </c>
      <c r="I2239" s="138"/>
      <c r="J2239" s="138"/>
      <c r="K2239" s="138"/>
    </row>
    <row r="2240" spans="1:11">
      <c r="A2240" s="174" t="s">
        <v>154</v>
      </c>
      <c r="B2240" s="165">
        <v>2000</v>
      </c>
      <c r="C2240" s="159" t="s">
        <v>124</v>
      </c>
      <c r="D2240" s="315">
        <v>0</v>
      </c>
      <c r="E2240" s="320">
        <v>0</v>
      </c>
      <c r="F2240" s="326">
        <v>0</v>
      </c>
      <c r="G2240" s="169">
        <f>SUM(D2240:F2240)</f>
        <v>0</v>
      </c>
      <c r="I2240" s="138"/>
      <c r="J2240" s="138"/>
      <c r="K2240" s="138"/>
    </row>
    <row r="2241" spans="1:11">
      <c r="A2241" s="174" t="s">
        <v>154</v>
      </c>
      <c r="B2241" s="165">
        <v>2000</v>
      </c>
      <c r="C2241" s="159" t="s">
        <v>16</v>
      </c>
      <c r="D2241" s="315">
        <v>2</v>
      </c>
      <c r="E2241" s="320">
        <v>0</v>
      </c>
      <c r="F2241" s="326">
        <v>1</v>
      </c>
      <c r="G2241" s="169">
        <f>SUM(D2241:F2241)</f>
        <v>3</v>
      </c>
      <c r="I2241" s="138"/>
      <c r="J2241" s="138"/>
      <c r="K2241" s="138"/>
    </row>
    <row r="2242" spans="1:11">
      <c r="A2242" s="174" t="s">
        <v>154</v>
      </c>
      <c r="B2242" s="165">
        <v>2000</v>
      </c>
      <c r="C2242" s="159" t="s">
        <v>79</v>
      </c>
      <c r="D2242" s="315">
        <v>0</v>
      </c>
      <c r="E2242" s="320">
        <v>0</v>
      </c>
      <c r="F2242" s="326">
        <v>0</v>
      </c>
      <c r="G2242" s="169">
        <f>SUM(D2242:F2242)</f>
        <v>0</v>
      </c>
      <c r="I2242" s="138"/>
      <c r="J2242" s="138"/>
      <c r="K2242" s="138"/>
    </row>
    <row r="2243" spans="1:11">
      <c r="A2243" s="174" t="s">
        <v>154</v>
      </c>
      <c r="B2243" s="165">
        <v>2000</v>
      </c>
      <c r="C2243" s="159" t="s">
        <v>25</v>
      </c>
      <c r="D2243" s="315">
        <v>0</v>
      </c>
      <c r="E2243" s="320">
        <v>0</v>
      </c>
      <c r="F2243" s="326">
        <v>0</v>
      </c>
      <c r="G2243" s="169">
        <f>SUM(D2243:F2243)</f>
        <v>0</v>
      </c>
      <c r="I2243" s="138"/>
      <c r="J2243" s="138"/>
      <c r="K2243" s="138"/>
    </row>
    <row r="2244" spans="1:11">
      <c r="A2244" s="174" t="s">
        <v>154</v>
      </c>
      <c r="B2244" s="165">
        <v>2000</v>
      </c>
      <c r="C2244" s="90" t="s">
        <v>8</v>
      </c>
      <c r="D2244" s="315">
        <v>1</v>
      </c>
      <c r="E2244" s="320">
        <v>1</v>
      </c>
      <c r="F2244" s="326">
        <v>0</v>
      </c>
      <c r="G2244" s="169">
        <f>SUM(D2244:F2244)</f>
        <v>2</v>
      </c>
      <c r="I2244" s="138"/>
      <c r="J2244" s="138"/>
      <c r="K2244" s="138"/>
    </row>
    <row r="2245" spans="1:11">
      <c r="A2245" s="174" t="s">
        <v>154</v>
      </c>
      <c r="B2245" s="165">
        <v>2000</v>
      </c>
      <c r="C2245" s="159" t="s">
        <v>38</v>
      </c>
      <c r="D2245" s="315">
        <v>0</v>
      </c>
      <c r="E2245" s="320">
        <v>0</v>
      </c>
      <c r="F2245" s="326">
        <v>0</v>
      </c>
      <c r="G2245" s="169">
        <f>SUM(D2245:F2245)</f>
        <v>0</v>
      </c>
      <c r="I2245" s="138"/>
      <c r="J2245" s="138"/>
      <c r="K2245" s="138"/>
    </row>
    <row r="2246" spans="1:11">
      <c r="A2246" s="174" t="s">
        <v>154</v>
      </c>
      <c r="B2246" s="165">
        <v>2000</v>
      </c>
      <c r="C2246" s="159" t="s">
        <v>29</v>
      </c>
      <c r="D2246" s="315">
        <v>0</v>
      </c>
      <c r="E2246" s="320">
        <v>0</v>
      </c>
      <c r="F2246" s="326">
        <v>0</v>
      </c>
      <c r="G2246" s="169">
        <f>SUM(D2246:F2246)</f>
        <v>0</v>
      </c>
      <c r="I2246" s="138"/>
      <c r="J2246" s="138"/>
      <c r="K2246" s="138"/>
    </row>
    <row r="2247" spans="1:11">
      <c r="A2247" s="174" t="s">
        <v>154</v>
      </c>
      <c r="B2247" s="165">
        <v>2000</v>
      </c>
      <c r="C2247" s="159" t="s">
        <v>37</v>
      </c>
      <c r="D2247" s="315">
        <v>0</v>
      </c>
      <c r="E2247" s="320">
        <v>0</v>
      </c>
      <c r="F2247" s="326">
        <v>0</v>
      </c>
      <c r="G2247" s="169">
        <f>SUM(D2247:F2247)</f>
        <v>0</v>
      </c>
      <c r="I2247" s="138"/>
      <c r="J2247" s="138"/>
      <c r="K2247" s="138"/>
    </row>
    <row r="2248" spans="1:11">
      <c r="A2248" s="174" t="s">
        <v>154</v>
      </c>
      <c r="B2248" s="165">
        <v>2000</v>
      </c>
      <c r="C2248" s="159" t="s">
        <v>36</v>
      </c>
      <c r="D2248" s="315">
        <v>0</v>
      </c>
      <c r="E2248" s="320">
        <v>0</v>
      </c>
      <c r="F2248" s="326">
        <v>0</v>
      </c>
      <c r="G2248" s="169">
        <f>SUM(D2248:F2248)</f>
        <v>0</v>
      </c>
      <c r="I2248" s="138"/>
      <c r="J2248" s="138"/>
      <c r="K2248" s="138"/>
    </row>
    <row r="2249" spans="1:11">
      <c r="A2249" s="174" t="s">
        <v>154</v>
      </c>
      <c r="B2249" s="165">
        <v>2000</v>
      </c>
      <c r="C2249" s="90" t="s">
        <v>5</v>
      </c>
      <c r="D2249" s="315">
        <v>0</v>
      </c>
      <c r="E2249" s="320">
        <v>1</v>
      </c>
      <c r="F2249" s="326">
        <v>0</v>
      </c>
      <c r="G2249" s="169">
        <f>SUM(D2249:F2249)</f>
        <v>1</v>
      </c>
      <c r="I2249" s="138"/>
      <c r="J2249" s="138"/>
      <c r="K2249" s="138"/>
    </row>
    <row r="2250" spans="1:11">
      <c r="A2250" s="174" t="s">
        <v>154</v>
      </c>
      <c r="B2250" s="165">
        <v>2000</v>
      </c>
      <c r="C2250" s="159" t="s">
        <v>32</v>
      </c>
      <c r="D2250" s="315">
        <v>0</v>
      </c>
      <c r="E2250" s="320">
        <v>0</v>
      </c>
      <c r="F2250" s="326">
        <v>1</v>
      </c>
      <c r="G2250" s="169">
        <f>SUM(D2250:F2250)</f>
        <v>1</v>
      </c>
      <c r="I2250" s="138"/>
      <c r="J2250" s="138"/>
      <c r="K2250" s="138"/>
    </row>
    <row r="2251" spans="1:11">
      <c r="A2251" s="174" t="s">
        <v>154</v>
      </c>
      <c r="B2251" s="165">
        <v>2000</v>
      </c>
      <c r="C2251" s="159" t="s">
        <v>77</v>
      </c>
      <c r="D2251" s="315">
        <v>0</v>
      </c>
      <c r="E2251" s="320">
        <v>0</v>
      </c>
      <c r="F2251" s="326">
        <v>1</v>
      </c>
      <c r="G2251" s="169">
        <f>SUM(D2251:F2251)</f>
        <v>1</v>
      </c>
      <c r="I2251" s="138"/>
      <c r="J2251" s="138"/>
      <c r="K2251" s="138"/>
    </row>
    <row r="2252" spans="1:11">
      <c r="A2252" s="174" t="s">
        <v>154</v>
      </c>
      <c r="B2252" s="165">
        <v>2000</v>
      </c>
      <c r="C2252" s="159" t="s">
        <v>125</v>
      </c>
      <c r="D2252" s="315">
        <v>0</v>
      </c>
      <c r="E2252" s="320">
        <v>0</v>
      </c>
      <c r="F2252" s="326">
        <v>1</v>
      </c>
      <c r="G2252" s="169">
        <f>SUM(D2252:F2252)</f>
        <v>1</v>
      </c>
      <c r="I2252" s="138"/>
      <c r="J2252" s="138"/>
      <c r="K2252" s="138"/>
    </row>
    <row r="2253" spans="1:11">
      <c r="A2253" s="174" t="s">
        <v>154</v>
      </c>
      <c r="B2253" s="165">
        <v>2000</v>
      </c>
      <c r="C2253" s="159" t="s">
        <v>9</v>
      </c>
      <c r="D2253" s="315">
        <v>0</v>
      </c>
      <c r="E2253" s="320">
        <v>0</v>
      </c>
      <c r="F2253" s="326">
        <v>1</v>
      </c>
      <c r="G2253" s="169">
        <f>SUM(D2253:F2253)</f>
        <v>1</v>
      </c>
      <c r="I2253" s="138"/>
      <c r="J2253" s="138"/>
      <c r="K2253" s="138"/>
    </row>
    <row r="2254" spans="1:11">
      <c r="A2254" s="174" t="s">
        <v>154</v>
      </c>
      <c r="B2254" s="165">
        <v>2000</v>
      </c>
      <c r="C2254" s="90" t="s">
        <v>126</v>
      </c>
      <c r="D2254" s="315">
        <v>0</v>
      </c>
      <c r="E2254" s="320">
        <v>0</v>
      </c>
      <c r="F2254" s="326">
        <v>0</v>
      </c>
      <c r="G2254" s="169">
        <f>SUM(D2254:F2254)</f>
        <v>0</v>
      </c>
      <c r="I2254" s="138"/>
      <c r="J2254" s="138"/>
      <c r="K2254" s="138"/>
    </row>
    <row r="2255" spans="1:11">
      <c r="A2255" s="174" t="s">
        <v>154</v>
      </c>
      <c r="B2255" s="165">
        <v>2000</v>
      </c>
      <c r="C2255" s="159" t="s">
        <v>15</v>
      </c>
      <c r="D2255" s="315">
        <v>0</v>
      </c>
      <c r="E2255" s="320">
        <v>0</v>
      </c>
      <c r="F2255" s="326">
        <v>0</v>
      </c>
      <c r="G2255" s="169">
        <f>SUM(D2255:F2255)</f>
        <v>0</v>
      </c>
      <c r="I2255" s="138"/>
      <c r="J2255" s="138"/>
      <c r="K2255" s="138"/>
    </row>
    <row r="2256" spans="1:11">
      <c r="A2256" s="174" t="s">
        <v>154</v>
      </c>
      <c r="B2256" s="165">
        <v>2000</v>
      </c>
      <c r="C2256" s="159" t="s">
        <v>20</v>
      </c>
      <c r="D2256" s="315">
        <v>0</v>
      </c>
      <c r="E2256" s="320">
        <v>0</v>
      </c>
      <c r="F2256" s="326">
        <v>0</v>
      </c>
      <c r="G2256" s="169">
        <f>SUM(D2256:F2256)</f>
        <v>0</v>
      </c>
      <c r="I2256" s="138"/>
      <c r="J2256" s="138"/>
      <c r="K2256" s="138"/>
    </row>
    <row r="2257" spans="1:11">
      <c r="A2257" s="174" t="s">
        <v>154</v>
      </c>
      <c r="B2257" s="165">
        <v>2000</v>
      </c>
      <c r="C2257" s="159" t="s">
        <v>27</v>
      </c>
      <c r="D2257" s="315">
        <v>0</v>
      </c>
      <c r="E2257" s="320">
        <v>0</v>
      </c>
      <c r="F2257" s="326">
        <v>0</v>
      </c>
      <c r="G2257" s="169">
        <f>SUM(D2257:F2257)</f>
        <v>0</v>
      </c>
      <c r="I2257" s="138"/>
      <c r="J2257" s="138"/>
      <c r="K2257" s="138"/>
    </row>
    <row r="2258" spans="1:11">
      <c r="A2258" s="174" t="s">
        <v>154</v>
      </c>
      <c r="B2258" s="165">
        <v>2000</v>
      </c>
      <c r="C2258" s="159" t="s">
        <v>10</v>
      </c>
      <c r="D2258" s="315">
        <v>0</v>
      </c>
      <c r="E2258" s="320">
        <v>0</v>
      </c>
      <c r="F2258" s="326">
        <v>0</v>
      </c>
      <c r="G2258" s="169">
        <f>SUM(D2258:F2258)</f>
        <v>0</v>
      </c>
      <c r="I2258" s="138"/>
      <c r="J2258" s="138"/>
      <c r="K2258" s="138"/>
    </row>
    <row r="2259" spans="1:11">
      <c r="A2259" s="174" t="s">
        <v>154</v>
      </c>
      <c r="B2259" s="165">
        <v>2004</v>
      </c>
      <c r="C2259" s="90" t="s">
        <v>21</v>
      </c>
      <c r="D2259" s="315">
        <v>0</v>
      </c>
      <c r="E2259" s="321">
        <v>0</v>
      </c>
      <c r="F2259" s="325">
        <v>0</v>
      </c>
      <c r="G2259" s="169">
        <f>SUM(D2259:F2259)</f>
        <v>0</v>
      </c>
      <c r="I2259" s="138"/>
      <c r="J2259" s="138"/>
      <c r="K2259" s="138"/>
    </row>
    <row r="2260" spans="1:11">
      <c r="A2260" s="174" t="s">
        <v>154</v>
      </c>
      <c r="B2260" s="165">
        <v>2004</v>
      </c>
      <c r="C2260" s="159" t="s">
        <v>6</v>
      </c>
      <c r="D2260" s="315">
        <v>0</v>
      </c>
      <c r="E2260" s="321">
        <v>0</v>
      </c>
      <c r="F2260" s="325">
        <v>2</v>
      </c>
      <c r="G2260" s="169">
        <f>SUM(D2260:F2260)</f>
        <v>2</v>
      </c>
      <c r="I2260" s="138"/>
      <c r="J2260" s="138"/>
      <c r="K2260" s="138"/>
    </row>
    <row r="2261" spans="1:11">
      <c r="A2261" s="174" t="s">
        <v>154</v>
      </c>
      <c r="B2261" s="165">
        <v>2004</v>
      </c>
      <c r="C2261" s="159" t="s">
        <v>133</v>
      </c>
      <c r="D2261" s="315">
        <v>0</v>
      </c>
      <c r="E2261" s="321">
        <v>0</v>
      </c>
      <c r="F2261" s="325">
        <v>0</v>
      </c>
      <c r="G2261" s="169">
        <f>SUM(D2261:F2261)</f>
        <v>0</v>
      </c>
      <c r="I2261" s="138"/>
      <c r="J2261" s="138"/>
      <c r="K2261" s="138"/>
    </row>
    <row r="2262" spans="1:11">
      <c r="A2262" s="174" t="s">
        <v>154</v>
      </c>
      <c r="B2262" s="165">
        <v>2004</v>
      </c>
      <c r="C2262" s="159" t="s">
        <v>28</v>
      </c>
      <c r="D2262" s="315">
        <v>0</v>
      </c>
      <c r="E2262" s="321">
        <v>0</v>
      </c>
      <c r="F2262" s="325">
        <v>0</v>
      </c>
      <c r="G2262" s="169">
        <v>0</v>
      </c>
      <c r="I2262" s="138"/>
      <c r="J2262" s="138"/>
      <c r="K2262" s="138"/>
    </row>
    <row r="2263" spans="1:11">
      <c r="A2263" s="174" t="s">
        <v>154</v>
      </c>
      <c r="B2263" s="165">
        <v>2004</v>
      </c>
      <c r="C2263" s="159" t="s">
        <v>11</v>
      </c>
      <c r="D2263" s="315">
        <v>0</v>
      </c>
      <c r="E2263" s="321">
        <v>0</v>
      </c>
      <c r="F2263" s="325">
        <v>0</v>
      </c>
      <c r="G2263" s="169">
        <f>SUM(D2263:F2263)</f>
        <v>0</v>
      </c>
      <c r="I2263" s="138"/>
      <c r="J2263" s="138"/>
      <c r="K2263" s="138"/>
    </row>
    <row r="2264" spans="1:11">
      <c r="A2264" s="174" t="s">
        <v>154</v>
      </c>
      <c r="B2264" s="165">
        <v>2004</v>
      </c>
      <c r="C2264" s="159" t="s">
        <v>17</v>
      </c>
      <c r="D2264" s="315">
        <v>0</v>
      </c>
      <c r="E2264" s="321">
        <v>1</v>
      </c>
      <c r="F2264" s="325">
        <v>0</v>
      </c>
      <c r="G2264" s="169">
        <f>SUM(D2264:F2264)</f>
        <v>1</v>
      </c>
      <c r="I2264" s="138"/>
      <c r="J2264" s="138"/>
      <c r="K2264" s="138"/>
    </row>
    <row r="2265" spans="1:11">
      <c r="A2265" s="174" t="s">
        <v>154</v>
      </c>
      <c r="B2265" s="165">
        <v>2004</v>
      </c>
      <c r="C2265" s="90" t="s">
        <v>31</v>
      </c>
      <c r="D2265" s="315">
        <v>2</v>
      </c>
      <c r="E2265" s="321">
        <v>0</v>
      </c>
      <c r="F2265" s="325">
        <v>1</v>
      </c>
      <c r="G2265" s="169">
        <f>SUM(D2265:F2265)</f>
        <v>3</v>
      </c>
      <c r="I2265" s="138"/>
      <c r="J2265" s="138"/>
      <c r="K2265" s="138"/>
    </row>
    <row r="2266" spans="1:11">
      <c r="A2266" s="174" t="s">
        <v>154</v>
      </c>
      <c r="B2266" s="165">
        <v>2004</v>
      </c>
      <c r="C2266" s="159" t="s">
        <v>12</v>
      </c>
      <c r="D2266" s="315">
        <v>1</v>
      </c>
      <c r="E2266" s="321">
        <v>1</v>
      </c>
      <c r="F2266" s="325">
        <v>1</v>
      </c>
      <c r="G2266" s="169">
        <f>SUM(D2266:F2266)</f>
        <v>3</v>
      </c>
      <c r="I2266" s="138"/>
      <c r="J2266" s="138"/>
      <c r="K2266" s="138"/>
    </row>
    <row r="2267" spans="1:11">
      <c r="A2267" s="174" t="s">
        <v>154</v>
      </c>
      <c r="B2267" s="165">
        <v>2004</v>
      </c>
      <c r="C2267" s="159" t="s">
        <v>14</v>
      </c>
      <c r="D2267" s="315">
        <v>0</v>
      </c>
      <c r="E2267" s="321">
        <v>0</v>
      </c>
      <c r="F2267" s="325">
        <v>0</v>
      </c>
      <c r="G2267" s="169">
        <f>SUM(D2267:F2267)</f>
        <v>0</v>
      </c>
      <c r="I2267" s="138"/>
      <c r="J2267" s="138"/>
      <c r="K2267" s="138"/>
    </row>
    <row r="2268" spans="1:11">
      <c r="A2268" s="174" t="s">
        <v>154</v>
      </c>
      <c r="B2268" s="165">
        <v>2004</v>
      </c>
      <c r="C2268" s="159" t="s">
        <v>26</v>
      </c>
      <c r="D2268" s="315">
        <v>1</v>
      </c>
      <c r="E2268" s="321">
        <v>0</v>
      </c>
      <c r="F2268" s="325">
        <v>0</v>
      </c>
      <c r="G2268" s="169">
        <f>SUM(D2268:F2268)</f>
        <v>1</v>
      </c>
      <c r="I2268" s="138"/>
      <c r="J2268" s="138"/>
      <c r="K2268" s="138"/>
    </row>
    <row r="2269" spans="1:11">
      <c r="A2269" s="174" t="s">
        <v>154</v>
      </c>
      <c r="B2269" s="165">
        <v>2004</v>
      </c>
      <c r="C2269" s="159" t="s">
        <v>23</v>
      </c>
      <c r="D2269" s="315">
        <v>3</v>
      </c>
      <c r="E2269" s="321">
        <v>1</v>
      </c>
      <c r="F2269" s="325">
        <v>2</v>
      </c>
      <c r="G2269" s="169">
        <f>SUM(D2269:F2269)</f>
        <v>6</v>
      </c>
      <c r="I2269" s="138"/>
      <c r="J2269" s="138"/>
      <c r="K2269" s="138"/>
    </row>
    <row r="2270" spans="1:11">
      <c r="A2270" s="174" t="s">
        <v>154</v>
      </c>
      <c r="B2270" s="165">
        <v>2004</v>
      </c>
      <c r="C2270" s="90" t="s">
        <v>19</v>
      </c>
      <c r="D2270" s="315">
        <v>0</v>
      </c>
      <c r="E2270" s="321">
        <v>0</v>
      </c>
      <c r="F2270" s="325">
        <v>0</v>
      </c>
      <c r="G2270" s="169">
        <f>SUM(D2270:F2270)</f>
        <v>0</v>
      </c>
      <c r="I2270" s="138"/>
      <c r="J2270" s="138"/>
      <c r="K2270" s="138"/>
    </row>
    <row r="2271" spans="1:11">
      <c r="A2271" s="174" t="s">
        <v>154</v>
      </c>
      <c r="B2271" s="165">
        <v>2004</v>
      </c>
      <c r="C2271" s="90" t="s">
        <v>120</v>
      </c>
      <c r="D2271" s="315">
        <v>0</v>
      </c>
      <c r="E2271" s="321">
        <v>0</v>
      </c>
      <c r="F2271" s="325">
        <v>0</v>
      </c>
      <c r="G2271" s="169">
        <f>SUM(D2271:F2271)</f>
        <v>0</v>
      </c>
      <c r="I2271" s="138"/>
      <c r="J2271" s="138"/>
      <c r="K2271" s="138"/>
    </row>
    <row r="2272" spans="1:11">
      <c r="A2272" s="174" t="s">
        <v>154</v>
      </c>
      <c r="B2272" s="165">
        <v>2004</v>
      </c>
      <c r="C2272" s="159" t="s">
        <v>35</v>
      </c>
      <c r="D2272" s="315">
        <v>0</v>
      </c>
      <c r="E2272" s="321">
        <v>0</v>
      </c>
      <c r="F2272" s="325">
        <v>0</v>
      </c>
      <c r="G2272" s="169">
        <f>SUM(D2272:F2272)</f>
        <v>0</v>
      </c>
      <c r="I2272" s="138"/>
      <c r="J2272" s="138"/>
      <c r="K2272" s="138"/>
    </row>
    <row r="2273" spans="1:11">
      <c r="A2273" s="174" t="s">
        <v>154</v>
      </c>
      <c r="B2273" s="165">
        <v>2004</v>
      </c>
      <c r="C2273" s="159" t="s">
        <v>7</v>
      </c>
      <c r="D2273" s="315">
        <v>1</v>
      </c>
      <c r="E2273" s="321">
        <v>0</v>
      </c>
      <c r="F2273" s="325">
        <v>0</v>
      </c>
      <c r="G2273" s="169">
        <f>SUM(D2273:F2273)</f>
        <v>1</v>
      </c>
      <c r="I2273" s="138"/>
      <c r="J2273" s="138"/>
      <c r="K2273" s="138"/>
    </row>
    <row r="2274" spans="1:11">
      <c r="A2274" s="174" t="s">
        <v>154</v>
      </c>
      <c r="B2274" s="165">
        <v>2004</v>
      </c>
      <c r="C2274" s="159" t="s">
        <v>78</v>
      </c>
      <c r="D2274" s="315">
        <v>0</v>
      </c>
      <c r="E2274" s="321">
        <v>0</v>
      </c>
      <c r="F2274" s="325">
        <v>0</v>
      </c>
      <c r="G2274" s="169">
        <f>SUM(D2274:F2274)</f>
        <v>0</v>
      </c>
      <c r="I2274" s="138"/>
      <c r="J2274" s="138"/>
      <c r="K2274" s="138"/>
    </row>
    <row r="2275" spans="1:11">
      <c r="A2275" s="174" t="s">
        <v>154</v>
      </c>
      <c r="B2275" s="165">
        <v>2004</v>
      </c>
      <c r="C2275" s="159" t="s">
        <v>18</v>
      </c>
      <c r="D2275" s="315">
        <v>0</v>
      </c>
      <c r="E2275" s="321">
        <v>1</v>
      </c>
      <c r="F2275" s="325">
        <v>0</v>
      </c>
      <c r="G2275" s="169">
        <f>SUM(D2275:F2275)</f>
        <v>1</v>
      </c>
      <c r="I2275" s="138"/>
      <c r="J2275" s="138"/>
      <c r="K2275" s="138"/>
    </row>
    <row r="2276" spans="1:11">
      <c r="A2276" s="174" t="s">
        <v>154</v>
      </c>
      <c r="B2276" s="165">
        <v>2004</v>
      </c>
      <c r="C2276" s="90" t="s">
        <v>39</v>
      </c>
      <c r="D2276" s="315">
        <v>0</v>
      </c>
      <c r="E2276" s="321">
        <v>0</v>
      </c>
      <c r="F2276" s="325">
        <v>0</v>
      </c>
      <c r="G2276" s="169">
        <f>SUM(D2276:F2276)</f>
        <v>0</v>
      </c>
      <c r="I2276" s="138"/>
      <c r="J2276" s="138"/>
      <c r="K2276" s="138"/>
    </row>
    <row r="2277" spans="1:11">
      <c r="A2277" s="174" t="s">
        <v>154</v>
      </c>
      <c r="B2277" s="165">
        <v>2004</v>
      </c>
      <c r="C2277" s="159" t="s">
        <v>124</v>
      </c>
      <c r="D2277" s="315">
        <v>0</v>
      </c>
      <c r="E2277" s="321">
        <v>0</v>
      </c>
      <c r="F2277" s="325">
        <v>0</v>
      </c>
      <c r="G2277" s="169">
        <f>SUM(D2277:F2277)</f>
        <v>0</v>
      </c>
      <c r="I2277" s="138"/>
      <c r="J2277" s="138"/>
      <c r="K2277" s="138"/>
    </row>
    <row r="2278" spans="1:11">
      <c r="A2278" s="174" t="s">
        <v>154</v>
      </c>
      <c r="B2278" s="165">
        <v>2004</v>
      </c>
      <c r="C2278" s="159" t="s">
        <v>16</v>
      </c>
      <c r="D2278" s="315">
        <v>1</v>
      </c>
      <c r="E2278" s="321">
        <v>1</v>
      </c>
      <c r="F2278" s="325">
        <v>0</v>
      </c>
      <c r="G2278" s="169">
        <f>SUM(D2278:F2278)</f>
        <v>2</v>
      </c>
      <c r="I2278" s="138"/>
      <c r="J2278" s="138"/>
      <c r="K2278" s="138"/>
    </row>
    <row r="2279" spans="1:11">
      <c r="A2279" s="174" t="s">
        <v>154</v>
      </c>
      <c r="B2279" s="165">
        <v>2004</v>
      </c>
      <c r="C2279" s="159" t="s">
        <v>79</v>
      </c>
      <c r="D2279" s="315">
        <v>0</v>
      </c>
      <c r="E2279" s="321">
        <v>0</v>
      </c>
      <c r="F2279" s="325">
        <v>0</v>
      </c>
      <c r="G2279" s="169">
        <f>SUM(D2279:F2279)</f>
        <v>0</v>
      </c>
      <c r="I2279" s="138"/>
      <c r="J2279" s="138"/>
      <c r="K2279" s="138"/>
    </row>
    <row r="2280" spans="1:11">
      <c r="A2280" s="174" t="s">
        <v>154</v>
      </c>
      <c r="B2280" s="165">
        <v>2004</v>
      </c>
      <c r="C2280" s="159" t="s">
        <v>25</v>
      </c>
      <c r="D2280" s="315">
        <v>1</v>
      </c>
      <c r="E2280" s="321">
        <v>0</v>
      </c>
      <c r="F2280" s="325">
        <v>1</v>
      </c>
      <c r="G2280" s="169">
        <f>SUM(D2280:F2280)</f>
        <v>2</v>
      </c>
      <c r="I2280" s="138"/>
      <c r="J2280" s="138"/>
      <c r="K2280" s="138"/>
    </row>
    <row r="2281" spans="1:11">
      <c r="A2281" s="174" t="s">
        <v>154</v>
      </c>
      <c r="B2281" s="165">
        <v>2004</v>
      </c>
      <c r="C2281" s="90" t="s">
        <v>8</v>
      </c>
      <c r="D2281" s="315">
        <v>0</v>
      </c>
      <c r="E2281" s="321">
        <v>0</v>
      </c>
      <c r="F2281" s="325">
        <v>0</v>
      </c>
      <c r="G2281" s="169">
        <f>SUM(D2281:F2281)</f>
        <v>0</v>
      </c>
      <c r="I2281" s="138"/>
      <c r="J2281" s="138"/>
      <c r="K2281" s="138"/>
    </row>
    <row r="2282" spans="1:11">
      <c r="A2282" s="174" t="s">
        <v>154</v>
      </c>
      <c r="B2282" s="165">
        <v>2004</v>
      </c>
      <c r="C2282" s="159" t="s">
        <v>38</v>
      </c>
      <c r="D2282" s="315">
        <v>0</v>
      </c>
      <c r="E2282" s="321">
        <v>0</v>
      </c>
      <c r="F2282" s="325">
        <v>0</v>
      </c>
      <c r="G2282" s="169">
        <f>SUM(D2282:F2282)</f>
        <v>0</v>
      </c>
      <c r="I2282" s="138"/>
      <c r="J2282" s="138"/>
      <c r="K2282" s="138"/>
    </row>
    <row r="2283" spans="1:11">
      <c r="A2283" s="174" t="s">
        <v>154</v>
      </c>
      <c r="B2283" s="165">
        <v>2004</v>
      </c>
      <c r="C2283" s="159" t="s">
        <v>29</v>
      </c>
      <c r="D2283" s="315">
        <v>0</v>
      </c>
      <c r="E2283" s="321">
        <v>0</v>
      </c>
      <c r="F2283" s="325">
        <v>0</v>
      </c>
      <c r="G2283" s="169">
        <f>SUM(D2283:F2283)</f>
        <v>0</v>
      </c>
      <c r="I2283" s="138"/>
      <c r="J2283" s="138"/>
      <c r="K2283" s="138"/>
    </row>
    <row r="2284" spans="1:11">
      <c r="A2284" s="174" t="s">
        <v>154</v>
      </c>
      <c r="B2284" s="165">
        <v>2004</v>
      </c>
      <c r="C2284" s="159" t="s">
        <v>37</v>
      </c>
      <c r="D2284" s="315">
        <v>0</v>
      </c>
      <c r="E2284" s="321">
        <v>0</v>
      </c>
      <c r="F2284" s="325">
        <v>0</v>
      </c>
      <c r="G2284" s="169">
        <f>SUM(D2284:F2284)</f>
        <v>0</v>
      </c>
      <c r="I2284" s="138"/>
      <c r="J2284" s="138"/>
      <c r="K2284" s="138"/>
    </row>
    <row r="2285" spans="1:11">
      <c r="A2285" s="174" t="s">
        <v>154</v>
      </c>
      <c r="B2285" s="165">
        <v>2004</v>
      </c>
      <c r="C2285" s="159" t="s">
        <v>36</v>
      </c>
      <c r="D2285" s="315">
        <v>0</v>
      </c>
      <c r="E2285" s="321">
        <v>0</v>
      </c>
      <c r="F2285" s="325">
        <v>0</v>
      </c>
      <c r="G2285" s="169">
        <f>SUM(D2285:F2285)</f>
        <v>0</v>
      </c>
      <c r="I2285" s="138"/>
      <c r="J2285" s="138"/>
      <c r="K2285" s="138"/>
    </row>
    <row r="2286" spans="1:11">
      <c r="A2286" s="174" t="s">
        <v>154</v>
      </c>
      <c r="B2286" s="165">
        <v>2004</v>
      </c>
      <c r="C2286" s="90" t="s">
        <v>5</v>
      </c>
      <c r="D2286" s="315">
        <v>1</v>
      </c>
      <c r="E2286" s="321">
        <v>2</v>
      </c>
      <c r="F2286" s="325">
        <v>3</v>
      </c>
      <c r="G2286" s="169">
        <f>SUM(D2286:F2286)</f>
        <v>6</v>
      </c>
      <c r="I2286" s="138"/>
      <c r="J2286" s="138"/>
      <c r="K2286" s="138"/>
    </row>
    <row r="2287" spans="1:11">
      <c r="A2287" s="174" t="s">
        <v>154</v>
      </c>
      <c r="B2287" s="165">
        <v>2004</v>
      </c>
      <c r="C2287" s="159" t="s">
        <v>32</v>
      </c>
      <c r="D2287" s="315">
        <v>0</v>
      </c>
      <c r="E2287" s="321">
        <v>0</v>
      </c>
      <c r="F2287" s="325">
        <v>0</v>
      </c>
      <c r="G2287" s="169">
        <f>SUM(D2287:F2287)</f>
        <v>0</v>
      </c>
      <c r="I2287" s="138"/>
      <c r="J2287" s="138"/>
      <c r="K2287" s="138"/>
    </row>
    <row r="2288" spans="1:11">
      <c r="A2288" s="174" t="s">
        <v>154</v>
      </c>
      <c r="B2288" s="165">
        <v>2004</v>
      </c>
      <c r="C2288" s="159" t="s">
        <v>77</v>
      </c>
      <c r="D2288" s="315">
        <v>0</v>
      </c>
      <c r="E2288" s="321">
        <v>0</v>
      </c>
      <c r="F2288" s="325">
        <v>0</v>
      </c>
      <c r="G2288" s="169">
        <f>SUM(D2288:F2288)</f>
        <v>0</v>
      </c>
      <c r="I2288" s="138"/>
      <c r="J2288" s="138"/>
      <c r="K2288" s="138"/>
    </row>
    <row r="2289" spans="1:11">
      <c r="A2289" s="174" t="s">
        <v>154</v>
      </c>
      <c r="B2289" s="165">
        <v>2004</v>
      </c>
      <c r="C2289" s="159" t="s">
        <v>125</v>
      </c>
      <c r="D2289" s="315">
        <v>0</v>
      </c>
      <c r="E2289" s="321">
        <v>1</v>
      </c>
      <c r="F2289" s="325">
        <v>1</v>
      </c>
      <c r="G2289" s="169">
        <f>SUM(D2289:F2289)</f>
        <v>2</v>
      </c>
      <c r="I2289" s="138"/>
      <c r="J2289" s="138"/>
      <c r="K2289" s="138"/>
    </row>
    <row r="2290" spans="1:11">
      <c r="A2290" s="174" t="s">
        <v>154</v>
      </c>
      <c r="B2290" s="165">
        <v>2004</v>
      </c>
      <c r="C2290" s="159" t="s">
        <v>9</v>
      </c>
      <c r="D2290" s="315">
        <v>0</v>
      </c>
      <c r="E2290" s="321">
        <v>1</v>
      </c>
      <c r="F2290" s="325">
        <v>0</v>
      </c>
      <c r="G2290" s="169">
        <f>SUM(D2290:F2290)</f>
        <v>1</v>
      </c>
      <c r="I2290" s="138"/>
      <c r="J2290" s="138"/>
      <c r="K2290" s="138"/>
    </row>
    <row r="2291" spans="1:11">
      <c r="A2291" s="174" t="s">
        <v>154</v>
      </c>
      <c r="B2291" s="165">
        <v>2004</v>
      </c>
      <c r="C2291" s="90" t="s">
        <v>126</v>
      </c>
      <c r="D2291" s="315">
        <v>0</v>
      </c>
      <c r="E2291" s="321">
        <v>0</v>
      </c>
      <c r="F2291" s="325">
        <v>0</v>
      </c>
      <c r="G2291" s="169">
        <f>SUM(D2291:F2291)</f>
        <v>0</v>
      </c>
      <c r="I2291" s="138"/>
      <c r="J2291" s="138"/>
      <c r="K2291" s="138"/>
    </row>
    <row r="2292" spans="1:11">
      <c r="A2292" s="174" t="s">
        <v>154</v>
      </c>
      <c r="B2292" s="165">
        <v>2004</v>
      </c>
      <c r="C2292" s="159" t="s">
        <v>15</v>
      </c>
      <c r="D2292" s="315">
        <v>0</v>
      </c>
      <c r="E2292" s="321">
        <v>0</v>
      </c>
      <c r="F2292" s="325">
        <v>0</v>
      </c>
      <c r="G2292" s="169">
        <f>SUM(D2292:F2292)</f>
        <v>0</v>
      </c>
      <c r="I2292" s="138"/>
      <c r="J2292" s="138"/>
      <c r="K2292" s="138"/>
    </row>
    <row r="2293" spans="1:11">
      <c r="A2293" s="174" t="s">
        <v>154</v>
      </c>
      <c r="B2293" s="165">
        <v>2004</v>
      </c>
      <c r="C2293" s="159" t="s">
        <v>20</v>
      </c>
      <c r="D2293" s="315">
        <v>0</v>
      </c>
      <c r="E2293" s="321">
        <v>0</v>
      </c>
      <c r="F2293" s="325">
        <v>0</v>
      </c>
      <c r="G2293" s="169">
        <f>SUM(D2293:F2293)</f>
        <v>0</v>
      </c>
      <c r="I2293" s="138"/>
      <c r="J2293" s="138"/>
      <c r="K2293" s="138"/>
    </row>
    <row r="2294" spans="1:11">
      <c r="A2294" s="174" t="s">
        <v>154</v>
      </c>
      <c r="B2294" s="165">
        <v>2004</v>
      </c>
      <c r="C2294" s="159" t="s">
        <v>27</v>
      </c>
      <c r="D2294" s="315">
        <v>0</v>
      </c>
      <c r="E2294" s="321">
        <v>0</v>
      </c>
      <c r="F2294" s="325">
        <v>0</v>
      </c>
      <c r="G2294" s="169">
        <f>SUM(D2294:F2294)</f>
        <v>0</v>
      </c>
      <c r="I2294" s="138"/>
      <c r="J2294" s="138"/>
      <c r="K2294" s="138"/>
    </row>
    <row r="2295" spans="1:11">
      <c r="A2295" s="174" t="s">
        <v>154</v>
      </c>
      <c r="B2295" s="165">
        <v>2004</v>
      </c>
      <c r="C2295" s="159" t="s">
        <v>10</v>
      </c>
      <c r="D2295" s="315">
        <v>0</v>
      </c>
      <c r="E2295" s="321">
        <v>0</v>
      </c>
      <c r="F2295" s="325">
        <v>2</v>
      </c>
      <c r="G2295" s="169">
        <f>SUM(D2295:F2295)</f>
        <v>2</v>
      </c>
      <c r="I2295" s="138"/>
      <c r="J2295" s="138"/>
      <c r="K2295" s="138"/>
    </row>
    <row r="2296" spans="1:11">
      <c r="A2296" s="174" t="s">
        <v>154</v>
      </c>
      <c r="B2296" s="165">
        <v>2008</v>
      </c>
      <c r="C2296" s="90" t="s">
        <v>21</v>
      </c>
      <c r="D2296" s="315">
        <v>0</v>
      </c>
      <c r="E2296" s="321">
        <v>0</v>
      </c>
      <c r="F2296" s="325">
        <v>1</v>
      </c>
      <c r="G2296" s="169">
        <f>SUM(D2296:F2296)</f>
        <v>1</v>
      </c>
      <c r="I2296" s="138"/>
      <c r="J2296" s="138"/>
      <c r="K2296" s="138"/>
    </row>
    <row r="2297" spans="1:11">
      <c r="A2297" s="174" t="s">
        <v>154</v>
      </c>
      <c r="B2297" s="165">
        <v>2008</v>
      </c>
      <c r="C2297" s="159" t="s">
        <v>6</v>
      </c>
      <c r="D2297" s="315">
        <v>0</v>
      </c>
      <c r="E2297" s="321">
        <v>1</v>
      </c>
      <c r="F2297" s="325">
        <v>2</v>
      </c>
      <c r="G2297" s="169">
        <f>SUM(D2297:F2297)</f>
        <v>3</v>
      </c>
      <c r="I2297" s="138"/>
      <c r="J2297" s="138"/>
      <c r="K2297" s="138"/>
    </row>
    <row r="2298" spans="1:11">
      <c r="A2298" s="174" t="s">
        <v>154</v>
      </c>
      <c r="B2298" s="165">
        <v>2008</v>
      </c>
      <c r="C2298" s="159" t="s">
        <v>133</v>
      </c>
      <c r="D2298" s="315">
        <v>0</v>
      </c>
      <c r="E2298" s="321">
        <v>0</v>
      </c>
      <c r="F2298" s="325">
        <v>0</v>
      </c>
      <c r="G2298" s="169">
        <f>SUM(D2298:F2298)</f>
        <v>0</v>
      </c>
      <c r="I2298" s="138"/>
      <c r="J2298" s="138"/>
      <c r="K2298" s="138"/>
    </row>
    <row r="2299" spans="1:11">
      <c r="A2299" s="174" t="s">
        <v>154</v>
      </c>
      <c r="B2299" s="165">
        <v>2008</v>
      </c>
      <c r="C2299" s="159" t="s">
        <v>28</v>
      </c>
      <c r="D2299" s="315">
        <v>0</v>
      </c>
      <c r="E2299" s="321">
        <v>0</v>
      </c>
      <c r="F2299" s="325">
        <v>0</v>
      </c>
      <c r="G2299" s="169">
        <v>0</v>
      </c>
      <c r="I2299" s="138"/>
      <c r="J2299" s="138"/>
      <c r="K2299" s="138"/>
    </row>
    <row r="2300" spans="1:11">
      <c r="A2300" s="174" t="s">
        <v>154</v>
      </c>
      <c r="B2300" s="165">
        <v>2008</v>
      </c>
      <c r="C2300" s="159" t="s">
        <v>11</v>
      </c>
      <c r="D2300" s="315">
        <v>0</v>
      </c>
      <c r="E2300" s="321">
        <v>0</v>
      </c>
      <c r="F2300" s="325">
        <v>0</v>
      </c>
      <c r="G2300" s="169">
        <f>SUM(D2300:F2300)</f>
        <v>0</v>
      </c>
      <c r="I2300" s="138"/>
      <c r="J2300" s="138"/>
      <c r="K2300" s="138"/>
    </row>
    <row r="2301" spans="1:11">
      <c r="A2301" s="174" t="s">
        <v>154</v>
      </c>
      <c r="B2301" s="165">
        <v>2008</v>
      </c>
      <c r="C2301" s="159" t="s">
        <v>17</v>
      </c>
      <c r="D2301" s="315">
        <v>0</v>
      </c>
      <c r="E2301" s="321">
        <v>2</v>
      </c>
      <c r="F2301" s="325">
        <v>1</v>
      </c>
      <c r="G2301" s="169">
        <f>SUM(D2301:F2301)</f>
        <v>3</v>
      </c>
      <c r="I2301" s="138"/>
      <c r="J2301" s="138"/>
      <c r="K2301" s="138"/>
    </row>
    <row r="2302" spans="1:11">
      <c r="A2302" s="174" t="s">
        <v>154</v>
      </c>
      <c r="B2302" s="165">
        <v>2008</v>
      </c>
      <c r="C2302" s="90" t="s">
        <v>31</v>
      </c>
      <c r="D2302" s="315">
        <v>0</v>
      </c>
      <c r="E2302" s="321">
        <v>1</v>
      </c>
      <c r="F2302" s="325">
        <v>1</v>
      </c>
      <c r="G2302" s="169">
        <f>SUM(D2302:F2302)</f>
        <v>2</v>
      </c>
      <c r="I2302" s="138"/>
      <c r="J2302" s="138"/>
      <c r="K2302" s="138"/>
    </row>
    <row r="2303" spans="1:11">
      <c r="A2303" s="174" t="s">
        <v>154</v>
      </c>
      <c r="B2303" s="165">
        <v>2008</v>
      </c>
      <c r="C2303" s="159" t="s">
        <v>12</v>
      </c>
      <c r="D2303" s="315">
        <v>2</v>
      </c>
      <c r="E2303" s="321">
        <v>3</v>
      </c>
      <c r="F2303" s="325">
        <v>1</v>
      </c>
      <c r="G2303" s="169">
        <f>SUM(D2303:F2303)</f>
        <v>6</v>
      </c>
      <c r="I2303" s="138"/>
      <c r="J2303" s="138"/>
      <c r="K2303" s="138"/>
    </row>
    <row r="2304" spans="1:11">
      <c r="A2304" s="174" t="s">
        <v>154</v>
      </c>
      <c r="B2304" s="165">
        <v>2008</v>
      </c>
      <c r="C2304" s="159" t="s">
        <v>14</v>
      </c>
      <c r="D2304" s="315">
        <v>0</v>
      </c>
      <c r="E2304" s="321">
        <v>0</v>
      </c>
      <c r="F2304" s="325">
        <v>0</v>
      </c>
      <c r="G2304" s="169">
        <f>SUM(D2304:F2304)</f>
        <v>0</v>
      </c>
      <c r="I2304" s="138"/>
      <c r="J2304" s="138"/>
      <c r="K2304" s="138"/>
    </row>
    <row r="2305" spans="1:11">
      <c r="A2305" s="174" t="s">
        <v>154</v>
      </c>
      <c r="B2305" s="165">
        <v>2008</v>
      </c>
      <c r="C2305" s="159" t="s">
        <v>26</v>
      </c>
      <c r="D2305" s="315">
        <v>0</v>
      </c>
      <c r="E2305" s="321">
        <v>0</v>
      </c>
      <c r="F2305" s="325">
        <v>0</v>
      </c>
      <c r="G2305" s="169">
        <f>SUM(D2305:F2305)</f>
        <v>0</v>
      </c>
      <c r="I2305" s="138"/>
      <c r="J2305" s="138"/>
      <c r="K2305" s="138"/>
    </row>
    <row r="2306" spans="1:11">
      <c r="A2306" s="174" t="s">
        <v>154</v>
      </c>
      <c r="B2306" s="165">
        <v>2008</v>
      </c>
      <c r="C2306" s="159" t="s">
        <v>23</v>
      </c>
      <c r="D2306" s="315">
        <v>2</v>
      </c>
      <c r="E2306" s="321">
        <v>2</v>
      </c>
      <c r="F2306" s="325">
        <v>0</v>
      </c>
      <c r="G2306" s="169">
        <f>SUM(D2306:F2306)</f>
        <v>4</v>
      </c>
      <c r="I2306" s="138"/>
      <c r="J2306" s="138"/>
      <c r="K2306" s="138"/>
    </row>
    <row r="2307" spans="1:11">
      <c r="A2307" s="174" t="s">
        <v>154</v>
      </c>
      <c r="B2307" s="165">
        <v>2008</v>
      </c>
      <c r="C2307" s="90" t="s">
        <v>19</v>
      </c>
      <c r="D2307" s="315">
        <v>0</v>
      </c>
      <c r="E2307" s="321">
        <v>0</v>
      </c>
      <c r="F2307" s="325">
        <v>0</v>
      </c>
      <c r="G2307" s="169">
        <f>SUM(D2307:F2307)</f>
        <v>0</v>
      </c>
      <c r="I2307" s="138"/>
      <c r="J2307" s="138"/>
      <c r="K2307" s="138"/>
    </row>
    <row r="2308" spans="1:11">
      <c r="A2308" s="174" t="s">
        <v>154</v>
      </c>
      <c r="B2308" s="165">
        <v>2008</v>
      </c>
      <c r="C2308" s="90" t="s">
        <v>120</v>
      </c>
      <c r="D2308" s="315">
        <v>0</v>
      </c>
      <c r="E2308" s="321">
        <v>0</v>
      </c>
      <c r="F2308" s="325">
        <v>0</v>
      </c>
      <c r="G2308" s="169">
        <f>SUM(D2308:F2308)</f>
        <v>0</v>
      </c>
      <c r="I2308" s="138"/>
      <c r="J2308" s="138"/>
      <c r="K2308" s="138"/>
    </row>
    <row r="2309" spans="1:11">
      <c r="A2309" s="174" t="s">
        <v>154</v>
      </c>
      <c r="B2309" s="165">
        <v>2008</v>
      </c>
      <c r="C2309" s="159" t="s">
        <v>35</v>
      </c>
      <c r="D2309" s="315">
        <v>0</v>
      </c>
      <c r="E2309" s="321">
        <v>0</v>
      </c>
      <c r="F2309" s="325">
        <v>0</v>
      </c>
      <c r="G2309" s="169">
        <f>SUM(D2309:F2309)</f>
        <v>0</v>
      </c>
      <c r="I2309" s="138"/>
      <c r="J2309" s="138"/>
      <c r="K2309" s="138"/>
    </row>
    <row r="2310" spans="1:11">
      <c r="A2310" s="174" t="s">
        <v>154</v>
      </c>
      <c r="B2310" s="165">
        <v>2008</v>
      </c>
      <c r="C2310" s="159" t="s">
        <v>7</v>
      </c>
      <c r="D2310" s="315">
        <v>0</v>
      </c>
      <c r="E2310" s="321">
        <v>1</v>
      </c>
      <c r="F2310" s="325">
        <v>1</v>
      </c>
      <c r="G2310" s="169">
        <f>SUM(D2310:F2310)</f>
        <v>2</v>
      </c>
      <c r="I2310" s="138"/>
      <c r="J2310" s="138"/>
      <c r="K2310" s="138"/>
    </row>
    <row r="2311" spans="1:11">
      <c r="A2311" s="174" t="s">
        <v>154</v>
      </c>
      <c r="B2311" s="165">
        <v>2008</v>
      </c>
      <c r="C2311" s="159" t="s">
        <v>78</v>
      </c>
      <c r="D2311" s="315">
        <v>1</v>
      </c>
      <c r="E2311" s="321">
        <v>0</v>
      </c>
      <c r="F2311" s="325">
        <v>0</v>
      </c>
      <c r="G2311" s="169">
        <f>SUM(D2311:F2311)</f>
        <v>1</v>
      </c>
      <c r="I2311" s="138"/>
      <c r="J2311" s="138"/>
      <c r="K2311" s="138"/>
    </row>
    <row r="2312" spans="1:11">
      <c r="A2312" s="174" t="s">
        <v>154</v>
      </c>
      <c r="B2312" s="165">
        <v>2008</v>
      </c>
      <c r="C2312" s="159" t="s">
        <v>18</v>
      </c>
      <c r="D2312" s="315">
        <v>0</v>
      </c>
      <c r="E2312" s="321">
        <v>2</v>
      </c>
      <c r="F2312" s="325">
        <v>2</v>
      </c>
      <c r="G2312" s="169">
        <f>SUM(D2312:F2312)</f>
        <v>4</v>
      </c>
      <c r="I2312" s="138"/>
      <c r="J2312" s="138"/>
      <c r="K2312" s="138"/>
    </row>
    <row r="2313" spans="1:11">
      <c r="A2313" s="174" t="s">
        <v>154</v>
      </c>
      <c r="B2313" s="165">
        <v>2008</v>
      </c>
      <c r="C2313" s="90" t="s">
        <v>39</v>
      </c>
      <c r="D2313" s="315">
        <v>0</v>
      </c>
      <c r="E2313" s="321">
        <v>0</v>
      </c>
      <c r="F2313" s="325">
        <v>0</v>
      </c>
      <c r="G2313" s="169">
        <f>SUM(D2313:F2313)</f>
        <v>0</v>
      </c>
      <c r="I2313" s="138"/>
      <c r="J2313" s="138"/>
      <c r="K2313" s="138"/>
    </row>
    <row r="2314" spans="1:11">
      <c r="A2314" s="174" t="s">
        <v>154</v>
      </c>
      <c r="B2314" s="165">
        <v>2008</v>
      </c>
      <c r="C2314" s="159" t="s">
        <v>124</v>
      </c>
      <c r="D2314" s="315">
        <v>0</v>
      </c>
      <c r="E2314" s="321">
        <v>0</v>
      </c>
      <c r="F2314" s="325">
        <v>0</v>
      </c>
      <c r="G2314" s="169">
        <f>SUM(D2314:F2314)</f>
        <v>0</v>
      </c>
      <c r="I2314" s="138"/>
      <c r="J2314" s="138"/>
      <c r="K2314" s="138"/>
    </row>
    <row r="2315" spans="1:11">
      <c r="A2315" s="174" t="s">
        <v>154</v>
      </c>
      <c r="B2315" s="165">
        <v>2008</v>
      </c>
      <c r="C2315" s="159" t="s">
        <v>16</v>
      </c>
      <c r="D2315" s="315">
        <v>0</v>
      </c>
      <c r="E2315" s="321">
        <v>0</v>
      </c>
      <c r="F2315" s="325">
        <v>2</v>
      </c>
      <c r="G2315" s="169">
        <f>SUM(D2315:F2315)</f>
        <v>2</v>
      </c>
      <c r="I2315" s="138"/>
      <c r="J2315" s="138"/>
      <c r="K2315" s="138"/>
    </row>
    <row r="2316" spans="1:11">
      <c r="A2316" s="174" t="s">
        <v>154</v>
      </c>
      <c r="B2316" s="165">
        <v>2008</v>
      </c>
      <c r="C2316" s="159" t="s">
        <v>79</v>
      </c>
      <c r="D2316" s="315">
        <v>0</v>
      </c>
      <c r="E2316" s="321">
        <v>0</v>
      </c>
      <c r="F2316" s="325">
        <v>0</v>
      </c>
      <c r="G2316" s="169">
        <f>SUM(D2316:F2316)</f>
        <v>0</v>
      </c>
      <c r="I2316" s="138"/>
      <c r="J2316" s="138"/>
      <c r="K2316" s="138"/>
    </row>
    <row r="2317" spans="1:11">
      <c r="A2317" s="174" t="s">
        <v>154</v>
      </c>
      <c r="B2317" s="165">
        <v>2008</v>
      </c>
      <c r="C2317" s="159" t="s">
        <v>25</v>
      </c>
      <c r="D2317" s="315">
        <v>0</v>
      </c>
      <c r="E2317" s="321">
        <v>1</v>
      </c>
      <c r="F2317" s="325">
        <v>2</v>
      </c>
      <c r="G2317" s="169">
        <f>SUM(D2317:F2317)</f>
        <v>3</v>
      </c>
      <c r="I2317" s="138"/>
      <c r="J2317" s="138"/>
      <c r="K2317" s="138"/>
    </row>
    <row r="2318" spans="1:11">
      <c r="A2318" s="174" t="s">
        <v>154</v>
      </c>
      <c r="B2318" s="165">
        <v>2008</v>
      </c>
      <c r="C2318" s="90" t="s">
        <v>8</v>
      </c>
      <c r="D2318" s="315">
        <v>0</v>
      </c>
      <c r="E2318" s="321">
        <v>0</v>
      </c>
      <c r="F2318" s="325">
        <v>1</v>
      </c>
      <c r="G2318" s="169">
        <f>SUM(D2318:F2318)</f>
        <v>1</v>
      </c>
      <c r="I2318" s="138"/>
      <c r="J2318" s="138"/>
      <c r="K2318" s="138"/>
    </row>
    <row r="2319" spans="1:11">
      <c r="A2319" s="174" t="s">
        <v>154</v>
      </c>
      <c r="B2319" s="165">
        <v>2008</v>
      </c>
      <c r="C2319" s="159" t="s">
        <v>38</v>
      </c>
      <c r="D2319" s="315">
        <v>0</v>
      </c>
      <c r="E2319" s="321">
        <v>0</v>
      </c>
      <c r="F2319" s="325">
        <v>0</v>
      </c>
      <c r="G2319" s="169">
        <f>SUM(D2319:F2319)</f>
        <v>0</v>
      </c>
      <c r="I2319" s="138"/>
      <c r="J2319" s="138"/>
      <c r="K2319" s="138"/>
    </row>
    <row r="2320" spans="1:11">
      <c r="A2320" s="174" t="s">
        <v>154</v>
      </c>
      <c r="B2320" s="165">
        <v>2008</v>
      </c>
      <c r="C2320" s="159" t="s">
        <v>29</v>
      </c>
      <c r="D2320" s="315">
        <v>0</v>
      </c>
      <c r="E2320" s="321">
        <v>0</v>
      </c>
      <c r="F2320" s="325">
        <v>0</v>
      </c>
      <c r="G2320" s="169">
        <f>SUM(D2320:F2320)</f>
        <v>0</v>
      </c>
      <c r="I2320" s="138"/>
      <c r="J2320" s="138"/>
      <c r="K2320" s="138"/>
    </row>
    <row r="2321" spans="1:11">
      <c r="A2321" s="174" t="s">
        <v>154</v>
      </c>
      <c r="B2321" s="165">
        <v>2008</v>
      </c>
      <c r="C2321" s="159" t="s">
        <v>37</v>
      </c>
      <c r="D2321" s="315">
        <v>0</v>
      </c>
      <c r="E2321" s="321">
        <v>0</v>
      </c>
      <c r="F2321" s="325">
        <v>0</v>
      </c>
      <c r="G2321" s="169">
        <f>SUM(D2321:F2321)</f>
        <v>0</v>
      </c>
      <c r="I2321" s="138"/>
      <c r="J2321" s="138"/>
      <c r="K2321" s="138"/>
    </row>
    <row r="2322" spans="1:11">
      <c r="A2322" s="174" t="s">
        <v>154</v>
      </c>
      <c r="B2322" s="165">
        <v>2008</v>
      </c>
      <c r="C2322" s="159" t="s">
        <v>36</v>
      </c>
      <c r="D2322" s="315">
        <v>0</v>
      </c>
      <c r="E2322" s="321">
        <v>0</v>
      </c>
      <c r="F2322" s="325">
        <v>0</v>
      </c>
      <c r="G2322" s="169">
        <f>SUM(D2322:F2322)</f>
        <v>0</v>
      </c>
      <c r="I2322" s="138"/>
      <c r="J2322" s="138"/>
      <c r="K2322" s="138"/>
    </row>
    <row r="2323" spans="1:11">
      <c r="A2323" s="174" t="s">
        <v>154</v>
      </c>
      <c r="B2323" s="165">
        <v>2008</v>
      </c>
      <c r="C2323" s="90" t="s">
        <v>5</v>
      </c>
      <c r="D2323" s="315">
        <v>1</v>
      </c>
      <c r="E2323" s="321">
        <v>2</v>
      </c>
      <c r="F2323" s="325">
        <f>3</f>
        <v>3</v>
      </c>
      <c r="G2323" s="169">
        <f>SUM(D2323:F2323)</f>
        <v>6</v>
      </c>
      <c r="I2323" s="138"/>
      <c r="J2323" s="138"/>
      <c r="K2323" s="138"/>
    </row>
    <row r="2324" spans="1:11">
      <c r="A2324" s="174" t="s">
        <v>154</v>
      </c>
      <c r="B2324" s="165">
        <v>2008</v>
      </c>
      <c r="C2324" s="159" t="s">
        <v>32</v>
      </c>
      <c r="D2324" s="315">
        <v>0</v>
      </c>
      <c r="E2324" s="321">
        <v>0</v>
      </c>
      <c r="F2324" s="325">
        <v>0</v>
      </c>
      <c r="G2324" s="169">
        <f>SUM(D2324:F2324)</f>
        <v>0</v>
      </c>
      <c r="I2324" s="138"/>
      <c r="J2324" s="138"/>
      <c r="K2324" s="138"/>
    </row>
    <row r="2325" spans="1:11">
      <c r="A2325" s="174" t="s">
        <v>154</v>
      </c>
      <c r="B2325" s="165">
        <v>2008</v>
      </c>
      <c r="C2325" s="159" t="s">
        <v>77</v>
      </c>
      <c r="D2325" s="315">
        <v>0</v>
      </c>
      <c r="E2325" s="321">
        <v>0</v>
      </c>
      <c r="F2325" s="325">
        <v>0</v>
      </c>
      <c r="G2325" s="169">
        <f>SUM(D2325:F2325)</f>
        <v>0</v>
      </c>
      <c r="I2325" s="138"/>
      <c r="J2325" s="138"/>
      <c r="K2325" s="138"/>
    </row>
    <row r="2326" spans="1:11">
      <c r="A2326" s="174" t="s">
        <v>154</v>
      </c>
      <c r="B2326" s="165">
        <v>2008</v>
      </c>
      <c r="C2326" s="159" t="s">
        <v>125</v>
      </c>
      <c r="D2326" s="315">
        <v>0</v>
      </c>
      <c r="E2326" s="321">
        <v>0</v>
      </c>
      <c r="F2326" s="325">
        <v>1</v>
      </c>
      <c r="G2326" s="169">
        <f>SUM(D2326:F2326)</f>
        <v>1</v>
      </c>
      <c r="I2326" s="138"/>
      <c r="J2326" s="138"/>
      <c r="K2326" s="138"/>
    </row>
    <row r="2327" spans="1:11">
      <c r="A2327" s="174" t="s">
        <v>154</v>
      </c>
      <c r="B2327" s="165">
        <v>2008</v>
      </c>
      <c r="C2327" s="159" t="s">
        <v>9</v>
      </c>
      <c r="D2327" s="315">
        <v>0</v>
      </c>
      <c r="E2327" s="321">
        <v>0</v>
      </c>
      <c r="F2327" s="325">
        <v>0</v>
      </c>
      <c r="G2327" s="169">
        <f>SUM(D2327:F2327)</f>
        <v>0</v>
      </c>
      <c r="I2327" s="138"/>
      <c r="J2327" s="138"/>
      <c r="K2327" s="138"/>
    </row>
    <row r="2328" spans="1:11">
      <c r="A2328" s="174" t="s">
        <v>154</v>
      </c>
      <c r="B2328" s="165">
        <v>2008</v>
      </c>
      <c r="C2328" s="90" t="s">
        <v>126</v>
      </c>
      <c r="D2328" s="315">
        <v>0</v>
      </c>
      <c r="E2328" s="321">
        <v>0</v>
      </c>
      <c r="F2328" s="325">
        <v>0</v>
      </c>
      <c r="G2328" s="169">
        <f>SUM(D2328:F2328)</f>
        <v>0</v>
      </c>
      <c r="I2328" s="138"/>
      <c r="J2328" s="138"/>
      <c r="K2328" s="138"/>
    </row>
    <row r="2329" spans="1:11">
      <c r="A2329" s="174" t="s">
        <v>154</v>
      </c>
      <c r="B2329" s="165">
        <v>2008</v>
      </c>
      <c r="C2329" s="159" t="s">
        <v>15</v>
      </c>
      <c r="D2329" s="315">
        <v>0</v>
      </c>
      <c r="E2329" s="321">
        <v>0</v>
      </c>
      <c r="F2329" s="325">
        <v>0</v>
      </c>
      <c r="G2329" s="169">
        <f>SUM(D2329:F2329)</f>
        <v>0</v>
      </c>
      <c r="I2329" s="138"/>
      <c r="J2329" s="138"/>
      <c r="K2329" s="138"/>
    </row>
    <row r="2330" spans="1:11">
      <c r="A2330" s="174" t="s">
        <v>154</v>
      </c>
      <c r="B2330" s="165">
        <v>2008</v>
      </c>
      <c r="C2330" s="159" t="s">
        <v>20</v>
      </c>
      <c r="D2330" s="315">
        <v>0</v>
      </c>
      <c r="E2330" s="321">
        <v>0</v>
      </c>
      <c r="F2330" s="325">
        <v>0</v>
      </c>
      <c r="G2330" s="169">
        <f>SUM(D2330:F2330)</f>
        <v>0</v>
      </c>
      <c r="I2330" s="138"/>
      <c r="J2330" s="138"/>
      <c r="K2330" s="138"/>
    </row>
    <row r="2331" spans="1:11">
      <c r="A2331" s="174" t="s">
        <v>154</v>
      </c>
      <c r="B2331" s="165">
        <v>2008</v>
      </c>
      <c r="C2331" s="159" t="s">
        <v>27</v>
      </c>
      <c r="D2331" s="315">
        <v>0</v>
      </c>
      <c r="E2331" s="321">
        <v>1</v>
      </c>
      <c r="F2331" s="325">
        <v>0</v>
      </c>
      <c r="G2331" s="169">
        <f>SUM(D2331:F2331)</f>
        <v>1</v>
      </c>
      <c r="I2331" s="138"/>
      <c r="J2331" s="138"/>
      <c r="K2331" s="138"/>
    </row>
    <row r="2332" spans="1:11">
      <c r="A2332" s="174" t="s">
        <v>154</v>
      </c>
      <c r="B2332" s="165">
        <v>2008</v>
      </c>
      <c r="C2332" s="159" t="s">
        <v>10</v>
      </c>
      <c r="D2332" s="315">
        <v>1</v>
      </c>
      <c r="E2332" s="321">
        <v>0</v>
      </c>
      <c r="F2332" s="325">
        <v>2</v>
      </c>
      <c r="G2332" s="169">
        <f>SUM(D2332:F2332)</f>
        <v>3</v>
      </c>
      <c r="I2332" s="138"/>
      <c r="J2332" s="138"/>
      <c r="K2332" s="138"/>
    </row>
    <row r="2333" spans="1:11">
      <c r="A2333" s="174" t="s">
        <v>154</v>
      </c>
      <c r="B2333" s="226">
        <v>2012</v>
      </c>
      <c r="C2333" s="212" t="s">
        <v>21</v>
      </c>
      <c r="D2333" s="317">
        <v>0</v>
      </c>
      <c r="E2333" s="322">
        <v>0</v>
      </c>
      <c r="F2333" s="327">
        <v>0</v>
      </c>
      <c r="G2333" s="225">
        <f>SUM(D2333:F2333)</f>
        <v>0</v>
      </c>
      <c r="I2333" s="138"/>
      <c r="J2333" s="138"/>
      <c r="K2333" s="138"/>
    </row>
    <row r="2334" spans="1:11">
      <c r="A2334" s="174" t="s">
        <v>154</v>
      </c>
      <c r="B2334" s="226">
        <v>2012</v>
      </c>
      <c r="C2334" s="212" t="s">
        <v>6</v>
      </c>
      <c r="D2334" s="317">
        <v>1</v>
      </c>
      <c r="E2334" s="322">
        <v>1</v>
      </c>
      <c r="F2334" s="327">
        <v>1</v>
      </c>
      <c r="G2334" s="225">
        <f>SUM(D2334:F2334)</f>
        <v>3</v>
      </c>
      <c r="I2334" s="138"/>
      <c r="J2334" s="138"/>
      <c r="K2334" s="138"/>
    </row>
    <row r="2335" spans="1:11">
      <c r="A2335" s="174" t="s">
        <v>154</v>
      </c>
      <c r="B2335" s="226">
        <v>2012</v>
      </c>
      <c r="C2335" s="212" t="s">
        <v>133</v>
      </c>
      <c r="D2335" s="317">
        <v>0</v>
      </c>
      <c r="E2335" s="322">
        <v>0</v>
      </c>
      <c r="F2335" s="327">
        <v>0</v>
      </c>
      <c r="G2335" s="225">
        <f>SUM(D2335:F2335)</f>
        <v>0</v>
      </c>
      <c r="I2335" s="138"/>
      <c r="J2335" s="138"/>
      <c r="K2335" s="138"/>
    </row>
    <row r="2336" spans="1:11">
      <c r="A2336" s="174" t="s">
        <v>154</v>
      </c>
      <c r="B2336" s="226">
        <v>2012</v>
      </c>
      <c r="C2336" s="212" t="s">
        <v>28</v>
      </c>
      <c r="D2336" s="317">
        <v>0</v>
      </c>
      <c r="E2336" s="322">
        <v>0</v>
      </c>
      <c r="F2336" s="327">
        <v>0</v>
      </c>
      <c r="G2336" s="225">
        <f>SUM(D2336:F2336)</f>
        <v>0</v>
      </c>
      <c r="I2336" s="138"/>
      <c r="J2336" s="138"/>
      <c r="K2336" s="138"/>
    </row>
    <row r="2337" spans="1:11">
      <c r="A2337" s="174" t="s">
        <v>154</v>
      </c>
      <c r="B2337" s="226">
        <v>2012</v>
      </c>
      <c r="C2337" s="217" t="s">
        <v>11</v>
      </c>
      <c r="D2337" s="317">
        <v>0</v>
      </c>
      <c r="E2337" s="322">
        <v>1</v>
      </c>
      <c r="F2337" s="327">
        <v>0</v>
      </c>
      <c r="G2337" s="225">
        <f>SUM(D2337:F2337)</f>
        <v>1</v>
      </c>
      <c r="I2337" s="138"/>
      <c r="J2337" s="138"/>
      <c r="K2337" s="138"/>
    </row>
    <row r="2338" spans="1:11">
      <c r="A2338" s="174" t="s">
        <v>154</v>
      </c>
      <c r="B2338" s="226">
        <v>2012</v>
      </c>
      <c r="C2338" s="212" t="s">
        <v>17</v>
      </c>
      <c r="D2338" s="317">
        <v>0</v>
      </c>
      <c r="E2338" s="322">
        <v>0</v>
      </c>
      <c r="F2338" s="327">
        <v>0</v>
      </c>
      <c r="G2338" s="225">
        <f>SUM(D2338:F2338)</f>
        <v>0</v>
      </c>
      <c r="I2338" s="138"/>
      <c r="J2338" s="138"/>
      <c r="K2338" s="138"/>
    </row>
    <row r="2339" spans="1:11">
      <c r="A2339" s="174" t="s">
        <v>154</v>
      </c>
      <c r="B2339" s="226">
        <v>2012</v>
      </c>
      <c r="C2339" s="212" t="s">
        <v>31</v>
      </c>
      <c r="D2339" s="317">
        <v>2</v>
      </c>
      <c r="E2339" s="322">
        <v>0</v>
      </c>
      <c r="F2339" s="327">
        <v>0</v>
      </c>
      <c r="G2339" s="225">
        <f>SUM(D2339:F2339)</f>
        <v>2</v>
      </c>
      <c r="I2339" s="138"/>
      <c r="J2339" s="138"/>
      <c r="K2339" s="138"/>
    </row>
    <row r="2340" spans="1:11">
      <c r="A2340" s="174" t="s">
        <v>154</v>
      </c>
      <c r="B2340" s="226">
        <v>2012</v>
      </c>
      <c r="C2340" s="212" t="s">
        <v>12</v>
      </c>
      <c r="D2340" s="317">
        <v>1</v>
      </c>
      <c r="E2340" s="322">
        <v>3</v>
      </c>
      <c r="F2340" s="327">
        <v>0</v>
      </c>
      <c r="G2340" s="225">
        <f>SUM(D2340:F2340)</f>
        <v>4</v>
      </c>
      <c r="I2340" s="138"/>
      <c r="J2340" s="138"/>
      <c r="K2340" s="138"/>
    </row>
    <row r="2341" spans="1:11">
      <c r="A2341" s="174" t="s">
        <v>154</v>
      </c>
      <c r="B2341" s="226">
        <v>2012</v>
      </c>
      <c r="C2341" s="212" t="s">
        <v>14</v>
      </c>
      <c r="D2341" s="317">
        <v>0</v>
      </c>
      <c r="E2341" s="322">
        <v>0</v>
      </c>
      <c r="F2341" s="327">
        <v>0</v>
      </c>
      <c r="G2341" s="225">
        <f>SUM(D2341:F2341)</f>
        <v>0</v>
      </c>
      <c r="I2341" s="138"/>
      <c r="J2341" s="138"/>
      <c r="K2341" s="138"/>
    </row>
    <row r="2342" spans="1:11">
      <c r="A2342" s="174" t="s">
        <v>154</v>
      </c>
      <c r="B2342" s="226">
        <v>2012</v>
      </c>
      <c r="C2342" s="217" t="s">
        <v>26</v>
      </c>
      <c r="D2342" s="317">
        <v>0</v>
      </c>
      <c r="E2342" s="322">
        <v>0</v>
      </c>
      <c r="F2342" s="327">
        <v>0</v>
      </c>
      <c r="G2342" s="225">
        <f>SUM(D2342:F2342)</f>
        <v>0</v>
      </c>
      <c r="I2342" s="138"/>
      <c r="J2342" s="138"/>
      <c r="K2342" s="138"/>
    </row>
    <row r="2343" spans="1:11">
      <c r="A2343" s="174" t="s">
        <v>154</v>
      </c>
      <c r="B2343" s="226">
        <v>2012</v>
      </c>
      <c r="C2343" s="212" t="s">
        <v>23</v>
      </c>
      <c r="D2343" s="317">
        <v>0</v>
      </c>
      <c r="E2343" s="322">
        <v>0</v>
      </c>
      <c r="F2343" s="327">
        <v>0</v>
      </c>
      <c r="G2343" s="225">
        <f>SUM(D2343:F2343)</f>
        <v>0</v>
      </c>
      <c r="I2343" s="138"/>
      <c r="J2343" s="138"/>
      <c r="K2343" s="138"/>
    </row>
    <row r="2344" spans="1:11">
      <c r="A2344" s="174" t="s">
        <v>154</v>
      </c>
      <c r="B2344" s="226">
        <v>2012</v>
      </c>
      <c r="C2344" s="212" t="s">
        <v>19</v>
      </c>
      <c r="D2344" s="317">
        <v>0</v>
      </c>
      <c r="E2344" s="322">
        <v>0</v>
      </c>
      <c r="F2344" s="327">
        <v>0</v>
      </c>
      <c r="G2344" s="225">
        <f>SUM(D2344:F2344)</f>
        <v>0</v>
      </c>
      <c r="I2344" s="138"/>
      <c r="J2344" s="138"/>
      <c r="K2344" s="138"/>
    </row>
    <row r="2345" spans="1:11">
      <c r="A2345" s="174" t="s">
        <v>154</v>
      </c>
      <c r="B2345" s="226">
        <v>2012</v>
      </c>
      <c r="C2345" s="212" t="s">
        <v>120</v>
      </c>
      <c r="D2345" s="317">
        <v>0</v>
      </c>
      <c r="E2345" s="322">
        <v>0</v>
      </c>
      <c r="F2345" s="327">
        <v>0</v>
      </c>
      <c r="G2345" s="225">
        <f>SUM(D2345:F2345)</f>
        <v>0</v>
      </c>
      <c r="I2345" s="138"/>
      <c r="J2345" s="138"/>
      <c r="K2345" s="138"/>
    </row>
    <row r="2346" spans="1:11">
      <c r="A2346" s="174" t="s">
        <v>154</v>
      </c>
      <c r="B2346" s="226">
        <v>2012</v>
      </c>
      <c r="C2346" s="212" t="s">
        <v>35</v>
      </c>
      <c r="D2346" s="317">
        <v>0</v>
      </c>
      <c r="E2346" s="322">
        <v>0</v>
      </c>
      <c r="F2346" s="327">
        <v>0</v>
      </c>
      <c r="G2346" s="225">
        <f>SUM(D2346:F2346)</f>
        <v>0</v>
      </c>
      <c r="I2346" s="138"/>
      <c r="J2346" s="138"/>
      <c r="K2346" s="138"/>
    </row>
    <row r="2347" spans="1:11">
      <c r="A2347" s="174" t="s">
        <v>154</v>
      </c>
      <c r="B2347" s="226">
        <v>2012</v>
      </c>
      <c r="C2347" s="217" t="s">
        <v>7</v>
      </c>
      <c r="D2347" s="317">
        <v>0</v>
      </c>
      <c r="E2347" s="322">
        <v>0</v>
      </c>
      <c r="F2347" s="327">
        <v>1</v>
      </c>
      <c r="G2347" s="225">
        <f>SUM(D2347:F2347)</f>
        <v>1</v>
      </c>
      <c r="I2347" s="138"/>
      <c r="J2347" s="138"/>
      <c r="K2347" s="138"/>
    </row>
    <row r="2348" spans="1:11">
      <c r="A2348" s="174" t="s">
        <v>154</v>
      </c>
      <c r="B2348" s="226">
        <v>2012</v>
      </c>
      <c r="C2348" s="212" t="s">
        <v>78</v>
      </c>
      <c r="D2348" s="317">
        <v>1</v>
      </c>
      <c r="E2348" s="322">
        <v>0</v>
      </c>
      <c r="F2348" s="327">
        <v>0</v>
      </c>
      <c r="G2348" s="225">
        <f>SUM(D2348:F2348)</f>
        <v>1</v>
      </c>
      <c r="I2348" s="138"/>
      <c r="J2348" s="138"/>
      <c r="K2348" s="138"/>
    </row>
    <row r="2349" spans="1:11">
      <c r="A2349" s="174" t="s">
        <v>154</v>
      </c>
      <c r="B2349" s="226">
        <v>2012</v>
      </c>
      <c r="C2349" s="212" t="s">
        <v>18</v>
      </c>
      <c r="D2349" s="317">
        <v>2</v>
      </c>
      <c r="E2349" s="322">
        <v>0</v>
      </c>
      <c r="F2349" s="327">
        <v>5</v>
      </c>
      <c r="G2349" s="225">
        <f>SUM(D2349:F2349)</f>
        <v>7</v>
      </c>
      <c r="I2349" s="138"/>
      <c r="J2349" s="138"/>
      <c r="K2349" s="138"/>
    </row>
    <row r="2350" spans="1:11">
      <c r="A2350" s="174" t="s">
        <v>154</v>
      </c>
      <c r="B2350" s="226">
        <v>2012</v>
      </c>
      <c r="C2350" s="212" t="s">
        <v>39</v>
      </c>
      <c r="D2350" s="317">
        <v>0</v>
      </c>
      <c r="E2350" s="322">
        <v>0</v>
      </c>
      <c r="F2350" s="327">
        <v>0</v>
      </c>
      <c r="G2350" s="225">
        <f>SUM(D2350:F2350)</f>
        <v>0</v>
      </c>
      <c r="I2350" s="138"/>
      <c r="J2350" s="138"/>
      <c r="K2350" s="138"/>
    </row>
    <row r="2351" spans="1:11">
      <c r="A2351" s="174" t="s">
        <v>154</v>
      </c>
      <c r="B2351" s="226">
        <v>2012</v>
      </c>
      <c r="C2351" s="212" t="s">
        <v>124</v>
      </c>
      <c r="D2351" s="317">
        <v>0</v>
      </c>
      <c r="E2351" s="322">
        <v>0</v>
      </c>
      <c r="F2351" s="327">
        <v>0</v>
      </c>
      <c r="G2351" s="225">
        <f>SUM(D2351:F2351)</f>
        <v>0</v>
      </c>
      <c r="I2351" s="138"/>
      <c r="J2351" s="138"/>
      <c r="K2351" s="138"/>
    </row>
    <row r="2352" spans="1:11">
      <c r="A2352" s="174" t="s">
        <v>154</v>
      </c>
      <c r="B2352" s="226">
        <v>2012</v>
      </c>
      <c r="C2352" s="217" t="s">
        <v>16</v>
      </c>
      <c r="D2352" s="317">
        <v>0</v>
      </c>
      <c r="E2352" s="322">
        <v>1</v>
      </c>
      <c r="F2352" s="327">
        <v>0</v>
      </c>
      <c r="G2352" s="225">
        <f>SUM(D2352:F2352)</f>
        <v>1</v>
      </c>
      <c r="I2352" s="138"/>
      <c r="J2352" s="138"/>
      <c r="K2352" s="138"/>
    </row>
    <row r="2353" spans="1:11">
      <c r="A2353" s="174" t="s">
        <v>154</v>
      </c>
      <c r="B2353" s="226">
        <v>2012</v>
      </c>
      <c r="C2353" s="212" t="s">
        <v>79</v>
      </c>
      <c r="D2353" s="317">
        <v>0</v>
      </c>
      <c r="E2353" s="322">
        <v>0</v>
      </c>
      <c r="F2353" s="327">
        <v>0</v>
      </c>
      <c r="G2353" s="225">
        <f>SUM(D2353:F2353)</f>
        <v>0</v>
      </c>
      <c r="I2353" s="138"/>
      <c r="J2353" s="138"/>
      <c r="K2353" s="138"/>
    </row>
    <row r="2354" spans="1:11">
      <c r="A2354" s="174" t="s">
        <v>154</v>
      </c>
      <c r="B2354" s="226">
        <v>2012</v>
      </c>
      <c r="C2354" s="212" t="s">
        <v>25</v>
      </c>
      <c r="D2354" s="317">
        <v>0</v>
      </c>
      <c r="E2354" s="322">
        <v>0</v>
      </c>
      <c r="F2354" s="327">
        <v>1</v>
      </c>
      <c r="G2354" s="225">
        <f>SUM(D2354:F2354)</f>
        <v>1</v>
      </c>
      <c r="I2354" s="138"/>
      <c r="J2354" s="138"/>
      <c r="K2354" s="138"/>
    </row>
    <row r="2355" spans="1:11">
      <c r="A2355" s="174" t="s">
        <v>154</v>
      </c>
      <c r="B2355" s="226">
        <v>2012</v>
      </c>
      <c r="C2355" s="212" t="s">
        <v>8</v>
      </c>
      <c r="D2355" s="317">
        <v>0</v>
      </c>
      <c r="E2355" s="322">
        <v>0</v>
      </c>
      <c r="F2355" s="327">
        <v>0</v>
      </c>
      <c r="G2355" s="225">
        <f>SUM(D2355:F2355)</f>
        <v>0</v>
      </c>
      <c r="I2355" s="138"/>
      <c r="J2355" s="138"/>
      <c r="K2355" s="138"/>
    </row>
    <row r="2356" spans="1:11">
      <c r="A2356" s="174" t="s">
        <v>154</v>
      </c>
      <c r="B2356" s="226">
        <v>2012</v>
      </c>
      <c r="C2356" s="212" t="s">
        <v>38</v>
      </c>
      <c r="D2356" s="317">
        <v>0</v>
      </c>
      <c r="E2356" s="322">
        <v>0</v>
      </c>
      <c r="F2356" s="327">
        <v>0</v>
      </c>
      <c r="G2356" s="225">
        <f>SUM(D2356:F2356)</f>
        <v>0</v>
      </c>
      <c r="I2356" s="138"/>
      <c r="J2356" s="138"/>
      <c r="K2356" s="138"/>
    </row>
    <row r="2357" spans="1:11">
      <c r="A2357" s="174" t="s">
        <v>154</v>
      </c>
      <c r="B2357" s="226">
        <v>2012</v>
      </c>
      <c r="C2357" s="217" t="s">
        <v>29</v>
      </c>
      <c r="D2357" s="317">
        <v>0</v>
      </c>
      <c r="E2357" s="322">
        <v>0</v>
      </c>
      <c r="F2357" s="327">
        <v>0</v>
      </c>
      <c r="G2357" s="225">
        <f>SUM(D2357:F2357)</f>
        <v>0</v>
      </c>
      <c r="I2357" s="138"/>
      <c r="J2357" s="138"/>
      <c r="K2357" s="138"/>
    </row>
    <row r="2358" spans="1:11">
      <c r="A2358" s="174" t="s">
        <v>154</v>
      </c>
      <c r="B2358" s="226">
        <v>2012</v>
      </c>
      <c r="C2358" s="212" t="s">
        <v>37</v>
      </c>
      <c r="D2358" s="317">
        <v>0</v>
      </c>
      <c r="E2358" s="322">
        <v>0</v>
      </c>
      <c r="F2358" s="327">
        <v>0</v>
      </c>
      <c r="G2358" s="225">
        <f>SUM(D2358:F2358)</f>
        <v>0</v>
      </c>
      <c r="I2358" s="138"/>
      <c r="J2358" s="138"/>
      <c r="K2358" s="138"/>
    </row>
    <row r="2359" spans="1:11">
      <c r="A2359" s="174" t="s">
        <v>154</v>
      </c>
      <c r="B2359" s="226">
        <v>2012</v>
      </c>
      <c r="C2359" s="212" t="s">
        <v>36</v>
      </c>
      <c r="D2359" s="317">
        <v>0</v>
      </c>
      <c r="E2359" s="322">
        <v>0</v>
      </c>
      <c r="F2359" s="327">
        <v>0</v>
      </c>
      <c r="G2359" s="225">
        <f>SUM(D2359:F2359)</f>
        <v>0</v>
      </c>
      <c r="I2359" s="138"/>
      <c r="J2359" s="138"/>
      <c r="K2359" s="138"/>
    </row>
    <row r="2360" spans="1:11">
      <c r="A2360" s="174" t="s">
        <v>154</v>
      </c>
      <c r="B2360" s="226">
        <v>2012</v>
      </c>
      <c r="C2360" s="212" t="s">
        <v>5</v>
      </c>
      <c r="D2360" s="317">
        <f>3+1</f>
        <v>4</v>
      </c>
      <c r="E2360" s="322">
        <v>2</v>
      </c>
      <c r="F2360" s="327">
        <v>1</v>
      </c>
      <c r="G2360" s="225">
        <f>SUM(D2360:F2360)</f>
        <v>7</v>
      </c>
      <c r="I2360" s="138"/>
      <c r="J2360" s="138"/>
      <c r="K2360" s="138"/>
    </row>
    <row r="2361" spans="1:11">
      <c r="A2361" s="174" t="s">
        <v>154</v>
      </c>
      <c r="B2361" s="226">
        <v>2012</v>
      </c>
      <c r="C2361" s="212" t="s">
        <v>32</v>
      </c>
      <c r="D2361" s="317">
        <v>0</v>
      </c>
      <c r="E2361" s="322">
        <v>2</v>
      </c>
      <c r="F2361" s="327">
        <v>0</v>
      </c>
      <c r="G2361" s="225">
        <f>SUM(D2361:F2361)</f>
        <v>2</v>
      </c>
      <c r="I2361" s="138"/>
      <c r="J2361" s="138"/>
      <c r="K2361" s="138"/>
    </row>
    <row r="2362" spans="1:11">
      <c r="A2362" s="174" t="s">
        <v>154</v>
      </c>
      <c r="B2362" s="226">
        <v>2012</v>
      </c>
      <c r="C2362" s="217" t="s">
        <v>77</v>
      </c>
      <c r="D2362" s="317">
        <v>0</v>
      </c>
      <c r="E2362" s="322">
        <v>0</v>
      </c>
      <c r="F2362" s="327">
        <v>0</v>
      </c>
      <c r="G2362" s="225">
        <f>SUM(D2362:F2362)</f>
        <v>0</v>
      </c>
      <c r="I2362" s="138"/>
      <c r="J2362" s="138"/>
      <c r="K2362" s="138"/>
    </row>
    <row r="2363" spans="1:11">
      <c r="A2363" s="174" t="s">
        <v>154</v>
      </c>
      <c r="B2363" s="226">
        <v>2012</v>
      </c>
      <c r="C2363" s="212" t="s">
        <v>125</v>
      </c>
      <c r="D2363" s="317">
        <v>0</v>
      </c>
      <c r="E2363" s="322">
        <v>1</v>
      </c>
      <c r="F2363" s="327">
        <v>1</v>
      </c>
      <c r="G2363" s="225">
        <f>SUM(D2363:F2363)</f>
        <v>2</v>
      </c>
      <c r="I2363" s="138"/>
      <c r="J2363" s="138"/>
      <c r="K2363" s="138"/>
    </row>
    <row r="2364" spans="1:11">
      <c r="A2364" s="174" t="s">
        <v>154</v>
      </c>
      <c r="B2364" s="226">
        <v>2012</v>
      </c>
      <c r="C2364" s="212" t="s">
        <v>9</v>
      </c>
      <c r="D2364" s="317">
        <v>0</v>
      </c>
      <c r="E2364" s="322">
        <v>1</v>
      </c>
      <c r="F2364" s="327">
        <v>1</v>
      </c>
      <c r="G2364" s="225">
        <f>SUM(D2364:F2364)</f>
        <v>2</v>
      </c>
      <c r="I2364" s="138"/>
      <c r="J2364" s="138"/>
      <c r="K2364" s="138"/>
    </row>
    <row r="2365" spans="1:11">
      <c r="A2365" s="174" t="s">
        <v>154</v>
      </c>
      <c r="B2365" s="226">
        <v>2012</v>
      </c>
      <c r="C2365" s="212" t="s">
        <v>126</v>
      </c>
      <c r="D2365" s="317">
        <v>0</v>
      </c>
      <c r="E2365" s="322">
        <v>0</v>
      </c>
      <c r="F2365" s="327">
        <v>0</v>
      </c>
      <c r="G2365" s="225">
        <f>SUM(D2365:F2365)</f>
        <v>0</v>
      </c>
      <c r="I2365" s="138"/>
      <c r="J2365" s="138"/>
      <c r="K2365" s="138"/>
    </row>
    <row r="2366" spans="1:11">
      <c r="A2366" s="174" t="s">
        <v>154</v>
      </c>
      <c r="B2366" s="226">
        <v>2012</v>
      </c>
      <c r="C2366" s="212" t="s">
        <v>15</v>
      </c>
      <c r="D2366" s="317">
        <v>0</v>
      </c>
      <c r="E2366" s="322">
        <v>0</v>
      </c>
      <c r="F2366" s="327">
        <v>0</v>
      </c>
      <c r="G2366" s="225">
        <f>SUM(D2366:F2366)</f>
        <v>0</v>
      </c>
      <c r="I2366" s="138"/>
      <c r="J2366" s="138"/>
      <c r="K2366" s="138"/>
    </row>
    <row r="2367" spans="1:11">
      <c r="A2367" s="174" t="s">
        <v>154</v>
      </c>
      <c r="B2367" s="226">
        <v>2012</v>
      </c>
      <c r="C2367" s="217" t="s">
        <v>20</v>
      </c>
      <c r="D2367" s="317">
        <v>0</v>
      </c>
      <c r="E2367" s="322">
        <v>0</v>
      </c>
      <c r="F2367" s="327">
        <v>0</v>
      </c>
      <c r="G2367" s="225">
        <f>SUM(D2367:F2367)</f>
        <v>0</v>
      </c>
      <c r="I2367" s="138"/>
      <c r="J2367" s="138"/>
      <c r="K2367" s="138"/>
    </row>
    <row r="2368" spans="1:11">
      <c r="A2368" s="174" t="s">
        <v>154</v>
      </c>
      <c r="B2368" s="226">
        <v>2012</v>
      </c>
      <c r="C2368" s="212" t="s">
        <v>27</v>
      </c>
      <c r="D2368" s="317">
        <v>0</v>
      </c>
      <c r="E2368" s="322">
        <v>0</v>
      </c>
      <c r="F2368" s="327">
        <v>0</v>
      </c>
      <c r="G2368" s="225">
        <f>SUM(D2368:F2368)</f>
        <v>0</v>
      </c>
      <c r="I2368" s="138"/>
      <c r="J2368" s="138"/>
      <c r="K2368" s="138"/>
    </row>
    <row r="2369" spans="1:11">
      <c r="A2369" s="174" t="s">
        <v>154</v>
      </c>
      <c r="B2369" s="226">
        <v>2012</v>
      </c>
      <c r="C2369" s="212" t="s">
        <v>10</v>
      </c>
      <c r="D2369" s="317">
        <v>0</v>
      </c>
      <c r="E2369" s="322">
        <v>0</v>
      </c>
      <c r="F2369" s="327">
        <v>1</v>
      </c>
      <c r="G2369" s="225">
        <f>SUM(D2369:F2369)</f>
        <v>1</v>
      </c>
      <c r="I2369" s="138"/>
      <c r="J2369" s="138"/>
      <c r="K2369" s="138"/>
    </row>
    <row r="2370" spans="1:11">
      <c r="A2370" s="174" t="s">
        <v>154</v>
      </c>
      <c r="B2370" s="226">
        <v>2016</v>
      </c>
      <c r="C2370" s="212" t="s">
        <v>21</v>
      </c>
      <c r="D2370" s="317">
        <v>0</v>
      </c>
      <c r="E2370" s="322">
        <v>1</v>
      </c>
      <c r="F2370" s="327">
        <v>0</v>
      </c>
      <c r="G2370" s="225">
        <f>SUM(D2370:F2370)</f>
        <v>1</v>
      </c>
      <c r="I2370" s="138"/>
      <c r="J2370" s="138"/>
      <c r="K2370" s="138"/>
    </row>
    <row r="2371" spans="1:11">
      <c r="A2371" s="174" t="s">
        <v>154</v>
      </c>
      <c r="B2371" s="226">
        <v>2016</v>
      </c>
      <c r="C2371" s="217" t="s">
        <v>6</v>
      </c>
      <c r="D2371" s="317">
        <v>0</v>
      </c>
      <c r="E2371" s="322">
        <v>3</v>
      </c>
      <c r="F2371" s="327">
        <v>3</v>
      </c>
      <c r="G2371" s="225">
        <f>SUM(D2371:F2371)</f>
        <v>6</v>
      </c>
      <c r="I2371" s="138"/>
      <c r="J2371" s="138"/>
      <c r="K2371" s="138"/>
    </row>
    <row r="2372" spans="1:11">
      <c r="A2372" s="174" t="s">
        <v>154</v>
      </c>
      <c r="B2372" s="226">
        <v>2016</v>
      </c>
      <c r="C2372" s="212" t="s">
        <v>133</v>
      </c>
      <c r="D2372" s="317">
        <v>0</v>
      </c>
      <c r="E2372" s="322">
        <v>0</v>
      </c>
      <c r="F2372" s="327">
        <v>0</v>
      </c>
      <c r="G2372" s="225">
        <f>SUM(D2372:F2372)</f>
        <v>0</v>
      </c>
      <c r="I2372" s="138"/>
      <c r="J2372" s="138"/>
      <c r="K2372" s="138"/>
    </row>
    <row r="2373" spans="1:11">
      <c r="A2373" s="174" t="s">
        <v>154</v>
      </c>
      <c r="B2373" s="226">
        <v>2016</v>
      </c>
      <c r="C2373" s="212" t="s">
        <v>28</v>
      </c>
      <c r="D2373" s="317">
        <v>0</v>
      </c>
      <c r="E2373" s="322">
        <v>0</v>
      </c>
      <c r="F2373" s="327">
        <v>0</v>
      </c>
      <c r="G2373" s="225">
        <f>SUM(D2373:F2373)</f>
        <v>0</v>
      </c>
      <c r="I2373" s="138"/>
      <c r="J2373" s="138"/>
      <c r="K2373" s="138"/>
    </row>
    <row r="2374" spans="1:11">
      <c r="A2374" s="174" t="s">
        <v>154</v>
      </c>
      <c r="B2374" s="226">
        <v>2016</v>
      </c>
      <c r="C2374" s="212" t="s">
        <v>11</v>
      </c>
      <c r="D2374" s="317">
        <v>0</v>
      </c>
      <c r="E2374" s="322">
        <v>0</v>
      </c>
      <c r="F2374" s="327">
        <v>0</v>
      </c>
      <c r="G2374" s="225">
        <f>SUM(D2374:F2374)</f>
        <v>0</v>
      </c>
      <c r="I2374" s="138"/>
      <c r="J2374" s="138"/>
      <c r="K2374" s="138"/>
    </row>
    <row r="2375" spans="1:11">
      <c r="A2375" s="174" t="s">
        <v>154</v>
      </c>
      <c r="B2375" s="226">
        <v>2016</v>
      </c>
      <c r="C2375" s="212" t="s">
        <v>17</v>
      </c>
      <c r="D2375" s="317">
        <v>2</v>
      </c>
      <c r="E2375" s="322">
        <v>2</v>
      </c>
      <c r="F2375" s="327">
        <v>2</v>
      </c>
      <c r="G2375" s="225">
        <f>SUM(D2375:F2375)</f>
        <v>6</v>
      </c>
      <c r="I2375" s="138"/>
      <c r="J2375" s="138"/>
      <c r="K2375" s="138"/>
    </row>
    <row r="2376" spans="1:11">
      <c r="A2376" s="174" t="s">
        <v>154</v>
      </c>
      <c r="B2376" s="226">
        <v>2016</v>
      </c>
      <c r="C2376" s="217" t="s">
        <v>31</v>
      </c>
      <c r="D2376" s="317">
        <v>1</v>
      </c>
      <c r="E2376" s="322">
        <v>1</v>
      </c>
      <c r="F2376" s="327">
        <v>1</v>
      </c>
      <c r="G2376" s="225">
        <f>SUM(D2376:F2376)</f>
        <v>3</v>
      </c>
      <c r="I2376" s="138"/>
      <c r="J2376" s="138"/>
      <c r="K2376" s="138"/>
    </row>
    <row r="2377" spans="1:11">
      <c r="A2377" s="174" t="s">
        <v>154</v>
      </c>
      <c r="B2377" s="226">
        <v>2016</v>
      </c>
      <c r="C2377" s="212" t="s">
        <v>12</v>
      </c>
      <c r="D2377" s="317">
        <v>0</v>
      </c>
      <c r="E2377" s="322">
        <v>0</v>
      </c>
      <c r="F2377" s="327">
        <v>1</v>
      </c>
      <c r="G2377" s="225">
        <f>SUM(D2377:F2377)</f>
        <v>1</v>
      </c>
      <c r="I2377" s="138"/>
      <c r="J2377" s="138"/>
      <c r="K2377" s="138"/>
    </row>
    <row r="2378" spans="1:11">
      <c r="A2378" s="174" t="s">
        <v>154</v>
      </c>
      <c r="B2378" s="226">
        <v>2016</v>
      </c>
      <c r="C2378" s="212" t="s">
        <v>14</v>
      </c>
      <c r="D2378" s="317">
        <v>0</v>
      </c>
      <c r="E2378" s="322">
        <v>0</v>
      </c>
      <c r="F2378" s="327">
        <v>0</v>
      </c>
      <c r="G2378" s="225">
        <f>SUM(D2378:F2378)</f>
        <v>0</v>
      </c>
      <c r="I2378" s="138"/>
      <c r="J2378" s="138"/>
      <c r="K2378" s="138"/>
    </row>
    <row r="2379" spans="1:11">
      <c r="A2379" s="174" t="s">
        <v>154</v>
      </c>
      <c r="B2379" s="226">
        <v>2016</v>
      </c>
      <c r="C2379" s="212" t="s">
        <v>26</v>
      </c>
      <c r="D2379" s="317">
        <v>2</v>
      </c>
      <c r="E2379" s="322">
        <v>1</v>
      </c>
      <c r="F2379" s="327">
        <v>0</v>
      </c>
      <c r="G2379" s="225">
        <f>SUM(D2379:F2379)</f>
        <v>3</v>
      </c>
      <c r="I2379" s="138"/>
      <c r="J2379" s="138"/>
      <c r="K2379" s="138"/>
    </row>
    <row r="2380" spans="1:11">
      <c r="A2380" s="174" t="s">
        <v>154</v>
      </c>
      <c r="B2380" s="226">
        <v>2016</v>
      </c>
      <c r="C2380" s="212" t="s">
        <v>23</v>
      </c>
      <c r="D2380" s="317">
        <v>1</v>
      </c>
      <c r="E2380" s="322">
        <v>1</v>
      </c>
      <c r="F2380" s="327">
        <v>1</v>
      </c>
      <c r="G2380" s="225">
        <f>SUM(D2380:F2380)</f>
        <v>3</v>
      </c>
      <c r="I2380" s="138"/>
      <c r="J2380" s="138"/>
      <c r="K2380" s="138"/>
    </row>
    <row r="2381" spans="1:11">
      <c r="A2381" s="174" t="s">
        <v>154</v>
      </c>
      <c r="B2381" s="226">
        <v>2016</v>
      </c>
      <c r="C2381" s="217" t="s">
        <v>19</v>
      </c>
      <c r="D2381" s="317">
        <v>0</v>
      </c>
      <c r="E2381" s="322">
        <v>0</v>
      </c>
      <c r="F2381" s="327">
        <v>0</v>
      </c>
      <c r="G2381" s="225">
        <f>SUM(D2381:F2381)</f>
        <v>0</v>
      </c>
      <c r="I2381" s="138"/>
      <c r="J2381" s="138"/>
      <c r="K2381" s="138"/>
    </row>
    <row r="2382" spans="1:11">
      <c r="A2382" s="174" t="s">
        <v>154</v>
      </c>
      <c r="B2382" s="226">
        <v>2016</v>
      </c>
      <c r="C2382" s="212" t="s">
        <v>120</v>
      </c>
      <c r="D2382" s="317">
        <v>0</v>
      </c>
      <c r="E2382" s="322">
        <v>0</v>
      </c>
      <c r="F2382" s="327">
        <v>0</v>
      </c>
      <c r="G2382" s="225">
        <f>SUM(D2382:F2382)</f>
        <v>0</v>
      </c>
      <c r="I2382" s="138"/>
      <c r="J2382" s="138"/>
      <c r="K2382" s="138"/>
    </row>
    <row r="2383" spans="1:11">
      <c r="A2383" s="174" t="s">
        <v>154</v>
      </c>
      <c r="B2383" s="226">
        <v>2016</v>
      </c>
      <c r="C2383" s="212" t="s">
        <v>35</v>
      </c>
      <c r="D2383" s="317">
        <v>0</v>
      </c>
      <c r="E2383" s="322">
        <v>0</v>
      </c>
      <c r="F2383" s="327">
        <v>0</v>
      </c>
      <c r="G2383" s="225">
        <f>SUM(D2383:F2383)</f>
        <v>0</v>
      </c>
      <c r="I2383" s="138"/>
      <c r="J2383" s="138"/>
      <c r="K2383" s="138"/>
    </row>
    <row r="2384" spans="1:11">
      <c r="A2384" s="174" t="s">
        <v>154</v>
      </c>
      <c r="B2384" s="226">
        <v>2016</v>
      </c>
      <c r="C2384" s="212" t="s">
        <v>7</v>
      </c>
      <c r="D2384" s="317">
        <v>0</v>
      </c>
      <c r="E2384" s="322">
        <v>0</v>
      </c>
      <c r="F2384" s="327">
        <v>0</v>
      </c>
      <c r="G2384" s="225">
        <f>SUM(D2384:F2384)</f>
        <v>0</v>
      </c>
      <c r="I2384" s="138"/>
      <c r="J2384" s="138"/>
      <c r="K2384" s="138"/>
    </row>
    <row r="2385" spans="1:11">
      <c r="A2385" s="174" t="s">
        <v>154</v>
      </c>
      <c r="B2385" s="226">
        <v>2016</v>
      </c>
      <c r="C2385" s="212" t="s">
        <v>78</v>
      </c>
      <c r="D2385" s="317">
        <v>0</v>
      </c>
      <c r="E2385" s="322">
        <v>2</v>
      </c>
      <c r="F2385" s="327">
        <v>0</v>
      </c>
      <c r="G2385" s="225">
        <f>SUM(D2385:F2385)</f>
        <v>2</v>
      </c>
      <c r="I2385" s="138"/>
      <c r="J2385" s="138"/>
      <c r="K2385" s="138"/>
    </row>
    <row r="2386" spans="1:11">
      <c r="A2386" s="174" t="s">
        <v>154</v>
      </c>
      <c r="B2386" s="226">
        <v>2016</v>
      </c>
      <c r="C2386" s="217" t="s">
        <v>18</v>
      </c>
      <c r="D2386" s="317">
        <v>2</v>
      </c>
      <c r="E2386" s="322">
        <v>2</v>
      </c>
      <c r="F2386" s="327">
        <v>1</v>
      </c>
      <c r="G2386" s="225">
        <f>SUM(D2386:F2386)</f>
        <v>5</v>
      </c>
      <c r="I2386" s="138"/>
      <c r="J2386" s="138"/>
      <c r="K2386" s="138"/>
    </row>
    <row r="2387" spans="1:11">
      <c r="A2387" s="174" t="s">
        <v>154</v>
      </c>
      <c r="B2387" s="226">
        <v>2016</v>
      </c>
      <c r="C2387" s="212" t="s">
        <v>39</v>
      </c>
      <c r="D2387" s="317">
        <v>0</v>
      </c>
      <c r="E2387" s="322">
        <v>0</v>
      </c>
      <c r="F2387" s="327">
        <v>0</v>
      </c>
      <c r="G2387" s="225">
        <f>SUM(D2387:F2387)</f>
        <v>0</v>
      </c>
      <c r="I2387" s="138"/>
      <c r="J2387" s="138"/>
      <c r="K2387" s="138"/>
    </row>
    <row r="2388" spans="1:11">
      <c r="A2388" s="174" t="s">
        <v>154</v>
      </c>
      <c r="B2388" s="226">
        <v>2016</v>
      </c>
      <c r="C2388" s="212" t="s">
        <v>124</v>
      </c>
      <c r="D2388" s="317">
        <v>0</v>
      </c>
      <c r="E2388" s="322">
        <v>1</v>
      </c>
      <c r="F2388" s="327">
        <v>0</v>
      </c>
      <c r="G2388" s="225">
        <f>SUM(D2388:F2388)</f>
        <v>1</v>
      </c>
      <c r="I2388" s="138"/>
      <c r="J2388" s="138"/>
      <c r="K2388" s="138"/>
    </row>
    <row r="2389" spans="1:11">
      <c r="A2389" s="174" t="s">
        <v>154</v>
      </c>
      <c r="B2389" s="226">
        <v>2016</v>
      </c>
      <c r="C2389" s="212" t="s">
        <v>16</v>
      </c>
      <c r="D2389" s="317">
        <v>1</v>
      </c>
      <c r="E2389" s="322">
        <v>0</v>
      </c>
      <c r="F2389" s="327">
        <v>1</v>
      </c>
      <c r="G2389" s="225">
        <f>SUM(D2389:F2389)</f>
        <v>2</v>
      </c>
      <c r="I2389" s="138"/>
      <c r="J2389" s="138"/>
      <c r="K2389" s="138"/>
    </row>
    <row r="2390" spans="1:11">
      <c r="A2390" s="174" t="s">
        <v>154</v>
      </c>
      <c r="B2390" s="226">
        <v>2016</v>
      </c>
      <c r="C2390" s="212" t="s">
        <v>79</v>
      </c>
      <c r="D2390" s="317">
        <v>0</v>
      </c>
      <c r="E2390" s="322">
        <v>0</v>
      </c>
      <c r="F2390" s="327">
        <v>0</v>
      </c>
      <c r="G2390" s="225">
        <f>SUM(D2390:F2390)</f>
        <v>0</v>
      </c>
      <c r="I2390" s="138"/>
      <c r="J2390" s="138"/>
      <c r="K2390" s="138"/>
    </row>
    <row r="2391" spans="1:11">
      <c r="A2391" s="174" t="s">
        <v>154</v>
      </c>
      <c r="B2391" s="226">
        <v>2016</v>
      </c>
      <c r="C2391" s="217" t="s">
        <v>25</v>
      </c>
      <c r="D2391" s="317">
        <v>1</v>
      </c>
      <c r="E2391" s="322">
        <v>0</v>
      </c>
      <c r="F2391" s="327">
        <v>2</v>
      </c>
      <c r="G2391" s="225">
        <f>SUM(D2391:F2391)</f>
        <v>3</v>
      </c>
      <c r="I2391" s="138"/>
      <c r="J2391" s="138"/>
      <c r="K2391" s="138"/>
    </row>
    <row r="2392" spans="1:11">
      <c r="A2392" s="174" t="s">
        <v>154</v>
      </c>
      <c r="B2392" s="226">
        <v>2016</v>
      </c>
      <c r="C2392" s="212" t="s">
        <v>8</v>
      </c>
      <c r="D2392" s="317">
        <v>0</v>
      </c>
      <c r="E2392" s="322">
        <v>1</v>
      </c>
      <c r="F2392" s="327">
        <v>1</v>
      </c>
      <c r="G2392" s="225">
        <f>SUM(D2392:F2392)</f>
        <v>2</v>
      </c>
      <c r="I2392" s="138"/>
      <c r="J2392" s="138"/>
      <c r="K2392" s="138"/>
    </row>
    <row r="2393" spans="1:11">
      <c r="A2393" s="174" t="s">
        <v>154</v>
      </c>
      <c r="B2393" s="226">
        <v>2016</v>
      </c>
      <c r="C2393" s="212" t="s">
        <v>38</v>
      </c>
      <c r="D2393" s="317">
        <v>0</v>
      </c>
      <c r="E2393" s="322">
        <v>0</v>
      </c>
      <c r="F2393" s="327">
        <v>0</v>
      </c>
      <c r="G2393" s="225">
        <f>SUM(D2393:F2393)</f>
        <v>0</v>
      </c>
      <c r="I2393" s="138"/>
      <c r="J2393" s="138"/>
      <c r="K2393" s="138"/>
    </row>
    <row r="2394" spans="1:11">
      <c r="A2394" s="174" t="s">
        <v>154</v>
      </c>
      <c r="B2394" s="226">
        <v>2016</v>
      </c>
      <c r="C2394" s="212" t="s">
        <v>29</v>
      </c>
      <c r="D2394" s="317">
        <v>0</v>
      </c>
      <c r="E2394" s="322">
        <v>0</v>
      </c>
      <c r="F2394" s="327">
        <v>0</v>
      </c>
      <c r="G2394" s="225">
        <f>SUM(D2394:F2394)</f>
        <v>0</v>
      </c>
      <c r="I2394" s="138"/>
      <c r="J2394" s="138"/>
      <c r="K2394" s="138"/>
    </row>
    <row r="2395" spans="1:11">
      <c r="A2395" s="174" t="s">
        <v>154</v>
      </c>
      <c r="B2395" s="226">
        <v>2016</v>
      </c>
      <c r="C2395" s="212" t="s">
        <v>37</v>
      </c>
      <c r="D2395" s="317">
        <v>0</v>
      </c>
      <c r="E2395" s="322">
        <v>0</v>
      </c>
      <c r="F2395" s="327">
        <v>0</v>
      </c>
      <c r="G2395" s="225">
        <f>SUM(D2395:F2395)</f>
        <v>0</v>
      </c>
      <c r="I2395" s="138"/>
      <c r="J2395" s="138"/>
      <c r="K2395" s="138"/>
    </row>
    <row r="2396" spans="1:11">
      <c r="A2396" s="174" t="s">
        <v>154</v>
      </c>
      <c r="B2396" s="226">
        <v>2016</v>
      </c>
      <c r="C2396" s="217" t="s">
        <v>36</v>
      </c>
      <c r="D2396" s="317">
        <v>0</v>
      </c>
      <c r="E2396" s="322">
        <v>2</v>
      </c>
      <c r="F2396" s="327">
        <v>1</v>
      </c>
      <c r="G2396" s="225">
        <f>SUM(D2396:F2396)</f>
        <v>3</v>
      </c>
      <c r="I2396" s="138"/>
      <c r="J2396" s="138"/>
      <c r="K2396" s="138"/>
    </row>
    <row r="2397" spans="1:11">
      <c r="A2397" s="174" t="s">
        <v>154</v>
      </c>
      <c r="B2397" s="226">
        <v>2016</v>
      </c>
      <c r="C2397" s="212" t="s">
        <v>5</v>
      </c>
      <c r="D2397" s="317">
        <v>0</v>
      </c>
      <c r="E2397" s="322">
        <v>0</v>
      </c>
      <c r="F2397" s="327">
        <v>0</v>
      </c>
      <c r="G2397" s="225">
        <f>SUM(D2397:F2397)</f>
        <v>0</v>
      </c>
      <c r="I2397" s="138"/>
      <c r="J2397" s="138"/>
      <c r="K2397" s="138"/>
    </row>
    <row r="2398" spans="1:11">
      <c r="A2398" s="174" t="s">
        <v>154</v>
      </c>
      <c r="B2398" s="226">
        <v>2016</v>
      </c>
      <c r="C2398" s="212" t="s">
        <v>32</v>
      </c>
      <c r="D2398" s="317">
        <v>0</v>
      </c>
      <c r="E2398" s="322">
        <v>0</v>
      </c>
      <c r="F2398" s="327">
        <v>0</v>
      </c>
      <c r="G2398" s="225">
        <f>SUM(D2398:F2398)</f>
        <v>0</v>
      </c>
      <c r="I2398" s="138"/>
      <c r="J2398" s="138"/>
      <c r="K2398" s="138"/>
    </row>
    <row r="2399" spans="1:11">
      <c r="A2399" s="174" t="s">
        <v>154</v>
      </c>
      <c r="B2399" s="226">
        <v>2016</v>
      </c>
      <c r="C2399" s="212" t="s">
        <v>77</v>
      </c>
      <c r="D2399" s="317">
        <v>0</v>
      </c>
      <c r="E2399" s="322">
        <v>0</v>
      </c>
      <c r="F2399" s="327">
        <v>0</v>
      </c>
      <c r="G2399" s="225">
        <f>SUM(D2399:F2399)</f>
        <v>0</v>
      </c>
      <c r="I2399" s="138"/>
      <c r="J2399" s="138"/>
      <c r="K2399" s="138"/>
    </row>
    <row r="2400" spans="1:11">
      <c r="A2400" s="174" t="s">
        <v>154</v>
      </c>
      <c r="B2400" s="226">
        <v>2016</v>
      </c>
      <c r="C2400" s="212" t="s">
        <v>125</v>
      </c>
      <c r="D2400" s="317">
        <v>0</v>
      </c>
      <c r="E2400" s="322">
        <v>1</v>
      </c>
      <c r="F2400" s="327">
        <v>0</v>
      </c>
      <c r="G2400" s="225">
        <f>SUM(D2400:F2400)</f>
        <v>1</v>
      </c>
      <c r="I2400" s="138"/>
      <c r="J2400" s="138"/>
      <c r="K2400" s="138"/>
    </row>
    <row r="2401" spans="1:11">
      <c r="A2401" s="174" t="s">
        <v>154</v>
      </c>
      <c r="B2401" s="226">
        <v>2016</v>
      </c>
      <c r="C2401" s="217" t="s">
        <v>9</v>
      </c>
      <c r="D2401" s="317">
        <v>0</v>
      </c>
      <c r="E2401" s="322">
        <v>0</v>
      </c>
      <c r="F2401" s="327">
        <v>0</v>
      </c>
      <c r="G2401" s="225">
        <f>SUM(D2401:F2401)</f>
        <v>0</v>
      </c>
      <c r="I2401" s="138"/>
      <c r="J2401" s="138"/>
      <c r="K2401" s="138"/>
    </row>
    <row r="2402" spans="1:11">
      <c r="A2402" s="174" t="s">
        <v>154</v>
      </c>
      <c r="B2402" s="226">
        <v>2016</v>
      </c>
      <c r="C2402" s="212" t="s">
        <v>126</v>
      </c>
      <c r="D2402" s="317">
        <v>0</v>
      </c>
      <c r="E2402" s="322">
        <v>0</v>
      </c>
      <c r="F2402" s="327">
        <v>0</v>
      </c>
      <c r="G2402" s="225">
        <f>SUM(D2402:F2402)</f>
        <v>0</v>
      </c>
      <c r="I2402" s="138"/>
      <c r="J2402" s="138"/>
      <c r="K2402" s="138"/>
    </row>
    <row r="2403" spans="1:11">
      <c r="A2403" s="174" t="s">
        <v>154</v>
      </c>
      <c r="B2403" s="226">
        <v>2016</v>
      </c>
      <c r="C2403" s="212" t="s">
        <v>15</v>
      </c>
      <c r="D2403" s="317">
        <v>0</v>
      </c>
      <c r="E2403" s="322">
        <v>0</v>
      </c>
      <c r="F2403" s="327">
        <v>0</v>
      </c>
      <c r="G2403" s="225">
        <f>SUM(D2403:F2403)</f>
        <v>0</v>
      </c>
      <c r="I2403" s="138"/>
      <c r="J2403" s="138"/>
      <c r="K2403" s="138"/>
    </row>
    <row r="2404" spans="1:11">
      <c r="A2404" s="174" t="s">
        <v>154</v>
      </c>
      <c r="B2404" s="226">
        <v>2016</v>
      </c>
      <c r="C2404" s="212" t="s">
        <v>20</v>
      </c>
      <c r="D2404" s="317">
        <v>0</v>
      </c>
      <c r="E2404" s="322">
        <v>0</v>
      </c>
      <c r="F2404" s="327">
        <v>0</v>
      </c>
      <c r="G2404" s="225">
        <f>SUM(D2404:F2404)</f>
        <v>0</v>
      </c>
      <c r="I2404" s="138"/>
      <c r="J2404" s="138"/>
      <c r="K2404" s="138"/>
    </row>
    <row r="2405" spans="1:11">
      <c r="A2405" s="174" t="s">
        <v>154</v>
      </c>
      <c r="B2405" s="226">
        <v>2016</v>
      </c>
      <c r="C2405" s="212" t="s">
        <v>27</v>
      </c>
      <c r="D2405" s="317">
        <v>0</v>
      </c>
      <c r="E2405" s="322">
        <v>0</v>
      </c>
      <c r="F2405" s="327">
        <v>0</v>
      </c>
      <c r="G2405" s="225">
        <f>SUM(D2405:F2405)</f>
        <v>0</v>
      </c>
      <c r="I2405" s="138"/>
      <c r="J2405" s="138"/>
      <c r="K2405" s="138"/>
    </row>
    <row r="2406" spans="1:11">
      <c r="A2406" s="174" t="s">
        <v>154</v>
      </c>
      <c r="B2406" s="226">
        <v>2016</v>
      </c>
      <c r="C2406" s="217" t="s">
        <v>10</v>
      </c>
      <c r="D2406" s="317">
        <v>0</v>
      </c>
      <c r="E2406" s="322">
        <v>0</v>
      </c>
      <c r="F2406" s="327">
        <v>0</v>
      </c>
      <c r="G2406" s="225">
        <f>SUM(D2406:F2406)</f>
        <v>0</v>
      </c>
      <c r="I2406" s="138"/>
      <c r="J2406" s="138"/>
      <c r="K2406" s="138"/>
    </row>
    <row r="2407" spans="1:11">
      <c r="A2407" s="174" t="s">
        <v>154</v>
      </c>
      <c r="B2407" s="226">
        <v>2020</v>
      </c>
      <c r="C2407" s="212" t="s">
        <v>21</v>
      </c>
      <c r="D2407" s="317">
        <v>0</v>
      </c>
      <c r="E2407" s="322">
        <v>1</v>
      </c>
      <c r="F2407" s="327">
        <v>0</v>
      </c>
      <c r="G2407" s="225">
        <f>SUM(D2407:F2407)</f>
        <v>1</v>
      </c>
      <c r="I2407" s="138"/>
      <c r="J2407" s="138"/>
      <c r="K2407" s="138"/>
    </row>
    <row r="2408" spans="1:11">
      <c r="A2408" s="174" t="s">
        <v>154</v>
      </c>
      <c r="B2408" s="226">
        <v>2020</v>
      </c>
      <c r="C2408" s="217" t="s">
        <v>6</v>
      </c>
      <c r="D2408" s="317">
        <v>0</v>
      </c>
      <c r="E2408" s="322">
        <v>0</v>
      </c>
      <c r="F2408" s="327">
        <v>0</v>
      </c>
      <c r="G2408" s="225">
        <f>SUM(D2408:F2408)</f>
        <v>0</v>
      </c>
      <c r="I2408" s="138"/>
      <c r="J2408" s="138"/>
      <c r="K2408" s="138"/>
    </row>
    <row r="2409" spans="1:11">
      <c r="A2409" s="174" t="s">
        <v>154</v>
      </c>
      <c r="B2409" s="226">
        <v>2020</v>
      </c>
      <c r="C2409" s="212" t="s">
        <v>133</v>
      </c>
      <c r="D2409" s="317">
        <v>0</v>
      </c>
      <c r="E2409" s="322">
        <v>0</v>
      </c>
      <c r="F2409" s="327">
        <v>0</v>
      </c>
      <c r="G2409" s="225">
        <f>SUM(D2409:F2409)</f>
        <v>0</v>
      </c>
      <c r="I2409" s="138"/>
      <c r="J2409" s="138"/>
      <c r="K2409" s="138"/>
    </row>
    <row r="2410" spans="1:11">
      <c r="A2410" s="174" t="s">
        <v>154</v>
      </c>
      <c r="B2410" s="226">
        <v>2020</v>
      </c>
      <c r="C2410" s="212" t="s">
        <v>28</v>
      </c>
      <c r="D2410" s="317">
        <v>0</v>
      </c>
      <c r="E2410" s="322">
        <v>0</v>
      </c>
      <c r="F2410" s="327">
        <v>0</v>
      </c>
      <c r="G2410" s="225">
        <f>SUM(D2410:F2410)</f>
        <v>0</v>
      </c>
      <c r="I2410" s="138"/>
      <c r="J2410" s="138"/>
      <c r="K2410" s="138"/>
    </row>
    <row r="2411" spans="1:11">
      <c r="A2411" s="174" t="s">
        <v>154</v>
      </c>
      <c r="B2411" s="226">
        <v>2020</v>
      </c>
      <c r="C2411" s="212" t="s">
        <v>11</v>
      </c>
      <c r="D2411" s="317">
        <v>0</v>
      </c>
      <c r="E2411" s="322">
        <v>1</v>
      </c>
      <c r="F2411" s="327">
        <v>1</v>
      </c>
      <c r="G2411" s="225">
        <f>SUM(D2411:F2411)</f>
        <v>2</v>
      </c>
      <c r="I2411" s="138"/>
      <c r="J2411" s="138"/>
      <c r="K2411" s="138"/>
    </row>
    <row r="2412" spans="1:11">
      <c r="A2412" s="174" t="s">
        <v>154</v>
      </c>
      <c r="B2412" s="226">
        <v>2020</v>
      </c>
      <c r="C2412" s="212" t="s">
        <v>17</v>
      </c>
      <c r="D2412" s="317">
        <v>0</v>
      </c>
      <c r="E2412" s="322">
        <v>0</v>
      </c>
      <c r="F2412" s="327">
        <v>0</v>
      </c>
      <c r="G2412" s="225">
        <f>SUM(D2412:F2412)</f>
        <v>0</v>
      </c>
      <c r="I2412" s="138"/>
      <c r="J2412" s="138"/>
      <c r="K2412" s="138"/>
    </row>
    <row r="2413" spans="1:11">
      <c r="A2413" s="174" t="s">
        <v>154</v>
      </c>
      <c r="B2413" s="226">
        <v>2020</v>
      </c>
      <c r="C2413" s="217" t="s">
        <v>31</v>
      </c>
      <c r="D2413" s="317">
        <v>0</v>
      </c>
      <c r="E2413" s="322">
        <v>0</v>
      </c>
      <c r="F2413" s="327">
        <v>0</v>
      </c>
      <c r="G2413" s="225">
        <f>SUM(D2413:F2413)</f>
        <v>0</v>
      </c>
      <c r="I2413" s="138"/>
      <c r="J2413" s="138"/>
      <c r="K2413" s="138"/>
    </row>
    <row r="2414" spans="1:11">
      <c r="A2414" s="174" t="s">
        <v>154</v>
      </c>
      <c r="B2414" s="226">
        <v>2020</v>
      </c>
      <c r="C2414" s="212" t="s">
        <v>12</v>
      </c>
      <c r="D2414" s="317">
        <v>0</v>
      </c>
      <c r="E2414" s="322">
        <v>0</v>
      </c>
      <c r="F2414" s="327">
        <v>2</v>
      </c>
      <c r="G2414" s="225">
        <f>SUM(D2414:F2414)</f>
        <v>2</v>
      </c>
      <c r="I2414" s="138"/>
      <c r="J2414" s="138"/>
      <c r="K2414" s="138"/>
    </row>
    <row r="2415" spans="1:11">
      <c r="A2415" s="174" t="s">
        <v>154</v>
      </c>
      <c r="B2415" s="226">
        <v>2020</v>
      </c>
      <c r="C2415" s="212" t="s">
        <v>14</v>
      </c>
      <c r="D2415" s="317">
        <v>0</v>
      </c>
      <c r="E2415" s="322">
        <v>0</v>
      </c>
      <c r="F2415" s="327">
        <v>0</v>
      </c>
      <c r="G2415" s="225">
        <f>SUM(D2415:F2415)</f>
        <v>0</v>
      </c>
      <c r="I2415" s="138"/>
      <c r="J2415" s="138"/>
      <c r="K2415" s="138"/>
    </row>
    <row r="2416" spans="1:11">
      <c r="A2416" s="174" t="s">
        <v>154</v>
      </c>
      <c r="B2416" s="226">
        <v>2020</v>
      </c>
      <c r="C2416" s="212" t="s">
        <v>26</v>
      </c>
      <c r="D2416" s="317">
        <v>0</v>
      </c>
      <c r="E2416" s="322">
        <v>0</v>
      </c>
      <c r="F2416" s="327">
        <v>1</v>
      </c>
      <c r="G2416" s="225">
        <f>SUM(D2416:F2416)</f>
        <v>1</v>
      </c>
      <c r="I2416" s="138"/>
      <c r="J2416" s="138"/>
      <c r="K2416" s="138"/>
    </row>
    <row r="2417" spans="1:11">
      <c r="A2417" s="174" t="s">
        <v>154</v>
      </c>
      <c r="B2417" s="226">
        <v>2020</v>
      </c>
      <c r="C2417" s="212" t="s">
        <v>23</v>
      </c>
      <c r="D2417" s="317">
        <v>2</v>
      </c>
      <c r="E2417" s="322">
        <v>2</v>
      </c>
      <c r="F2417" s="327">
        <v>1</v>
      </c>
      <c r="G2417" s="225">
        <f>SUM(D2417:F2417)</f>
        <v>5</v>
      </c>
      <c r="I2417" s="138"/>
      <c r="J2417" s="138"/>
      <c r="K2417" s="138"/>
    </row>
    <row r="2418" spans="1:11">
      <c r="A2418" s="174" t="s">
        <v>154</v>
      </c>
      <c r="B2418" s="226">
        <v>2020</v>
      </c>
      <c r="C2418" s="217" t="s">
        <v>19</v>
      </c>
      <c r="D2418" s="317">
        <v>0</v>
      </c>
      <c r="E2418" s="322">
        <v>0</v>
      </c>
      <c r="F2418" s="327">
        <v>0</v>
      </c>
      <c r="G2418" s="225">
        <f>SUM(D2418:F2418)</f>
        <v>0</v>
      </c>
      <c r="I2418" s="138"/>
      <c r="J2418" s="138"/>
      <c r="K2418" s="138"/>
    </row>
    <row r="2419" spans="1:11">
      <c r="A2419" s="174" t="s">
        <v>154</v>
      </c>
      <c r="B2419" s="226">
        <v>2020</v>
      </c>
      <c r="C2419" s="212" t="s">
        <v>120</v>
      </c>
      <c r="D2419" s="317">
        <v>0</v>
      </c>
      <c r="E2419" s="322">
        <v>0</v>
      </c>
      <c r="F2419" s="327">
        <v>0</v>
      </c>
      <c r="G2419" s="225">
        <f>SUM(D2419:F2419)</f>
        <v>0</v>
      </c>
      <c r="I2419" s="138"/>
      <c r="J2419" s="138"/>
      <c r="K2419" s="138"/>
    </row>
    <row r="2420" spans="1:11">
      <c r="A2420" s="174" t="s">
        <v>154</v>
      </c>
      <c r="B2420" s="226">
        <v>2020</v>
      </c>
      <c r="C2420" s="212" t="s">
        <v>35</v>
      </c>
      <c r="D2420" s="317">
        <v>0</v>
      </c>
      <c r="E2420" s="322">
        <v>0</v>
      </c>
      <c r="F2420" s="327">
        <v>0</v>
      </c>
      <c r="G2420" s="225">
        <f>SUM(D2420:F2420)</f>
        <v>0</v>
      </c>
      <c r="I2420" s="138"/>
      <c r="J2420" s="138"/>
      <c r="K2420" s="138"/>
    </row>
    <row r="2421" spans="1:11">
      <c r="A2421" s="174" t="s">
        <v>154</v>
      </c>
      <c r="B2421" s="226">
        <v>2020</v>
      </c>
      <c r="C2421" s="212" t="s">
        <v>7</v>
      </c>
      <c r="D2421" s="317">
        <v>0</v>
      </c>
      <c r="E2421" s="322">
        <v>0</v>
      </c>
      <c r="F2421" s="327">
        <v>0</v>
      </c>
      <c r="G2421" s="225">
        <f>SUM(D2421:F2421)</f>
        <v>0</v>
      </c>
      <c r="I2421" s="138"/>
      <c r="J2421" s="138"/>
      <c r="K2421" s="138"/>
    </row>
    <row r="2422" spans="1:11">
      <c r="A2422" s="174" t="s">
        <v>154</v>
      </c>
      <c r="B2422" s="226">
        <v>2020</v>
      </c>
      <c r="C2422" s="212" t="s">
        <v>78</v>
      </c>
      <c r="D2422" s="317">
        <v>2</v>
      </c>
      <c r="E2422" s="322">
        <v>0</v>
      </c>
      <c r="F2422" s="327">
        <v>0</v>
      </c>
      <c r="G2422" s="225">
        <f>SUM(D2422:F2422)</f>
        <v>2</v>
      </c>
      <c r="I2422" s="138"/>
      <c r="J2422" s="138"/>
      <c r="K2422" s="138"/>
    </row>
    <row r="2423" spans="1:11">
      <c r="A2423" s="174" t="s">
        <v>154</v>
      </c>
      <c r="B2423" s="226">
        <v>2020</v>
      </c>
      <c r="C2423" s="217" t="s">
        <v>18</v>
      </c>
      <c r="D2423" s="317">
        <v>2</v>
      </c>
      <c r="E2423" s="322">
        <v>3</v>
      </c>
      <c r="F2423" s="327">
        <v>3</v>
      </c>
      <c r="G2423" s="225">
        <f>SUM(D2423:F2423)</f>
        <v>8</v>
      </c>
      <c r="I2423" s="138"/>
      <c r="J2423" s="138"/>
      <c r="K2423" s="138"/>
    </row>
    <row r="2424" spans="1:11">
      <c r="A2424" s="174" t="s">
        <v>154</v>
      </c>
      <c r="B2424" s="226">
        <v>2020</v>
      </c>
      <c r="C2424" s="212" t="s">
        <v>39</v>
      </c>
      <c r="D2424" s="317">
        <v>1</v>
      </c>
      <c r="E2424" s="322">
        <v>0</v>
      </c>
      <c r="F2424" s="327">
        <v>0</v>
      </c>
      <c r="G2424" s="225">
        <f>SUM(D2424:F2424)</f>
        <v>1</v>
      </c>
      <c r="I2424" s="138"/>
      <c r="J2424" s="138"/>
      <c r="K2424" s="138"/>
    </row>
    <row r="2425" spans="1:11">
      <c r="A2425" s="174" t="s">
        <v>154</v>
      </c>
      <c r="B2425" s="226">
        <v>2020</v>
      </c>
      <c r="C2425" s="212" t="s">
        <v>124</v>
      </c>
      <c r="D2425" s="317">
        <v>0</v>
      </c>
      <c r="E2425" s="322">
        <v>0</v>
      </c>
      <c r="F2425" s="327">
        <v>0</v>
      </c>
      <c r="G2425" s="225">
        <f>SUM(D2425:F2425)</f>
        <v>0</v>
      </c>
      <c r="I2425" s="138"/>
      <c r="J2425" s="138"/>
      <c r="K2425" s="138"/>
    </row>
    <row r="2426" spans="1:11">
      <c r="A2426" s="174" t="s">
        <v>154</v>
      </c>
      <c r="B2426" s="226">
        <v>2020</v>
      </c>
      <c r="C2426" s="212" t="s">
        <v>16</v>
      </c>
      <c r="D2426" s="317">
        <v>1</v>
      </c>
      <c r="E2426" s="322">
        <v>1</v>
      </c>
      <c r="F2426" s="327">
        <v>0</v>
      </c>
      <c r="G2426" s="225">
        <f>SUM(D2426:F2426)</f>
        <v>2</v>
      </c>
      <c r="I2426" s="138"/>
      <c r="J2426" s="138"/>
      <c r="K2426" s="138"/>
    </row>
    <row r="2427" spans="1:11">
      <c r="A2427" s="174" t="s">
        <v>154</v>
      </c>
      <c r="B2427" s="226">
        <v>2020</v>
      </c>
      <c r="C2427" s="212" t="s">
        <v>79</v>
      </c>
      <c r="D2427" s="317">
        <v>0</v>
      </c>
      <c r="E2427" s="322">
        <v>1</v>
      </c>
      <c r="F2427" s="327">
        <v>0</v>
      </c>
      <c r="G2427" s="225">
        <f>SUM(D2427:F2427)</f>
        <v>1</v>
      </c>
      <c r="I2427" s="138"/>
      <c r="J2427" s="138"/>
      <c r="K2427" s="138"/>
    </row>
    <row r="2428" spans="1:11">
      <c r="A2428" s="174" t="s">
        <v>154</v>
      </c>
      <c r="B2428" s="226">
        <v>2020</v>
      </c>
      <c r="C2428" s="217" t="s">
        <v>25</v>
      </c>
      <c r="D2428" s="317">
        <v>0</v>
      </c>
      <c r="E2428" s="322">
        <v>2</v>
      </c>
      <c r="F2428" s="327">
        <v>1</v>
      </c>
      <c r="G2428" s="225">
        <f>SUM(D2428:F2428)</f>
        <v>3</v>
      </c>
      <c r="I2428" s="138"/>
      <c r="J2428" s="138"/>
      <c r="K2428" s="138"/>
    </row>
    <row r="2429" spans="1:11">
      <c r="A2429" s="174" t="s">
        <v>154</v>
      </c>
      <c r="B2429" s="226">
        <v>2020</v>
      </c>
      <c r="C2429" s="212" t="s">
        <v>8</v>
      </c>
      <c r="D2429" s="317">
        <v>1</v>
      </c>
      <c r="E2429" s="322">
        <v>0</v>
      </c>
      <c r="F2429" s="327">
        <v>0</v>
      </c>
      <c r="G2429" s="225">
        <f>SUM(D2429:F2429)</f>
        <v>1</v>
      </c>
      <c r="I2429" s="138"/>
      <c r="J2429" s="138"/>
      <c r="K2429" s="138"/>
    </row>
    <row r="2430" spans="1:11">
      <c r="A2430" s="174" t="s">
        <v>154</v>
      </c>
      <c r="B2430" s="226">
        <v>2020</v>
      </c>
      <c r="C2430" s="212" t="s">
        <v>38</v>
      </c>
      <c r="D2430" s="317">
        <v>0</v>
      </c>
      <c r="E2430" s="322">
        <v>0</v>
      </c>
      <c r="F2430" s="327">
        <v>0</v>
      </c>
      <c r="G2430" s="225">
        <f>SUM(D2430:F2430)</f>
        <v>0</v>
      </c>
      <c r="I2430" s="138"/>
      <c r="J2430" s="138"/>
      <c r="K2430" s="138"/>
    </row>
    <row r="2431" spans="1:11">
      <c r="A2431" s="174" t="s">
        <v>154</v>
      </c>
      <c r="B2431" s="226">
        <v>2020</v>
      </c>
      <c r="C2431" s="212" t="s">
        <v>29</v>
      </c>
      <c r="D2431" s="317">
        <v>0</v>
      </c>
      <c r="E2431" s="322">
        <v>0</v>
      </c>
      <c r="F2431" s="327">
        <v>0</v>
      </c>
      <c r="G2431" s="225">
        <f>SUM(D2431:F2431)</f>
        <v>0</v>
      </c>
      <c r="I2431" s="138"/>
      <c r="J2431" s="138"/>
      <c r="K2431" s="138"/>
    </row>
    <row r="2432" spans="1:11">
      <c r="A2432" s="174" t="s">
        <v>154</v>
      </c>
      <c r="B2432" s="226">
        <v>2020</v>
      </c>
      <c r="C2432" s="212" t="s">
        <v>37</v>
      </c>
      <c r="D2432" s="317">
        <v>0</v>
      </c>
      <c r="E2432" s="322">
        <v>0</v>
      </c>
      <c r="F2432" s="327">
        <v>0</v>
      </c>
      <c r="G2432" s="225">
        <f>SUM(D2432:F2432)</f>
        <v>0</v>
      </c>
      <c r="I2432" s="138"/>
      <c r="J2432" s="138"/>
      <c r="K2432" s="138"/>
    </row>
    <row r="2433" spans="1:11">
      <c r="A2433" s="174" t="s">
        <v>154</v>
      </c>
      <c r="B2433" s="226">
        <v>2020</v>
      </c>
      <c r="C2433" s="217" t="s">
        <v>36</v>
      </c>
      <c r="D2433" s="317">
        <v>0</v>
      </c>
      <c r="E2433" s="322">
        <v>0</v>
      </c>
      <c r="F2433" s="327">
        <v>0</v>
      </c>
      <c r="G2433" s="225">
        <f>SUM(D2433:F2433)</f>
        <v>0</v>
      </c>
      <c r="I2433" s="138"/>
      <c r="J2433" s="138"/>
      <c r="K2433" s="138"/>
    </row>
    <row r="2434" spans="1:11">
      <c r="A2434" s="174" t="s">
        <v>154</v>
      </c>
      <c r="B2434" s="226">
        <v>2020</v>
      </c>
      <c r="C2434" s="212" t="s">
        <v>5</v>
      </c>
      <c r="D2434" s="317">
        <v>0</v>
      </c>
      <c r="E2434" s="322">
        <v>1</v>
      </c>
      <c r="F2434" s="327">
        <v>0</v>
      </c>
      <c r="G2434" s="225">
        <f>SUM(D2434:F2434)</f>
        <v>1</v>
      </c>
      <c r="I2434" s="138"/>
      <c r="J2434" s="138"/>
      <c r="K2434" s="138"/>
    </row>
    <row r="2435" spans="1:11">
      <c r="A2435" s="174" t="s">
        <v>154</v>
      </c>
      <c r="B2435" s="226">
        <v>2020</v>
      </c>
      <c r="C2435" s="212" t="s">
        <v>32</v>
      </c>
      <c r="D2435" s="317">
        <v>0</v>
      </c>
      <c r="E2435" s="322">
        <v>0</v>
      </c>
      <c r="F2435" s="327">
        <v>0</v>
      </c>
      <c r="G2435" s="225">
        <f>SUM(D2435:F2435)</f>
        <v>0</v>
      </c>
      <c r="I2435" s="138"/>
      <c r="J2435" s="138"/>
      <c r="K2435" s="138"/>
    </row>
    <row r="2436" spans="1:11">
      <c r="A2436" s="174" t="s">
        <v>154</v>
      </c>
      <c r="B2436" s="226">
        <v>2020</v>
      </c>
      <c r="C2436" s="212" t="s">
        <v>77</v>
      </c>
      <c r="D2436" s="317">
        <v>0</v>
      </c>
      <c r="E2436" s="322">
        <v>0</v>
      </c>
      <c r="F2436" s="327">
        <v>0</v>
      </c>
      <c r="G2436" s="225">
        <f>SUM(D2436:F2436)</f>
        <v>0</v>
      </c>
      <c r="I2436" s="138"/>
      <c r="J2436" s="138"/>
      <c r="K2436" s="138"/>
    </row>
    <row r="2437" spans="1:11">
      <c r="A2437" s="174" t="s">
        <v>154</v>
      </c>
      <c r="B2437" s="226">
        <v>2020</v>
      </c>
      <c r="C2437" s="212" t="s">
        <v>125</v>
      </c>
      <c r="D2437" s="317">
        <v>0</v>
      </c>
      <c r="E2437" s="322">
        <v>0</v>
      </c>
      <c r="F2437" s="327">
        <v>1</v>
      </c>
      <c r="G2437" s="225">
        <f>SUM(D2437:F2437)</f>
        <v>1</v>
      </c>
      <c r="I2437" s="138"/>
      <c r="J2437" s="138"/>
      <c r="K2437" s="138"/>
    </row>
    <row r="2438" spans="1:11">
      <c r="A2438" s="174" t="s">
        <v>154</v>
      </c>
      <c r="B2438" s="226">
        <v>2020</v>
      </c>
      <c r="C2438" s="217" t="s">
        <v>9</v>
      </c>
      <c r="D2438" s="317">
        <v>0</v>
      </c>
      <c r="E2438" s="322">
        <v>0</v>
      </c>
      <c r="F2438" s="327">
        <v>0</v>
      </c>
      <c r="G2438" s="225">
        <f>SUM(D2438:F2438)</f>
        <v>0</v>
      </c>
      <c r="I2438" s="138"/>
      <c r="J2438" s="138"/>
      <c r="K2438" s="138"/>
    </row>
    <row r="2439" spans="1:11">
      <c r="A2439" s="174" t="s">
        <v>154</v>
      </c>
      <c r="B2439" s="226">
        <v>2020</v>
      </c>
      <c r="C2439" s="212" t="s">
        <v>126</v>
      </c>
      <c r="D2439" s="317">
        <v>0</v>
      </c>
      <c r="E2439" s="322">
        <v>0</v>
      </c>
      <c r="F2439" s="327">
        <v>1</v>
      </c>
      <c r="G2439" s="225">
        <f>SUM(D2439:F2439)</f>
        <v>1</v>
      </c>
      <c r="I2439" s="138"/>
      <c r="J2439" s="138"/>
      <c r="K2439" s="138"/>
    </row>
    <row r="2440" spans="1:11">
      <c r="A2440" s="174" t="s">
        <v>154</v>
      </c>
      <c r="B2440" s="226">
        <v>2020</v>
      </c>
      <c r="C2440" s="212" t="s">
        <v>15</v>
      </c>
      <c r="D2440" s="317">
        <v>1</v>
      </c>
      <c r="E2440" s="322">
        <v>0</v>
      </c>
      <c r="F2440" s="327">
        <v>0</v>
      </c>
      <c r="G2440" s="225">
        <f>SUM(D2440:F2440)</f>
        <v>1</v>
      </c>
      <c r="I2440" s="138"/>
      <c r="J2440" s="138"/>
      <c r="K2440" s="138"/>
    </row>
    <row r="2441" spans="1:11">
      <c r="A2441" s="174" t="s">
        <v>154</v>
      </c>
      <c r="B2441" s="226">
        <v>2020</v>
      </c>
      <c r="C2441" s="212" t="s">
        <v>20</v>
      </c>
      <c r="D2441" s="317">
        <v>0</v>
      </c>
      <c r="E2441" s="322">
        <v>0</v>
      </c>
      <c r="F2441" s="327">
        <v>0</v>
      </c>
      <c r="G2441" s="225">
        <f>SUM(D2441:F2441)</f>
        <v>0</v>
      </c>
      <c r="I2441" s="138"/>
      <c r="J2441" s="138"/>
      <c r="K2441" s="138"/>
    </row>
    <row r="2442" spans="1:11">
      <c r="A2442" s="174" t="s">
        <v>154</v>
      </c>
      <c r="B2442" s="226">
        <v>2020</v>
      </c>
      <c r="C2442" s="212" t="s">
        <v>27</v>
      </c>
      <c r="D2442" s="317">
        <v>0</v>
      </c>
      <c r="E2442" s="322">
        <v>0</v>
      </c>
      <c r="F2442" s="327">
        <v>0</v>
      </c>
      <c r="G2442" s="225">
        <f>SUM(D2442:F2442)</f>
        <v>0</v>
      </c>
      <c r="I2442" s="138"/>
      <c r="J2442" s="138"/>
      <c r="K2442" s="138"/>
    </row>
    <row r="2443" spans="1:11">
      <c r="A2443" s="174" t="s">
        <v>154</v>
      </c>
      <c r="B2443" s="226">
        <v>2020</v>
      </c>
      <c r="C2443" s="217" t="s">
        <v>10</v>
      </c>
      <c r="D2443" s="317">
        <v>0</v>
      </c>
      <c r="E2443" s="322">
        <v>0</v>
      </c>
      <c r="F2443" s="327">
        <v>0</v>
      </c>
      <c r="G2443" s="225">
        <f>SUM(D2443:F2443)</f>
        <v>0</v>
      </c>
      <c r="I2443" s="138"/>
      <c r="J2443" s="138"/>
      <c r="K2443" s="138"/>
    </row>
    <row r="2444" spans="1:11">
      <c r="A2444" s="174" t="s">
        <v>155</v>
      </c>
      <c r="B2444" s="165">
        <v>2000</v>
      </c>
      <c r="C2444" s="90" t="s">
        <v>21</v>
      </c>
      <c r="D2444" s="316">
        <v>0</v>
      </c>
      <c r="E2444" s="324">
        <v>1</v>
      </c>
      <c r="F2444" s="326">
        <v>0</v>
      </c>
      <c r="G2444" s="169">
        <f>SUM(D2444:F2444)</f>
        <v>1</v>
      </c>
      <c r="I2444" s="138"/>
      <c r="J2444" s="138"/>
      <c r="K2444" s="138"/>
    </row>
    <row r="2445" spans="1:11">
      <c r="A2445" s="174" t="s">
        <v>155</v>
      </c>
      <c r="B2445" s="165">
        <v>2000</v>
      </c>
      <c r="C2445" s="159" t="s">
        <v>6</v>
      </c>
      <c r="D2445" s="316">
        <v>0</v>
      </c>
      <c r="E2445" s="324">
        <v>2</v>
      </c>
      <c r="F2445" s="326">
        <v>0</v>
      </c>
      <c r="G2445" s="169">
        <f>SUM(D2445:F2445)</f>
        <v>2</v>
      </c>
      <c r="I2445" s="138"/>
      <c r="J2445" s="138"/>
      <c r="K2445" s="138"/>
    </row>
    <row r="2446" spans="1:11">
      <c r="A2446" s="174" t="s">
        <v>155</v>
      </c>
      <c r="B2446" s="165">
        <v>2000</v>
      </c>
      <c r="C2446" s="159" t="s">
        <v>133</v>
      </c>
      <c r="D2446" s="316">
        <v>0</v>
      </c>
      <c r="E2446" s="324">
        <v>0</v>
      </c>
      <c r="F2446" s="326">
        <v>0</v>
      </c>
      <c r="G2446" s="169">
        <f>SUM(D2446:F2446)</f>
        <v>0</v>
      </c>
      <c r="I2446" s="138"/>
      <c r="J2446" s="138"/>
      <c r="K2446" s="138"/>
    </row>
    <row r="2447" spans="1:11">
      <c r="A2447" s="174" t="s">
        <v>155</v>
      </c>
      <c r="B2447" s="165">
        <v>2000</v>
      </c>
      <c r="C2447" s="159" t="s">
        <v>28</v>
      </c>
      <c r="D2447" s="316">
        <v>0</v>
      </c>
      <c r="E2447" s="324">
        <v>0</v>
      </c>
      <c r="F2447" s="326">
        <v>0</v>
      </c>
      <c r="G2447" s="169">
        <v>0</v>
      </c>
      <c r="I2447" s="138"/>
      <c r="J2447" s="138"/>
      <c r="K2447" s="138"/>
    </row>
    <row r="2448" spans="1:11">
      <c r="A2448" s="174" t="s">
        <v>155</v>
      </c>
      <c r="B2448" s="165">
        <v>2000</v>
      </c>
      <c r="C2448" s="159" t="s">
        <v>11</v>
      </c>
      <c r="D2448" s="316">
        <v>0</v>
      </c>
      <c r="E2448" s="324">
        <v>0</v>
      </c>
      <c r="F2448" s="326">
        <v>0</v>
      </c>
      <c r="G2448" s="169">
        <f>SUM(D2448:F2448)</f>
        <v>0</v>
      </c>
      <c r="I2448" s="138"/>
      <c r="J2448" s="138"/>
      <c r="K2448" s="138"/>
    </row>
    <row r="2449" spans="1:11">
      <c r="A2449" s="174" t="s">
        <v>155</v>
      </c>
      <c r="B2449" s="165">
        <v>2000</v>
      </c>
      <c r="C2449" s="159" t="s">
        <v>17</v>
      </c>
      <c r="D2449" s="316">
        <v>0</v>
      </c>
      <c r="E2449" s="324">
        <v>0</v>
      </c>
      <c r="F2449" s="326">
        <v>1</v>
      </c>
      <c r="G2449" s="169">
        <f>SUM(D2449:F2449)</f>
        <v>1</v>
      </c>
      <c r="I2449" s="138"/>
      <c r="J2449" s="138"/>
      <c r="K2449" s="138"/>
    </row>
    <row r="2450" spans="1:11">
      <c r="A2450" s="174" t="s">
        <v>155</v>
      </c>
      <c r="B2450" s="165">
        <v>2000</v>
      </c>
      <c r="C2450" s="90" t="s">
        <v>31</v>
      </c>
      <c r="D2450" s="316">
        <v>2</v>
      </c>
      <c r="E2450" s="324">
        <v>0</v>
      </c>
      <c r="F2450" s="326">
        <v>1</v>
      </c>
      <c r="G2450" s="169">
        <f>SUM(D2450:F2450)</f>
        <v>3</v>
      </c>
      <c r="I2450" s="138"/>
      <c r="J2450" s="138"/>
      <c r="K2450" s="138"/>
    </row>
    <row r="2451" spans="1:11">
      <c r="A2451" s="174" t="s">
        <v>155</v>
      </c>
      <c r="B2451" s="165">
        <v>2000</v>
      </c>
      <c r="C2451" s="159" t="s">
        <v>12</v>
      </c>
      <c r="D2451" s="316">
        <v>2</v>
      </c>
      <c r="E2451" s="324">
        <v>0</v>
      </c>
      <c r="F2451" s="326">
        <v>1</v>
      </c>
      <c r="G2451" s="169">
        <f>SUM(D2451:F2451)</f>
        <v>3</v>
      </c>
      <c r="I2451" s="138"/>
      <c r="J2451" s="138"/>
      <c r="K2451" s="138"/>
    </row>
    <row r="2452" spans="1:11">
      <c r="A2452" s="174" t="s">
        <v>155</v>
      </c>
      <c r="B2452" s="165">
        <v>2000</v>
      </c>
      <c r="C2452" s="159" t="s">
        <v>14</v>
      </c>
      <c r="D2452" s="316">
        <v>0</v>
      </c>
      <c r="E2452" s="324">
        <v>0</v>
      </c>
      <c r="F2452" s="326">
        <v>0</v>
      </c>
      <c r="G2452" s="169">
        <f>SUM(D2452:F2452)</f>
        <v>0</v>
      </c>
      <c r="I2452" s="138"/>
      <c r="J2452" s="138"/>
      <c r="K2452" s="138"/>
    </row>
    <row r="2453" spans="1:11">
      <c r="A2453" s="174" t="s">
        <v>155</v>
      </c>
      <c r="B2453" s="165">
        <v>2000</v>
      </c>
      <c r="C2453" s="159" t="s">
        <v>26</v>
      </c>
      <c r="D2453" s="316">
        <v>0</v>
      </c>
      <c r="E2453" s="324">
        <v>0</v>
      </c>
      <c r="F2453" s="326">
        <v>0</v>
      </c>
      <c r="G2453" s="169">
        <f>SUM(D2453:F2453)</f>
        <v>0</v>
      </c>
      <c r="I2453" s="138"/>
      <c r="J2453" s="138"/>
      <c r="K2453" s="138"/>
    </row>
    <row r="2454" spans="1:11">
      <c r="A2454" s="174" t="s">
        <v>155</v>
      </c>
      <c r="B2454" s="165">
        <v>2000</v>
      </c>
      <c r="C2454" s="159" t="s">
        <v>23</v>
      </c>
      <c r="D2454" s="316">
        <v>3</v>
      </c>
      <c r="E2454" s="324">
        <v>0</v>
      </c>
      <c r="F2454" s="326">
        <v>2</v>
      </c>
      <c r="G2454" s="169">
        <f>SUM(D2454:F2454)</f>
        <v>5</v>
      </c>
      <c r="I2454" s="138"/>
      <c r="J2454" s="138"/>
      <c r="K2454" s="138"/>
    </row>
    <row r="2455" spans="1:11">
      <c r="A2455" s="174" t="s">
        <v>155</v>
      </c>
      <c r="B2455" s="165">
        <v>2000</v>
      </c>
      <c r="C2455" s="90" t="s">
        <v>19</v>
      </c>
      <c r="D2455" s="316">
        <v>0</v>
      </c>
      <c r="E2455" s="324">
        <v>0</v>
      </c>
      <c r="F2455" s="326">
        <v>0</v>
      </c>
      <c r="G2455" s="169">
        <f>SUM(D2455:F2455)</f>
        <v>0</v>
      </c>
      <c r="I2455" s="138"/>
      <c r="J2455" s="138"/>
      <c r="K2455" s="138"/>
    </row>
    <row r="2456" spans="1:11">
      <c r="A2456" s="174" t="s">
        <v>155</v>
      </c>
      <c r="B2456" s="165">
        <v>2000</v>
      </c>
      <c r="C2456" s="90" t="s">
        <v>120</v>
      </c>
      <c r="D2456" s="316">
        <v>0</v>
      </c>
      <c r="E2456" s="324">
        <v>0</v>
      </c>
      <c r="F2456" s="326">
        <v>0</v>
      </c>
      <c r="G2456" s="169">
        <f>SUM(D2456:F2456)</f>
        <v>0</v>
      </c>
      <c r="I2456" s="138"/>
      <c r="J2456" s="138"/>
      <c r="K2456" s="138"/>
    </row>
    <row r="2457" spans="1:11">
      <c r="A2457" s="174" t="s">
        <v>155</v>
      </c>
      <c r="B2457" s="165">
        <v>2000</v>
      </c>
      <c r="C2457" s="159" t="s">
        <v>35</v>
      </c>
      <c r="D2457" s="316">
        <v>0</v>
      </c>
      <c r="E2457" s="324">
        <v>0</v>
      </c>
      <c r="F2457" s="326">
        <v>0</v>
      </c>
      <c r="G2457" s="169">
        <f>SUM(D2457:F2457)</f>
        <v>0</v>
      </c>
      <c r="I2457" s="138"/>
      <c r="J2457" s="138"/>
      <c r="K2457" s="138"/>
    </row>
    <row r="2458" spans="1:11">
      <c r="A2458" s="174" t="s">
        <v>155</v>
      </c>
      <c r="B2458" s="165">
        <v>2000</v>
      </c>
      <c r="C2458" s="159" t="s">
        <v>7</v>
      </c>
      <c r="D2458" s="316">
        <v>0</v>
      </c>
      <c r="E2458" s="324">
        <v>0</v>
      </c>
      <c r="F2458" s="326">
        <v>0</v>
      </c>
      <c r="G2458" s="169">
        <f>SUM(D2458:F2458)</f>
        <v>0</v>
      </c>
      <c r="I2458" s="138"/>
      <c r="J2458" s="138"/>
      <c r="K2458" s="138"/>
    </row>
    <row r="2459" spans="1:11">
      <c r="A2459" s="174" t="s">
        <v>155</v>
      </c>
      <c r="B2459" s="165">
        <v>2000</v>
      </c>
      <c r="C2459" s="159" t="s">
        <v>78</v>
      </c>
      <c r="D2459" s="316">
        <v>0</v>
      </c>
      <c r="E2459" s="324">
        <v>0</v>
      </c>
      <c r="F2459" s="326">
        <v>0</v>
      </c>
      <c r="G2459" s="169">
        <f>SUM(D2459:F2459)</f>
        <v>0</v>
      </c>
      <c r="I2459" s="138"/>
      <c r="J2459" s="138"/>
      <c r="K2459" s="138"/>
    </row>
    <row r="2460" spans="1:11">
      <c r="A2460" s="174" t="s">
        <v>155</v>
      </c>
      <c r="B2460" s="165">
        <v>2000</v>
      </c>
      <c r="C2460" s="159" t="s">
        <v>18</v>
      </c>
      <c r="D2460" s="316">
        <v>1</v>
      </c>
      <c r="E2460" s="324">
        <v>0</v>
      </c>
      <c r="F2460" s="326">
        <v>3</v>
      </c>
      <c r="G2460" s="169">
        <f>SUM(D2460:F2460)</f>
        <v>4</v>
      </c>
      <c r="I2460" s="138"/>
      <c r="J2460" s="138"/>
      <c r="K2460" s="138"/>
    </row>
    <row r="2461" spans="1:11">
      <c r="A2461" s="174" t="s">
        <v>155</v>
      </c>
      <c r="B2461" s="165">
        <v>2000</v>
      </c>
      <c r="C2461" s="90" t="s">
        <v>39</v>
      </c>
      <c r="D2461" s="316">
        <v>0</v>
      </c>
      <c r="E2461" s="324">
        <v>0</v>
      </c>
      <c r="F2461" s="326">
        <v>0</v>
      </c>
      <c r="G2461" s="169">
        <f>SUM(D2461:F2461)</f>
        <v>0</v>
      </c>
      <c r="I2461" s="138"/>
      <c r="J2461" s="138"/>
      <c r="K2461" s="138"/>
    </row>
    <row r="2462" spans="1:11">
      <c r="A2462" s="174" t="s">
        <v>155</v>
      </c>
      <c r="B2462" s="165">
        <v>2000</v>
      </c>
      <c r="C2462" s="159" t="s">
        <v>124</v>
      </c>
      <c r="D2462" s="316">
        <v>0</v>
      </c>
      <c r="E2462" s="324">
        <v>0</v>
      </c>
      <c r="F2462" s="326">
        <v>0</v>
      </c>
      <c r="G2462" s="169">
        <f>SUM(D2462:F2462)</f>
        <v>0</v>
      </c>
      <c r="I2462" s="138"/>
      <c r="J2462" s="138"/>
      <c r="K2462" s="138"/>
    </row>
    <row r="2463" spans="1:11">
      <c r="A2463" s="174" t="s">
        <v>155</v>
      </c>
      <c r="B2463" s="165">
        <v>2000</v>
      </c>
      <c r="C2463" s="159" t="s">
        <v>16</v>
      </c>
      <c r="D2463" s="316">
        <v>1</v>
      </c>
      <c r="E2463" s="324">
        <v>2</v>
      </c>
      <c r="F2463" s="326">
        <v>1</v>
      </c>
      <c r="G2463" s="169">
        <f>SUM(D2463:F2463)</f>
        <v>4</v>
      </c>
      <c r="I2463" s="138"/>
      <c r="J2463" s="138"/>
      <c r="K2463" s="138"/>
    </row>
    <row r="2464" spans="1:11">
      <c r="A2464" s="174" t="s">
        <v>155</v>
      </c>
      <c r="B2464" s="165">
        <v>2000</v>
      </c>
      <c r="C2464" s="159" t="s">
        <v>79</v>
      </c>
      <c r="D2464" s="316">
        <v>0</v>
      </c>
      <c r="E2464" s="324">
        <v>0</v>
      </c>
      <c r="F2464" s="326">
        <v>0</v>
      </c>
      <c r="G2464" s="169">
        <f>SUM(D2464:F2464)</f>
        <v>0</v>
      </c>
      <c r="I2464" s="138"/>
      <c r="J2464" s="138"/>
      <c r="K2464" s="138"/>
    </row>
    <row r="2465" spans="1:11">
      <c r="A2465" s="174" t="s">
        <v>155</v>
      </c>
      <c r="B2465" s="165">
        <v>2000</v>
      </c>
      <c r="C2465" s="159" t="s">
        <v>25</v>
      </c>
      <c r="D2465" s="316">
        <v>1</v>
      </c>
      <c r="E2465" s="324">
        <v>1</v>
      </c>
      <c r="F2465" s="326">
        <v>0</v>
      </c>
      <c r="G2465" s="169">
        <f>SUM(D2465:F2465)</f>
        <v>2</v>
      </c>
      <c r="I2465" s="138"/>
      <c r="J2465" s="138"/>
      <c r="K2465" s="138"/>
    </row>
    <row r="2466" spans="1:11">
      <c r="A2466" s="174" t="s">
        <v>155</v>
      </c>
      <c r="B2466" s="165">
        <v>2000</v>
      </c>
      <c r="C2466" s="90" t="s">
        <v>8</v>
      </c>
      <c r="D2466" s="316">
        <v>0</v>
      </c>
      <c r="E2466" s="324">
        <v>1</v>
      </c>
      <c r="F2466" s="326">
        <v>1</v>
      </c>
      <c r="G2466" s="169">
        <f>SUM(D2466:F2466)</f>
        <v>2</v>
      </c>
      <c r="I2466" s="138"/>
      <c r="J2466" s="138"/>
      <c r="K2466" s="138"/>
    </row>
    <row r="2467" spans="1:11">
      <c r="A2467" s="174" t="s">
        <v>155</v>
      </c>
      <c r="B2467" s="165">
        <v>2000</v>
      </c>
      <c r="C2467" s="159" t="s">
        <v>38</v>
      </c>
      <c r="D2467" s="316">
        <v>0</v>
      </c>
      <c r="E2467" s="324">
        <v>0</v>
      </c>
      <c r="F2467" s="326">
        <v>0</v>
      </c>
      <c r="G2467" s="169">
        <f>SUM(D2467:F2467)</f>
        <v>0</v>
      </c>
      <c r="I2467" s="138"/>
      <c r="J2467" s="138"/>
      <c r="K2467" s="138"/>
    </row>
    <row r="2468" spans="1:11">
      <c r="A2468" s="174" t="s">
        <v>155</v>
      </c>
      <c r="B2468" s="165">
        <v>2000</v>
      </c>
      <c r="C2468" s="159" t="s">
        <v>29</v>
      </c>
      <c r="D2468" s="316">
        <v>0</v>
      </c>
      <c r="E2468" s="324">
        <v>0</v>
      </c>
      <c r="F2468" s="326">
        <v>0</v>
      </c>
      <c r="G2468" s="169">
        <f>SUM(D2468:F2468)</f>
        <v>0</v>
      </c>
      <c r="I2468" s="138"/>
      <c r="J2468" s="138"/>
      <c r="K2468" s="138"/>
    </row>
    <row r="2469" spans="1:11">
      <c r="A2469" s="174" t="s">
        <v>155</v>
      </c>
      <c r="B2469" s="165">
        <v>2000</v>
      </c>
      <c r="C2469" s="159" t="s">
        <v>37</v>
      </c>
      <c r="D2469" s="316">
        <v>0</v>
      </c>
      <c r="E2469" s="324">
        <v>0</v>
      </c>
      <c r="F2469" s="326">
        <v>0</v>
      </c>
      <c r="G2469" s="169">
        <f>SUM(D2469:F2469)</f>
        <v>0</v>
      </c>
      <c r="I2469" s="138"/>
      <c r="J2469" s="138"/>
      <c r="K2469" s="138"/>
    </row>
    <row r="2470" spans="1:11">
      <c r="A2470" s="174" t="s">
        <v>155</v>
      </c>
      <c r="B2470" s="165">
        <v>2000</v>
      </c>
      <c r="C2470" s="159" t="s">
        <v>36</v>
      </c>
      <c r="D2470" s="316">
        <v>0</v>
      </c>
      <c r="E2470" s="324">
        <v>0</v>
      </c>
      <c r="F2470" s="326">
        <v>0</v>
      </c>
      <c r="G2470" s="169">
        <f>SUM(D2470:F2470)</f>
        <v>0</v>
      </c>
      <c r="I2470" s="138"/>
      <c r="J2470" s="138"/>
      <c r="K2470" s="138"/>
    </row>
    <row r="2471" spans="1:11">
      <c r="A2471" s="174" t="s">
        <v>155</v>
      </c>
      <c r="B2471" s="165">
        <v>2000</v>
      </c>
      <c r="C2471" s="90" t="s">
        <v>5</v>
      </c>
      <c r="D2471" s="316">
        <v>3</v>
      </c>
      <c r="E2471" s="324">
        <v>1</v>
      </c>
      <c r="F2471" s="326">
        <v>2</v>
      </c>
      <c r="G2471" s="169">
        <f>SUM(D2471:F2471)</f>
        <v>6</v>
      </c>
      <c r="I2471" s="138"/>
      <c r="J2471" s="138"/>
      <c r="K2471" s="138"/>
    </row>
    <row r="2472" spans="1:11">
      <c r="A2472" s="174" t="s">
        <v>155</v>
      </c>
      <c r="B2472" s="165">
        <v>2000</v>
      </c>
      <c r="C2472" s="159" t="s">
        <v>32</v>
      </c>
      <c r="D2472" s="316">
        <v>0</v>
      </c>
      <c r="E2472" s="324">
        <v>0</v>
      </c>
      <c r="F2472" s="326">
        <v>0</v>
      </c>
      <c r="G2472" s="169">
        <f>SUM(D2472:F2472)</f>
        <v>0</v>
      </c>
      <c r="I2472" s="138"/>
      <c r="J2472" s="138"/>
      <c r="K2472" s="138"/>
    </row>
    <row r="2473" spans="1:11">
      <c r="A2473" s="174" t="s">
        <v>155</v>
      </c>
      <c r="B2473" s="165">
        <v>2000</v>
      </c>
      <c r="C2473" s="159" t="s">
        <v>77</v>
      </c>
      <c r="D2473" s="316">
        <v>0</v>
      </c>
      <c r="E2473" s="324">
        <v>0</v>
      </c>
      <c r="F2473" s="326">
        <v>0</v>
      </c>
      <c r="G2473" s="169">
        <f>SUM(D2473:F2473)</f>
        <v>0</v>
      </c>
      <c r="I2473" s="138"/>
      <c r="J2473" s="138"/>
      <c r="K2473" s="138"/>
    </row>
    <row r="2474" spans="1:11">
      <c r="A2474" s="174" t="s">
        <v>155</v>
      </c>
      <c r="B2474" s="165">
        <v>2000</v>
      </c>
      <c r="C2474" s="159" t="s">
        <v>125</v>
      </c>
      <c r="D2474" s="316">
        <v>0</v>
      </c>
      <c r="E2474" s="324">
        <v>0</v>
      </c>
      <c r="F2474" s="326">
        <v>0</v>
      </c>
      <c r="G2474" s="169">
        <f>SUM(D2474:F2474)</f>
        <v>0</v>
      </c>
      <c r="I2474" s="138"/>
      <c r="J2474" s="138"/>
      <c r="K2474" s="138"/>
    </row>
    <row r="2475" spans="1:11">
      <c r="A2475" s="174" t="s">
        <v>155</v>
      </c>
      <c r="B2475" s="165">
        <v>2000</v>
      </c>
      <c r="C2475" s="159" t="s">
        <v>9</v>
      </c>
      <c r="D2475" s="316">
        <v>0</v>
      </c>
      <c r="E2475" s="324">
        <v>0</v>
      </c>
      <c r="F2475" s="326">
        <v>0</v>
      </c>
      <c r="G2475" s="169">
        <f>SUM(D2475:F2475)</f>
        <v>0</v>
      </c>
      <c r="I2475" s="138"/>
      <c r="J2475" s="138"/>
      <c r="K2475" s="138"/>
    </row>
    <row r="2476" spans="1:11">
      <c r="A2476" s="174" t="s">
        <v>155</v>
      </c>
      <c r="B2476" s="165">
        <v>2000</v>
      </c>
      <c r="C2476" s="90" t="s">
        <v>126</v>
      </c>
      <c r="D2476" s="316">
        <v>0</v>
      </c>
      <c r="E2476" s="324">
        <v>0</v>
      </c>
      <c r="F2476" s="326">
        <v>0</v>
      </c>
      <c r="G2476" s="169">
        <f>SUM(D2476:F2476)</f>
        <v>0</v>
      </c>
      <c r="I2476" s="138"/>
      <c r="J2476" s="138"/>
      <c r="K2476" s="138"/>
    </row>
    <row r="2477" spans="1:11">
      <c r="A2477" s="174" t="s">
        <v>155</v>
      </c>
      <c r="B2477" s="165">
        <v>2000</v>
      </c>
      <c r="C2477" s="159" t="s">
        <v>15</v>
      </c>
      <c r="D2477" s="316">
        <v>0</v>
      </c>
      <c r="E2477" s="324">
        <v>0</v>
      </c>
      <c r="F2477" s="326">
        <v>1</v>
      </c>
      <c r="G2477" s="169">
        <f>SUM(D2477:F2477)</f>
        <v>1</v>
      </c>
      <c r="I2477" s="138"/>
      <c r="J2477" s="138"/>
      <c r="K2477" s="138"/>
    </row>
    <row r="2478" spans="1:11">
      <c r="A2478" s="174" t="s">
        <v>155</v>
      </c>
      <c r="B2478" s="165">
        <v>2000</v>
      </c>
      <c r="C2478" s="159" t="s">
        <v>20</v>
      </c>
      <c r="D2478" s="316">
        <v>0</v>
      </c>
      <c r="E2478" s="324">
        <v>0</v>
      </c>
      <c r="F2478" s="326">
        <v>0</v>
      </c>
      <c r="G2478" s="169">
        <f>SUM(D2478:F2478)</f>
        <v>0</v>
      </c>
      <c r="I2478" s="138"/>
      <c r="J2478" s="138"/>
      <c r="K2478" s="138"/>
    </row>
    <row r="2479" spans="1:11">
      <c r="A2479" s="174" t="s">
        <v>155</v>
      </c>
      <c r="B2479" s="165">
        <v>2000</v>
      </c>
      <c r="C2479" s="159" t="s">
        <v>27</v>
      </c>
      <c r="D2479" s="316">
        <v>0</v>
      </c>
      <c r="E2479" s="324">
        <v>0</v>
      </c>
      <c r="F2479" s="326">
        <v>0</v>
      </c>
      <c r="G2479" s="169">
        <f>SUM(D2479:F2479)</f>
        <v>0</v>
      </c>
      <c r="I2479" s="138"/>
      <c r="J2479" s="138"/>
      <c r="K2479" s="138"/>
    </row>
    <row r="2480" spans="1:11">
      <c r="A2480" s="174" t="s">
        <v>155</v>
      </c>
      <c r="B2480" s="165">
        <v>2000</v>
      </c>
      <c r="C2480" s="159" t="s">
        <v>10</v>
      </c>
      <c r="D2480" s="316">
        <v>0</v>
      </c>
      <c r="E2480" s="324">
        <v>0</v>
      </c>
      <c r="F2480" s="326">
        <v>0</v>
      </c>
      <c r="G2480" s="169">
        <f>SUM(D2480:F2480)</f>
        <v>0</v>
      </c>
      <c r="I2480" s="138"/>
      <c r="J2480" s="138"/>
      <c r="K2480" s="138"/>
    </row>
    <row r="2481" spans="1:11">
      <c r="A2481" s="174" t="s">
        <v>155</v>
      </c>
      <c r="B2481" s="165">
        <v>2004</v>
      </c>
      <c r="C2481" s="90" t="s">
        <v>21</v>
      </c>
      <c r="D2481" s="316">
        <v>0</v>
      </c>
      <c r="E2481" s="324">
        <v>1</v>
      </c>
      <c r="F2481" s="326">
        <v>0</v>
      </c>
      <c r="G2481" s="169">
        <f>SUM(D2481:F2481)</f>
        <v>1</v>
      </c>
      <c r="I2481" s="138"/>
      <c r="J2481" s="138"/>
      <c r="K2481" s="138"/>
    </row>
    <row r="2482" spans="1:11">
      <c r="A2482" s="174" t="s">
        <v>155</v>
      </c>
      <c r="B2482" s="165">
        <v>2004</v>
      </c>
      <c r="C2482" s="159" t="s">
        <v>6</v>
      </c>
      <c r="D2482" s="316">
        <v>1</v>
      </c>
      <c r="E2482" s="324">
        <v>0</v>
      </c>
      <c r="F2482" s="326">
        <v>1</v>
      </c>
      <c r="G2482" s="169">
        <f>SUM(D2482:F2482)</f>
        <v>2</v>
      </c>
      <c r="I2482" s="138"/>
      <c r="J2482" s="138"/>
      <c r="K2482" s="138"/>
    </row>
    <row r="2483" spans="1:11">
      <c r="A2483" s="174" t="s">
        <v>155</v>
      </c>
      <c r="B2483" s="165">
        <v>2004</v>
      </c>
      <c r="C2483" s="159" t="s">
        <v>133</v>
      </c>
      <c r="D2483" s="316">
        <v>0</v>
      </c>
      <c r="E2483" s="324">
        <v>0</v>
      </c>
      <c r="F2483" s="326">
        <v>0</v>
      </c>
      <c r="G2483" s="169">
        <f>SUM(D2483:F2483)</f>
        <v>0</v>
      </c>
      <c r="I2483" s="138"/>
      <c r="J2483" s="138"/>
      <c r="K2483" s="138"/>
    </row>
    <row r="2484" spans="1:11">
      <c r="A2484" s="174" t="s">
        <v>155</v>
      </c>
      <c r="B2484" s="165">
        <v>2004</v>
      </c>
      <c r="C2484" s="159" t="s">
        <v>28</v>
      </c>
      <c r="D2484" s="316">
        <v>0</v>
      </c>
      <c r="E2484" s="324">
        <v>0</v>
      </c>
      <c r="F2484" s="326">
        <v>0</v>
      </c>
      <c r="G2484" s="169">
        <v>0</v>
      </c>
      <c r="I2484" s="138"/>
      <c r="J2484" s="138"/>
      <c r="K2484" s="138"/>
    </row>
    <row r="2485" spans="1:11">
      <c r="A2485" s="174" t="s">
        <v>155</v>
      </c>
      <c r="B2485" s="165">
        <v>2004</v>
      </c>
      <c r="C2485" s="159" t="s">
        <v>11</v>
      </c>
      <c r="D2485" s="316">
        <v>0</v>
      </c>
      <c r="E2485" s="324">
        <v>0</v>
      </c>
      <c r="F2485" s="326">
        <v>0</v>
      </c>
      <c r="G2485" s="169">
        <f>SUM(D2485:F2485)</f>
        <v>0</v>
      </c>
      <c r="I2485" s="138"/>
      <c r="J2485" s="138"/>
      <c r="K2485" s="138"/>
    </row>
    <row r="2486" spans="1:11">
      <c r="A2486" s="174" t="s">
        <v>155</v>
      </c>
      <c r="B2486" s="165">
        <v>2004</v>
      </c>
      <c r="C2486" s="159" t="s">
        <v>17</v>
      </c>
      <c r="D2486" s="316">
        <v>1</v>
      </c>
      <c r="E2486" s="324">
        <v>1</v>
      </c>
      <c r="F2486" s="326">
        <v>1</v>
      </c>
      <c r="G2486" s="169">
        <f>SUM(D2486:F2486)</f>
        <v>3</v>
      </c>
      <c r="I2486" s="138"/>
      <c r="J2486" s="138"/>
      <c r="K2486" s="138"/>
    </row>
    <row r="2487" spans="1:11">
      <c r="A2487" s="174" t="s">
        <v>155</v>
      </c>
      <c r="B2487" s="165">
        <v>2004</v>
      </c>
      <c r="C2487" s="90" t="s">
        <v>31</v>
      </c>
      <c r="D2487" s="316">
        <v>0</v>
      </c>
      <c r="E2487" s="324">
        <v>1</v>
      </c>
      <c r="F2487" s="326">
        <v>1</v>
      </c>
      <c r="G2487" s="169">
        <f>SUM(D2487:F2487)</f>
        <v>2</v>
      </c>
      <c r="I2487" s="138"/>
      <c r="J2487" s="138"/>
      <c r="K2487" s="138"/>
    </row>
    <row r="2488" spans="1:11">
      <c r="A2488" s="174" t="s">
        <v>155</v>
      </c>
      <c r="B2488" s="165">
        <v>2004</v>
      </c>
      <c r="C2488" s="159" t="s">
        <v>12</v>
      </c>
      <c r="D2488" s="316">
        <v>0</v>
      </c>
      <c r="E2488" s="324">
        <v>0</v>
      </c>
      <c r="F2488" s="326">
        <v>1</v>
      </c>
      <c r="G2488" s="169">
        <f>SUM(D2488:F2488)</f>
        <v>1</v>
      </c>
      <c r="I2488" s="138"/>
      <c r="J2488" s="138"/>
      <c r="K2488" s="138"/>
    </row>
    <row r="2489" spans="1:11">
      <c r="A2489" s="174" t="s">
        <v>155</v>
      </c>
      <c r="B2489" s="165">
        <v>2004</v>
      </c>
      <c r="C2489" s="159" t="s">
        <v>14</v>
      </c>
      <c r="D2489" s="316">
        <v>0</v>
      </c>
      <c r="E2489" s="324">
        <v>0</v>
      </c>
      <c r="F2489" s="326">
        <v>0</v>
      </c>
      <c r="G2489" s="169">
        <f>SUM(D2489:F2489)</f>
        <v>0</v>
      </c>
      <c r="I2489" s="138"/>
      <c r="J2489" s="138"/>
      <c r="K2489" s="138"/>
    </row>
    <row r="2490" spans="1:11">
      <c r="A2490" s="174" t="s">
        <v>155</v>
      </c>
      <c r="B2490" s="165">
        <v>2004</v>
      </c>
      <c r="C2490" s="159" t="s">
        <v>26</v>
      </c>
      <c r="D2490" s="316">
        <v>0</v>
      </c>
      <c r="E2490" s="324">
        <v>0</v>
      </c>
      <c r="F2490" s="326">
        <v>0</v>
      </c>
      <c r="G2490" s="169">
        <f>SUM(D2490:F2490)</f>
        <v>0</v>
      </c>
      <c r="I2490" s="138"/>
      <c r="J2490" s="138"/>
      <c r="K2490" s="138"/>
    </row>
    <row r="2491" spans="1:11">
      <c r="A2491" s="174" t="s">
        <v>155</v>
      </c>
      <c r="B2491" s="165">
        <v>2004</v>
      </c>
      <c r="C2491" s="159" t="s">
        <v>23</v>
      </c>
      <c r="D2491" s="316">
        <v>2</v>
      </c>
      <c r="E2491" s="324">
        <v>0</v>
      </c>
      <c r="F2491" s="326">
        <v>5</v>
      </c>
      <c r="G2491" s="169">
        <f>SUM(D2491:F2491)</f>
        <v>7</v>
      </c>
      <c r="I2491" s="138"/>
      <c r="J2491" s="138"/>
      <c r="K2491" s="138"/>
    </row>
    <row r="2492" spans="1:11">
      <c r="A2492" s="174" t="s">
        <v>155</v>
      </c>
      <c r="B2492" s="165">
        <v>2004</v>
      </c>
      <c r="C2492" s="90" t="s">
        <v>19</v>
      </c>
      <c r="D2492" s="316">
        <v>0</v>
      </c>
      <c r="E2492" s="324">
        <v>0</v>
      </c>
      <c r="F2492" s="326">
        <v>0</v>
      </c>
      <c r="G2492" s="169">
        <f>SUM(D2492:F2492)</f>
        <v>0</v>
      </c>
      <c r="I2492" s="138"/>
      <c r="J2492" s="138"/>
      <c r="K2492" s="138"/>
    </row>
    <row r="2493" spans="1:11">
      <c r="A2493" s="174" t="s">
        <v>155</v>
      </c>
      <c r="B2493" s="165">
        <v>2004</v>
      </c>
      <c r="C2493" s="90" t="s">
        <v>120</v>
      </c>
      <c r="D2493" s="316">
        <v>0</v>
      </c>
      <c r="E2493" s="324">
        <v>0</v>
      </c>
      <c r="F2493" s="326">
        <v>0</v>
      </c>
      <c r="G2493" s="169">
        <f>SUM(D2493:F2493)</f>
        <v>0</v>
      </c>
      <c r="I2493" s="138"/>
      <c r="J2493" s="138"/>
      <c r="K2493" s="138"/>
    </row>
    <row r="2494" spans="1:11">
      <c r="A2494" s="174" t="s">
        <v>155</v>
      </c>
      <c r="B2494" s="165">
        <v>2004</v>
      </c>
      <c r="C2494" s="159" t="s">
        <v>35</v>
      </c>
      <c r="D2494" s="316">
        <v>0</v>
      </c>
      <c r="E2494" s="324">
        <v>0</v>
      </c>
      <c r="F2494" s="326">
        <v>0</v>
      </c>
      <c r="G2494" s="169">
        <f>SUM(D2494:F2494)</f>
        <v>0</v>
      </c>
      <c r="I2494" s="138"/>
      <c r="J2494" s="138"/>
      <c r="K2494" s="138"/>
    </row>
    <row r="2495" spans="1:11">
      <c r="A2495" s="174" t="s">
        <v>155</v>
      </c>
      <c r="B2495" s="165">
        <v>2004</v>
      </c>
      <c r="C2495" s="159" t="s">
        <v>7</v>
      </c>
      <c r="D2495" s="316">
        <v>0</v>
      </c>
      <c r="E2495" s="324">
        <v>0</v>
      </c>
      <c r="F2495" s="326">
        <v>0</v>
      </c>
      <c r="G2495" s="169">
        <f>SUM(D2495:F2495)</f>
        <v>0</v>
      </c>
      <c r="I2495" s="138"/>
      <c r="J2495" s="138"/>
      <c r="K2495" s="138"/>
    </row>
    <row r="2496" spans="1:11">
      <c r="A2496" s="174" t="s">
        <v>155</v>
      </c>
      <c r="B2496" s="165">
        <v>2004</v>
      </c>
      <c r="C2496" s="159" t="s">
        <v>78</v>
      </c>
      <c r="D2496" s="316">
        <v>0</v>
      </c>
      <c r="E2496" s="324">
        <v>0</v>
      </c>
      <c r="F2496" s="326">
        <v>0</v>
      </c>
      <c r="G2496" s="169">
        <f>SUM(D2496:F2496)</f>
        <v>0</v>
      </c>
      <c r="I2496" s="138"/>
      <c r="J2496" s="138"/>
      <c r="K2496" s="138"/>
    </row>
    <row r="2497" spans="1:11">
      <c r="A2497" s="174" t="s">
        <v>155</v>
      </c>
      <c r="B2497" s="165">
        <v>2004</v>
      </c>
      <c r="C2497" s="159" t="s">
        <v>18</v>
      </c>
      <c r="D2497" s="316">
        <v>1</v>
      </c>
      <c r="E2497" s="324">
        <v>0</v>
      </c>
      <c r="F2497" s="326">
        <v>0</v>
      </c>
      <c r="G2497" s="169">
        <f>SUM(D2497:F2497)</f>
        <v>1</v>
      </c>
      <c r="I2497" s="138"/>
      <c r="J2497" s="138"/>
      <c r="K2497" s="138"/>
    </row>
    <row r="2498" spans="1:11">
      <c r="A2498" s="174" t="s">
        <v>155</v>
      </c>
      <c r="B2498" s="165">
        <v>2004</v>
      </c>
      <c r="C2498" s="90" t="s">
        <v>39</v>
      </c>
      <c r="D2498" s="316">
        <v>0</v>
      </c>
      <c r="E2498" s="324">
        <v>0</v>
      </c>
      <c r="F2498" s="326">
        <v>0</v>
      </c>
      <c r="G2498" s="169">
        <f>SUM(D2498:F2498)</f>
        <v>0</v>
      </c>
      <c r="I2498" s="138"/>
      <c r="J2498" s="138"/>
      <c r="K2498" s="138"/>
    </row>
    <row r="2499" spans="1:11">
      <c r="A2499" s="174" t="s">
        <v>155</v>
      </c>
      <c r="B2499" s="165">
        <v>2004</v>
      </c>
      <c r="C2499" s="159" t="s">
        <v>124</v>
      </c>
      <c r="D2499" s="316">
        <v>0</v>
      </c>
      <c r="E2499" s="324">
        <v>0</v>
      </c>
      <c r="F2499" s="326">
        <v>0</v>
      </c>
      <c r="G2499" s="169">
        <f>SUM(D2499:F2499)</f>
        <v>0</v>
      </c>
      <c r="I2499" s="138"/>
      <c r="J2499" s="138"/>
      <c r="K2499" s="138"/>
    </row>
    <row r="2500" spans="1:11">
      <c r="A2500" s="174" t="s">
        <v>155</v>
      </c>
      <c r="B2500" s="165">
        <v>2004</v>
      </c>
      <c r="C2500" s="159" t="s">
        <v>16</v>
      </c>
      <c r="D2500" s="316">
        <v>0</v>
      </c>
      <c r="E2500" s="324">
        <v>1</v>
      </c>
      <c r="F2500" s="326">
        <v>0</v>
      </c>
      <c r="G2500" s="169">
        <f>SUM(D2500:F2500)</f>
        <v>1</v>
      </c>
      <c r="I2500" s="138"/>
      <c r="J2500" s="138"/>
      <c r="K2500" s="138"/>
    </row>
    <row r="2501" spans="1:11">
      <c r="A2501" s="174" t="s">
        <v>155</v>
      </c>
      <c r="B2501" s="165">
        <v>2004</v>
      </c>
      <c r="C2501" s="159" t="s">
        <v>79</v>
      </c>
      <c r="D2501" s="316">
        <v>0</v>
      </c>
      <c r="E2501" s="324">
        <v>0</v>
      </c>
      <c r="F2501" s="326">
        <v>0</v>
      </c>
      <c r="G2501" s="169">
        <f>SUM(D2501:F2501)</f>
        <v>0</v>
      </c>
      <c r="I2501" s="138"/>
      <c r="J2501" s="138"/>
      <c r="K2501" s="138"/>
    </row>
    <row r="2502" spans="1:11">
      <c r="A2502" s="174" t="s">
        <v>155</v>
      </c>
      <c r="B2502" s="165">
        <v>2004</v>
      </c>
      <c r="C2502" s="159" t="s">
        <v>25</v>
      </c>
      <c r="D2502" s="316">
        <v>0</v>
      </c>
      <c r="E2502" s="324">
        <v>1</v>
      </c>
      <c r="F2502" s="326">
        <v>1</v>
      </c>
      <c r="G2502" s="169">
        <f>SUM(D2502:F2502)</f>
        <v>2</v>
      </c>
      <c r="I2502" s="138"/>
      <c r="J2502" s="138"/>
      <c r="K2502" s="138"/>
    </row>
    <row r="2503" spans="1:11">
      <c r="A2503" s="174" t="s">
        <v>155</v>
      </c>
      <c r="B2503" s="165">
        <v>2004</v>
      </c>
      <c r="C2503" s="90" t="s">
        <v>8</v>
      </c>
      <c r="D2503" s="316">
        <v>1</v>
      </c>
      <c r="E2503" s="324">
        <v>2</v>
      </c>
      <c r="F2503" s="326">
        <v>0</v>
      </c>
      <c r="G2503" s="169">
        <f>SUM(D2503:F2503)</f>
        <v>3</v>
      </c>
      <c r="I2503" s="138"/>
      <c r="J2503" s="138"/>
      <c r="K2503" s="138"/>
    </row>
    <row r="2504" spans="1:11">
      <c r="A2504" s="174" t="s">
        <v>155</v>
      </c>
      <c r="B2504" s="165">
        <v>2004</v>
      </c>
      <c r="C2504" s="159" t="s">
        <v>38</v>
      </c>
      <c r="D2504" s="316">
        <v>0</v>
      </c>
      <c r="E2504" s="324">
        <v>0</v>
      </c>
      <c r="F2504" s="326">
        <v>0</v>
      </c>
      <c r="G2504" s="169">
        <f>SUM(D2504:F2504)</f>
        <v>0</v>
      </c>
      <c r="I2504" s="138"/>
      <c r="J2504" s="138"/>
      <c r="K2504" s="138"/>
    </row>
    <row r="2505" spans="1:11">
      <c r="A2505" s="174" t="s">
        <v>155</v>
      </c>
      <c r="B2505" s="165">
        <v>2004</v>
      </c>
      <c r="C2505" s="159" t="s">
        <v>29</v>
      </c>
      <c r="D2505" s="316">
        <v>0</v>
      </c>
      <c r="E2505" s="324">
        <v>0</v>
      </c>
      <c r="F2505" s="326">
        <v>0</v>
      </c>
      <c r="G2505" s="169">
        <f>SUM(D2505:F2505)</f>
        <v>0</v>
      </c>
      <c r="I2505" s="138"/>
      <c r="J2505" s="138"/>
      <c r="K2505" s="138"/>
    </row>
    <row r="2506" spans="1:11">
      <c r="A2506" s="174" t="s">
        <v>155</v>
      </c>
      <c r="B2506" s="165">
        <v>2004</v>
      </c>
      <c r="C2506" s="159" t="s">
        <v>37</v>
      </c>
      <c r="D2506" s="316">
        <v>0</v>
      </c>
      <c r="E2506" s="324">
        <v>0</v>
      </c>
      <c r="F2506" s="326">
        <v>0</v>
      </c>
      <c r="G2506" s="169">
        <f>SUM(D2506:F2506)</f>
        <v>0</v>
      </c>
      <c r="I2506" s="138"/>
      <c r="J2506" s="138"/>
      <c r="K2506" s="138"/>
    </row>
    <row r="2507" spans="1:11">
      <c r="A2507" s="174" t="s">
        <v>155</v>
      </c>
      <c r="B2507" s="165">
        <v>2004</v>
      </c>
      <c r="C2507" s="159" t="s">
        <v>36</v>
      </c>
      <c r="D2507" s="316">
        <v>0</v>
      </c>
      <c r="E2507" s="324">
        <v>0</v>
      </c>
      <c r="F2507" s="326">
        <v>0</v>
      </c>
      <c r="G2507" s="169">
        <f>SUM(D2507:F2507)</f>
        <v>0</v>
      </c>
      <c r="I2507" s="138"/>
      <c r="J2507" s="138"/>
      <c r="K2507" s="138"/>
    </row>
    <row r="2508" spans="1:11">
      <c r="A2508" s="174" t="s">
        <v>155</v>
      </c>
      <c r="B2508" s="165">
        <v>2004</v>
      </c>
      <c r="C2508" s="90" t="s">
        <v>5</v>
      </c>
      <c r="D2508" s="316">
        <v>1</v>
      </c>
      <c r="E2508" s="324">
        <v>1</v>
      </c>
      <c r="F2508" s="326">
        <v>0</v>
      </c>
      <c r="G2508" s="169">
        <f>SUM(D2508:F2508)</f>
        <v>2</v>
      </c>
      <c r="I2508" s="138"/>
      <c r="J2508" s="138"/>
      <c r="K2508" s="138"/>
    </row>
    <row r="2509" spans="1:11">
      <c r="A2509" s="174" t="s">
        <v>155</v>
      </c>
      <c r="B2509" s="165">
        <v>2004</v>
      </c>
      <c r="C2509" s="159" t="s">
        <v>32</v>
      </c>
      <c r="D2509" s="316">
        <v>0</v>
      </c>
      <c r="E2509" s="324">
        <v>0</v>
      </c>
      <c r="F2509" s="326">
        <v>0</v>
      </c>
      <c r="G2509" s="169">
        <f>SUM(D2509:F2509)</f>
        <v>0</v>
      </c>
      <c r="I2509" s="138"/>
      <c r="J2509" s="138"/>
      <c r="K2509" s="138"/>
    </row>
    <row r="2510" spans="1:11">
      <c r="A2510" s="174" t="s">
        <v>155</v>
      </c>
      <c r="B2510" s="165">
        <v>2004</v>
      </c>
      <c r="C2510" s="159" t="s">
        <v>77</v>
      </c>
      <c r="D2510" s="316">
        <v>0</v>
      </c>
      <c r="E2510" s="324">
        <v>0</v>
      </c>
      <c r="F2510" s="326">
        <v>0</v>
      </c>
      <c r="G2510" s="169">
        <f>SUM(D2510:F2510)</f>
        <v>0</v>
      </c>
      <c r="I2510" s="138"/>
      <c r="J2510" s="138"/>
      <c r="K2510" s="138"/>
    </row>
    <row r="2511" spans="1:11">
      <c r="A2511" s="174" t="s">
        <v>155</v>
      </c>
      <c r="B2511" s="165">
        <v>2004</v>
      </c>
      <c r="C2511" s="159" t="s">
        <v>125</v>
      </c>
      <c r="D2511" s="316">
        <v>0</v>
      </c>
      <c r="E2511" s="324">
        <v>1</v>
      </c>
      <c r="F2511" s="326">
        <v>0</v>
      </c>
      <c r="G2511" s="169">
        <f>SUM(D2511:F2511)</f>
        <v>1</v>
      </c>
      <c r="I2511" s="138"/>
      <c r="J2511" s="138"/>
      <c r="K2511" s="138"/>
    </row>
    <row r="2512" spans="1:11">
      <c r="A2512" s="174" t="s">
        <v>155</v>
      </c>
      <c r="B2512" s="165">
        <v>2004</v>
      </c>
      <c r="C2512" s="159" t="s">
        <v>9</v>
      </c>
      <c r="D2512" s="316">
        <v>0</v>
      </c>
      <c r="E2512" s="324">
        <v>0</v>
      </c>
      <c r="F2512" s="326">
        <v>0</v>
      </c>
      <c r="G2512" s="169">
        <f>SUM(D2512:F2512)</f>
        <v>0</v>
      </c>
      <c r="I2512" s="138"/>
      <c r="J2512" s="138"/>
      <c r="K2512" s="138"/>
    </row>
    <row r="2513" spans="1:11">
      <c r="A2513" s="174" t="s">
        <v>155</v>
      </c>
      <c r="B2513" s="165">
        <v>2004</v>
      </c>
      <c r="C2513" s="90" t="s">
        <v>126</v>
      </c>
      <c r="D2513" s="316">
        <v>0</v>
      </c>
      <c r="E2513" s="324">
        <v>0</v>
      </c>
      <c r="F2513" s="326">
        <v>0</v>
      </c>
      <c r="G2513" s="169">
        <f>SUM(D2513:F2513)</f>
        <v>0</v>
      </c>
      <c r="I2513" s="138"/>
      <c r="J2513" s="138"/>
      <c r="K2513" s="138"/>
    </row>
    <row r="2514" spans="1:11">
      <c r="A2514" s="174" t="s">
        <v>155</v>
      </c>
      <c r="B2514" s="165">
        <v>2004</v>
      </c>
      <c r="C2514" s="159" t="s">
        <v>15</v>
      </c>
      <c r="D2514" s="316">
        <v>0</v>
      </c>
      <c r="E2514" s="324">
        <v>0</v>
      </c>
      <c r="F2514" s="326">
        <v>0</v>
      </c>
      <c r="G2514" s="169">
        <f>SUM(D2514:F2514)</f>
        <v>0</v>
      </c>
      <c r="I2514" s="138"/>
      <c r="J2514" s="138"/>
      <c r="K2514" s="138"/>
    </row>
    <row r="2515" spans="1:11">
      <c r="A2515" s="174" t="s">
        <v>155</v>
      </c>
      <c r="B2515" s="165">
        <v>2004</v>
      </c>
      <c r="C2515" s="159" t="s">
        <v>20</v>
      </c>
      <c r="D2515" s="316">
        <v>0</v>
      </c>
      <c r="E2515" s="324">
        <v>0</v>
      </c>
      <c r="F2515" s="326">
        <v>0</v>
      </c>
      <c r="G2515" s="169">
        <f>SUM(D2515:F2515)</f>
        <v>0</v>
      </c>
      <c r="I2515" s="138"/>
      <c r="J2515" s="138"/>
      <c r="K2515" s="138"/>
    </row>
    <row r="2516" spans="1:11">
      <c r="A2516" s="174" t="s">
        <v>155</v>
      </c>
      <c r="B2516" s="165">
        <v>2004</v>
      </c>
      <c r="C2516" s="159" t="s">
        <v>27</v>
      </c>
      <c r="D2516" s="316">
        <v>0</v>
      </c>
      <c r="E2516" s="324">
        <v>0</v>
      </c>
      <c r="F2516" s="326">
        <v>0</v>
      </c>
      <c r="G2516" s="169">
        <f>SUM(D2516:F2516)</f>
        <v>0</v>
      </c>
      <c r="I2516" s="138"/>
      <c r="J2516" s="138"/>
      <c r="K2516" s="138"/>
    </row>
    <row r="2517" spans="1:11">
      <c r="A2517" s="174" t="s">
        <v>155</v>
      </c>
      <c r="B2517" s="165">
        <v>2004</v>
      </c>
      <c r="C2517" s="159" t="s">
        <v>10</v>
      </c>
      <c r="D2517" s="316">
        <v>1</v>
      </c>
      <c r="E2517" s="324">
        <v>0</v>
      </c>
      <c r="F2517" s="326">
        <v>0</v>
      </c>
      <c r="G2517" s="169">
        <f>SUM(D2517:F2517)</f>
        <v>1</v>
      </c>
      <c r="I2517" s="138"/>
      <c r="J2517" s="138"/>
      <c r="K2517" s="138"/>
    </row>
    <row r="2518" spans="1:11">
      <c r="A2518" s="174" t="s">
        <v>155</v>
      </c>
      <c r="B2518" s="165">
        <v>2008</v>
      </c>
      <c r="C2518" s="90" t="s">
        <v>21</v>
      </c>
      <c r="D2518" s="316">
        <v>0</v>
      </c>
      <c r="E2518" s="324">
        <v>1</v>
      </c>
      <c r="F2518" s="326">
        <v>0</v>
      </c>
      <c r="G2518" s="169">
        <f>SUM(D2518:F2518)</f>
        <v>1</v>
      </c>
      <c r="I2518" s="138"/>
      <c r="J2518" s="138"/>
      <c r="K2518" s="138"/>
    </row>
    <row r="2519" spans="1:11">
      <c r="A2519" s="174" t="s">
        <v>155</v>
      </c>
      <c r="B2519" s="165">
        <v>2008</v>
      </c>
      <c r="C2519" s="159" t="s">
        <v>6</v>
      </c>
      <c r="D2519" s="316">
        <v>1</v>
      </c>
      <c r="E2519" s="324">
        <v>0</v>
      </c>
      <c r="F2519" s="326">
        <v>1</v>
      </c>
      <c r="G2519" s="169">
        <f>SUM(D2519:F2519)</f>
        <v>2</v>
      </c>
      <c r="I2519" s="138"/>
      <c r="J2519" s="138"/>
      <c r="K2519" s="138"/>
    </row>
    <row r="2520" spans="1:11">
      <c r="A2520" s="174" t="s">
        <v>155</v>
      </c>
      <c r="B2520" s="165">
        <v>2008</v>
      </c>
      <c r="C2520" s="159" t="s">
        <v>133</v>
      </c>
      <c r="D2520" s="316">
        <v>0</v>
      </c>
      <c r="E2520" s="324">
        <v>0</v>
      </c>
      <c r="F2520" s="326">
        <v>0</v>
      </c>
      <c r="G2520" s="169">
        <f>SUM(D2520:F2520)</f>
        <v>0</v>
      </c>
      <c r="I2520" s="138"/>
      <c r="J2520" s="138"/>
      <c r="K2520" s="138"/>
    </row>
    <row r="2521" spans="1:11">
      <c r="A2521" s="174" t="s">
        <v>155</v>
      </c>
      <c r="B2521" s="165">
        <v>2008</v>
      </c>
      <c r="C2521" s="159" t="s">
        <v>28</v>
      </c>
      <c r="D2521" s="316">
        <v>0</v>
      </c>
      <c r="E2521" s="324">
        <v>0</v>
      </c>
      <c r="F2521" s="326">
        <v>0</v>
      </c>
      <c r="G2521" s="169">
        <v>0</v>
      </c>
      <c r="I2521" s="138"/>
      <c r="J2521" s="138"/>
      <c r="K2521" s="138"/>
    </row>
    <row r="2522" spans="1:11">
      <c r="A2522" s="174" t="s">
        <v>155</v>
      </c>
      <c r="B2522" s="165">
        <v>2008</v>
      </c>
      <c r="C2522" s="159" t="s">
        <v>11</v>
      </c>
      <c r="D2522" s="316">
        <v>0</v>
      </c>
      <c r="E2522" s="324">
        <v>0</v>
      </c>
      <c r="F2522" s="326">
        <v>0</v>
      </c>
      <c r="G2522" s="169">
        <f>SUM(D2522:F2522)</f>
        <v>0</v>
      </c>
      <c r="I2522" s="138"/>
      <c r="J2522" s="138"/>
      <c r="K2522" s="138"/>
    </row>
    <row r="2523" spans="1:11">
      <c r="A2523" s="174" t="s">
        <v>155</v>
      </c>
      <c r="B2523" s="165">
        <v>2008</v>
      </c>
      <c r="C2523" s="159" t="s">
        <v>17</v>
      </c>
      <c r="D2523" s="316">
        <v>1</v>
      </c>
      <c r="E2523" s="324">
        <v>1</v>
      </c>
      <c r="F2523" s="326">
        <v>1</v>
      </c>
      <c r="G2523" s="169">
        <f>SUM(D2523:F2523)</f>
        <v>3</v>
      </c>
      <c r="I2523" s="138"/>
      <c r="J2523" s="138"/>
      <c r="K2523" s="138"/>
    </row>
    <row r="2524" spans="1:11">
      <c r="A2524" s="174" t="s">
        <v>155</v>
      </c>
      <c r="B2524" s="165">
        <v>2008</v>
      </c>
      <c r="C2524" s="90" t="s">
        <v>31</v>
      </c>
      <c r="D2524" s="316">
        <v>0</v>
      </c>
      <c r="E2524" s="324">
        <v>1</v>
      </c>
      <c r="F2524" s="326">
        <v>1</v>
      </c>
      <c r="G2524" s="169">
        <f>SUM(D2524:F2524)</f>
        <v>2</v>
      </c>
      <c r="I2524" s="138"/>
      <c r="J2524" s="138"/>
      <c r="K2524" s="138"/>
    </row>
    <row r="2525" spans="1:11">
      <c r="A2525" s="174" t="s">
        <v>155</v>
      </c>
      <c r="B2525" s="165">
        <v>2008</v>
      </c>
      <c r="C2525" s="159" t="s">
        <v>12</v>
      </c>
      <c r="D2525" s="316">
        <v>0</v>
      </c>
      <c r="E2525" s="324">
        <v>0</v>
      </c>
      <c r="F2525" s="326">
        <v>1</v>
      </c>
      <c r="G2525" s="169">
        <f>SUM(D2525:F2525)</f>
        <v>1</v>
      </c>
      <c r="I2525" s="138"/>
      <c r="J2525" s="138"/>
      <c r="K2525" s="138"/>
    </row>
    <row r="2526" spans="1:11">
      <c r="A2526" s="174" t="s">
        <v>155</v>
      </c>
      <c r="B2526" s="165">
        <v>2008</v>
      </c>
      <c r="C2526" s="159" t="s">
        <v>14</v>
      </c>
      <c r="D2526" s="316">
        <v>0</v>
      </c>
      <c r="E2526" s="324">
        <v>0</v>
      </c>
      <c r="F2526" s="326">
        <v>0</v>
      </c>
      <c r="G2526" s="169">
        <f>SUM(D2526:F2526)</f>
        <v>0</v>
      </c>
      <c r="I2526" s="138"/>
      <c r="J2526" s="138"/>
      <c r="K2526" s="138"/>
    </row>
    <row r="2527" spans="1:11">
      <c r="A2527" s="174" t="s">
        <v>155</v>
      </c>
      <c r="B2527" s="165">
        <v>2008</v>
      </c>
      <c r="C2527" s="159" t="s">
        <v>26</v>
      </c>
      <c r="D2527" s="316">
        <v>0</v>
      </c>
      <c r="E2527" s="324">
        <v>0</v>
      </c>
      <c r="F2527" s="326">
        <v>0</v>
      </c>
      <c r="G2527" s="169">
        <f>SUM(D2527:F2527)</f>
        <v>0</v>
      </c>
      <c r="I2527" s="138"/>
      <c r="J2527" s="138"/>
      <c r="K2527" s="138"/>
    </row>
    <row r="2528" spans="1:11">
      <c r="A2528" s="174" t="s">
        <v>155</v>
      </c>
      <c r="B2528" s="165">
        <v>2008</v>
      </c>
      <c r="C2528" s="159" t="s">
        <v>23</v>
      </c>
      <c r="D2528" s="316">
        <v>2</v>
      </c>
      <c r="E2528" s="324">
        <v>0</v>
      </c>
      <c r="F2528" s="326">
        <v>5</v>
      </c>
      <c r="G2528" s="169">
        <f>SUM(D2528:F2528)</f>
        <v>7</v>
      </c>
      <c r="I2528" s="138"/>
      <c r="J2528" s="138"/>
      <c r="K2528" s="138"/>
    </row>
    <row r="2529" spans="1:11">
      <c r="A2529" s="174" t="s">
        <v>155</v>
      </c>
      <c r="B2529" s="165">
        <v>2008</v>
      </c>
      <c r="C2529" s="90" t="s">
        <v>19</v>
      </c>
      <c r="D2529" s="316">
        <v>0</v>
      </c>
      <c r="E2529" s="324">
        <v>0</v>
      </c>
      <c r="F2529" s="326">
        <v>0</v>
      </c>
      <c r="G2529" s="169">
        <f>SUM(D2529:F2529)</f>
        <v>0</v>
      </c>
      <c r="I2529" s="138"/>
      <c r="J2529" s="138"/>
      <c r="K2529" s="138"/>
    </row>
    <row r="2530" spans="1:11">
      <c r="A2530" s="174" t="s">
        <v>155</v>
      </c>
      <c r="B2530" s="165">
        <v>2008</v>
      </c>
      <c r="C2530" s="90" t="s">
        <v>120</v>
      </c>
      <c r="D2530" s="316">
        <v>0</v>
      </c>
      <c r="E2530" s="324">
        <v>0</v>
      </c>
      <c r="F2530" s="326">
        <v>0</v>
      </c>
      <c r="G2530" s="169">
        <f>SUM(D2530:F2530)</f>
        <v>0</v>
      </c>
      <c r="I2530" s="138"/>
      <c r="J2530" s="138"/>
      <c r="K2530" s="138"/>
    </row>
    <row r="2531" spans="1:11">
      <c r="A2531" s="174" t="s">
        <v>155</v>
      </c>
      <c r="B2531" s="165">
        <v>2008</v>
      </c>
      <c r="C2531" s="159" t="s">
        <v>35</v>
      </c>
      <c r="D2531" s="316">
        <v>0</v>
      </c>
      <c r="E2531" s="324">
        <v>0</v>
      </c>
      <c r="F2531" s="326">
        <v>0</v>
      </c>
      <c r="G2531" s="169">
        <f>SUM(D2531:F2531)</f>
        <v>0</v>
      </c>
      <c r="I2531" s="138"/>
      <c r="J2531" s="138"/>
      <c r="K2531" s="138"/>
    </row>
    <row r="2532" spans="1:11">
      <c r="A2532" s="174" t="s">
        <v>155</v>
      </c>
      <c r="B2532" s="165">
        <v>2008</v>
      </c>
      <c r="C2532" s="159" t="s">
        <v>7</v>
      </c>
      <c r="D2532" s="316">
        <v>0</v>
      </c>
      <c r="E2532" s="324">
        <v>0</v>
      </c>
      <c r="F2532" s="326">
        <v>0</v>
      </c>
      <c r="G2532" s="169">
        <f>SUM(D2532:F2532)</f>
        <v>0</v>
      </c>
      <c r="I2532" s="138"/>
      <c r="J2532" s="138"/>
      <c r="K2532" s="138"/>
    </row>
    <row r="2533" spans="1:11">
      <c r="A2533" s="174" t="s">
        <v>155</v>
      </c>
      <c r="B2533" s="165">
        <v>2008</v>
      </c>
      <c r="C2533" s="159" t="s">
        <v>78</v>
      </c>
      <c r="D2533" s="316">
        <v>0</v>
      </c>
      <c r="E2533" s="324">
        <v>0</v>
      </c>
      <c r="F2533" s="326">
        <v>0</v>
      </c>
      <c r="G2533" s="169">
        <f>SUM(D2533:F2533)</f>
        <v>0</v>
      </c>
      <c r="I2533" s="138"/>
      <c r="J2533" s="138"/>
      <c r="K2533" s="138"/>
    </row>
    <row r="2534" spans="1:11">
      <c r="A2534" s="174" t="s">
        <v>155</v>
      </c>
      <c r="B2534" s="165">
        <v>2008</v>
      </c>
      <c r="C2534" s="159" t="s">
        <v>18</v>
      </c>
      <c r="D2534" s="316">
        <v>1</v>
      </c>
      <c r="E2534" s="324">
        <v>0</v>
      </c>
      <c r="F2534" s="326">
        <v>0</v>
      </c>
      <c r="G2534" s="169">
        <f>SUM(D2534:F2534)</f>
        <v>1</v>
      </c>
      <c r="I2534" s="138"/>
      <c r="J2534" s="138"/>
      <c r="K2534" s="138"/>
    </row>
    <row r="2535" spans="1:11">
      <c r="A2535" s="174" t="s">
        <v>155</v>
      </c>
      <c r="B2535" s="165">
        <v>2008</v>
      </c>
      <c r="C2535" s="90" t="s">
        <v>39</v>
      </c>
      <c r="D2535" s="316">
        <v>0</v>
      </c>
      <c r="E2535" s="324">
        <v>0</v>
      </c>
      <c r="F2535" s="326">
        <v>0</v>
      </c>
      <c r="G2535" s="169">
        <f>SUM(D2535:F2535)</f>
        <v>0</v>
      </c>
      <c r="I2535" s="138"/>
      <c r="J2535" s="138"/>
      <c r="K2535" s="138"/>
    </row>
    <row r="2536" spans="1:11">
      <c r="A2536" s="174" t="s">
        <v>155</v>
      </c>
      <c r="B2536" s="165">
        <v>2008</v>
      </c>
      <c r="C2536" s="159" t="s">
        <v>124</v>
      </c>
      <c r="D2536" s="316">
        <v>0</v>
      </c>
      <c r="E2536" s="324">
        <v>0</v>
      </c>
      <c r="F2536" s="326">
        <v>0</v>
      </c>
      <c r="G2536" s="169">
        <f>SUM(D2536:F2536)</f>
        <v>0</v>
      </c>
      <c r="I2536" s="138"/>
      <c r="J2536" s="138"/>
      <c r="K2536" s="138"/>
    </row>
    <row r="2537" spans="1:11">
      <c r="A2537" s="174" t="s">
        <v>155</v>
      </c>
      <c r="B2537" s="165">
        <v>2008</v>
      </c>
      <c r="C2537" s="159" t="s">
        <v>16</v>
      </c>
      <c r="D2537" s="316">
        <v>0</v>
      </c>
      <c r="E2537" s="324">
        <v>1</v>
      </c>
      <c r="F2537" s="326">
        <v>0</v>
      </c>
      <c r="G2537" s="169">
        <f>SUM(D2537:F2537)</f>
        <v>1</v>
      </c>
      <c r="I2537" s="138"/>
      <c r="J2537" s="138"/>
      <c r="K2537" s="138"/>
    </row>
    <row r="2538" spans="1:11">
      <c r="A2538" s="174" t="s">
        <v>155</v>
      </c>
      <c r="B2538" s="165">
        <v>2008</v>
      </c>
      <c r="C2538" s="159" t="s">
        <v>79</v>
      </c>
      <c r="D2538" s="316">
        <v>0</v>
      </c>
      <c r="E2538" s="324">
        <v>0</v>
      </c>
      <c r="F2538" s="326">
        <v>0</v>
      </c>
      <c r="G2538" s="169">
        <f>SUM(D2538:F2538)</f>
        <v>0</v>
      </c>
      <c r="I2538" s="138"/>
      <c r="J2538" s="138"/>
      <c r="K2538" s="138"/>
    </row>
    <row r="2539" spans="1:11">
      <c r="A2539" s="174" t="s">
        <v>155</v>
      </c>
      <c r="B2539" s="165">
        <v>2008</v>
      </c>
      <c r="C2539" s="159" t="s">
        <v>25</v>
      </c>
      <c r="D2539" s="316">
        <v>0</v>
      </c>
      <c r="E2539" s="324">
        <v>1</v>
      </c>
      <c r="F2539" s="326">
        <v>1</v>
      </c>
      <c r="G2539" s="169">
        <f>SUM(D2539:F2539)</f>
        <v>2</v>
      </c>
      <c r="I2539" s="138"/>
      <c r="J2539" s="138"/>
      <c r="K2539" s="138"/>
    </row>
    <row r="2540" spans="1:11">
      <c r="A2540" s="174" t="s">
        <v>155</v>
      </c>
      <c r="B2540" s="165">
        <v>2008</v>
      </c>
      <c r="C2540" s="90" t="s">
        <v>8</v>
      </c>
      <c r="D2540" s="316">
        <v>1</v>
      </c>
      <c r="E2540" s="324">
        <v>2</v>
      </c>
      <c r="F2540" s="326">
        <v>0</v>
      </c>
      <c r="G2540" s="169">
        <f>SUM(D2540:F2540)</f>
        <v>3</v>
      </c>
      <c r="I2540" s="138"/>
      <c r="J2540" s="138"/>
      <c r="K2540" s="138"/>
    </row>
    <row r="2541" spans="1:11">
      <c r="A2541" s="174" t="s">
        <v>155</v>
      </c>
      <c r="B2541" s="165">
        <v>2008</v>
      </c>
      <c r="C2541" s="159" t="s">
        <v>38</v>
      </c>
      <c r="D2541" s="316">
        <v>0</v>
      </c>
      <c r="E2541" s="324">
        <v>0</v>
      </c>
      <c r="F2541" s="326">
        <v>0</v>
      </c>
      <c r="G2541" s="169">
        <f>SUM(D2541:F2541)</f>
        <v>0</v>
      </c>
      <c r="I2541" s="138"/>
      <c r="J2541" s="138"/>
      <c r="K2541" s="138"/>
    </row>
    <row r="2542" spans="1:11">
      <c r="A2542" s="174" t="s">
        <v>155</v>
      </c>
      <c r="B2542" s="165">
        <v>2008</v>
      </c>
      <c r="C2542" s="159" t="s">
        <v>29</v>
      </c>
      <c r="D2542" s="316">
        <v>0</v>
      </c>
      <c r="E2542" s="324">
        <v>0</v>
      </c>
      <c r="F2542" s="326">
        <v>0</v>
      </c>
      <c r="G2542" s="169">
        <f>SUM(D2542:F2542)</f>
        <v>0</v>
      </c>
      <c r="I2542" s="138"/>
      <c r="J2542" s="138"/>
      <c r="K2542" s="138"/>
    </row>
    <row r="2543" spans="1:11">
      <c r="A2543" s="174" t="s">
        <v>155</v>
      </c>
      <c r="B2543" s="165">
        <v>2008</v>
      </c>
      <c r="C2543" s="159" t="s">
        <v>37</v>
      </c>
      <c r="D2543" s="316">
        <v>0</v>
      </c>
      <c r="E2543" s="324">
        <v>0</v>
      </c>
      <c r="F2543" s="326">
        <v>0</v>
      </c>
      <c r="G2543" s="169">
        <f>SUM(D2543:F2543)</f>
        <v>0</v>
      </c>
      <c r="I2543" s="138"/>
      <c r="J2543" s="138"/>
      <c r="K2543" s="138"/>
    </row>
    <row r="2544" spans="1:11">
      <c r="A2544" s="174" t="s">
        <v>155</v>
      </c>
      <c r="B2544" s="165">
        <v>2008</v>
      </c>
      <c r="C2544" s="159" t="s">
        <v>36</v>
      </c>
      <c r="D2544" s="316">
        <v>0</v>
      </c>
      <c r="E2544" s="324">
        <v>0</v>
      </c>
      <c r="F2544" s="326">
        <v>0</v>
      </c>
      <c r="G2544" s="169">
        <f>SUM(D2544:F2544)</f>
        <v>0</v>
      </c>
      <c r="I2544" s="138"/>
      <c r="J2544" s="138"/>
      <c r="K2544" s="138"/>
    </row>
    <row r="2545" spans="1:11">
      <c r="A2545" s="174" t="s">
        <v>155</v>
      </c>
      <c r="B2545" s="165">
        <v>2008</v>
      </c>
      <c r="C2545" s="90" t="s">
        <v>5</v>
      </c>
      <c r="D2545" s="316">
        <v>1</v>
      </c>
      <c r="E2545" s="324">
        <v>1</v>
      </c>
      <c r="F2545" s="326">
        <v>0</v>
      </c>
      <c r="G2545" s="169">
        <f>SUM(D2545:F2545)</f>
        <v>2</v>
      </c>
      <c r="I2545" s="138"/>
      <c r="J2545" s="138"/>
      <c r="K2545" s="138"/>
    </row>
    <row r="2546" spans="1:11">
      <c r="A2546" s="174" t="s">
        <v>155</v>
      </c>
      <c r="B2546" s="165">
        <v>2008</v>
      </c>
      <c r="C2546" s="159" t="s">
        <v>32</v>
      </c>
      <c r="D2546" s="316">
        <v>0</v>
      </c>
      <c r="E2546" s="324">
        <v>0</v>
      </c>
      <c r="F2546" s="326">
        <v>0</v>
      </c>
      <c r="G2546" s="169">
        <f>SUM(D2546:F2546)</f>
        <v>0</v>
      </c>
      <c r="I2546" s="138"/>
      <c r="J2546" s="138"/>
      <c r="K2546" s="138"/>
    </row>
    <row r="2547" spans="1:11">
      <c r="A2547" s="174" t="s">
        <v>155</v>
      </c>
      <c r="B2547" s="165">
        <v>2008</v>
      </c>
      <c r="C2547" s="159" t="s">
        <v>77</v>
      </c>
      <c r="D2547" s="316">
        <v>0</v>
      </c>
      <c r="E2547" s="324">
        <v>0</v>
      </c>
      <c r="F2547" s="326">
        <v>0</v>
      </c>
      <c r="G2547" s="169">
        <f>SUM(D2547:F2547)</f>
        <v>0</v>
      </c>
      <c r="I2547" s="138"/>
      <c r="J2547" s="138"/>
      <c r="K2547" s="138"/>
    </row>
    <row r="2548" spans="1:11">
      <c r="A2548" s="174" t="s">
        <v>155</v>
      </c>
      <c r="B2548" s="165">
        <v>2008</v>
      </c>
      <c r="C2548" s="159" t="s">
        <v>125</v>
      </c>
      <c r="D2548" s="316">
        <v>0</v>
      </c>
      <c r="E2548" s="324">
        <v>1</v>
      </c>
      <c r="F2548" s="326">
        <v>0</v>
      </c>
      <c r="G2548" s="169">
        <f>SUM(D2548:F2548)</f>
        <v>1</v>
      </c>
      <c r="I2548" s="138"/>
      <c r="J2548" s="138"/>
      <c r="K2548" s="138"/>
    </row>
    <row r="2549" spans="1:11">
      <c r="A2549" s="174" t="s">
        <v>155</v>
      </c>
      <c r="B2549" s="165">
        <v>2008</v>
      </c>
      <c r="C2549" s="159" t="s">
        <v>9</v>
      </c>
      <c r="D2549" s="316">
        <v>0</v>
      </c>
      <c r="E2549" s="324">
        <v>0</v>
      </c>
      <c r="F2549" s="326">
        <v>0</v>
      </c>
      <c r="G2549" s="169">
        <f>SUM(D2549:F2549)</f>
        <v>0</v>
      </c>
      <c r="I2549" s="138"/>
      <c r="J2549" s="138"/>
      <c r="K2549" s="138"/>
    </row>
    <row r="2550" spans="1:11">
      <c r="A2550" s="174" t="s">
        <v>155</v>
      </c>
      <c r="B2550" s="165">
        <v>2008</v>
      </c>
      <c r="C2550" s="90" t="s">
        <v>126</v>
      </c>
      <c r="D2550" s="316">
        <v>0</v>
      </c>
      <c r="E2550" s="324">
        <v>0</v>
      </c>
      <c r="F2550" s="326">
        <v>0</v>
      </c>
      <c r="G2550" s="169">
        <f>SUM(D2550:F2550)</f>
        <v>0</v>
      </c>
      <c r="I2550" s="138"/>
      <c r="J2550" s="138"/>
      <c r="K2550" s="138"/>
    </row>
    <row r="2551" spans="1:11">
      <c r="A2551" s="174" t="s">
        <v>155</v>
      </c>
      <c r="B2551" s="165">
        <v>2008</v>
      </c>
      <c r="C2551" s="159" t="s">
        <v>15</v>
      </c>
      <c r="D2551" s="316">
        <v>0</v>
      </c>
      <c r="E2551" s="324">
        <v>0</v>
      </c>
      <c r="F2551" s="326">
        <v>0</v>
      </c>
      <c r="G2551" s="169">
        <f>SUM(D2551:F2551)</f>
        <v>0</v>
      </c>
      <c r="I2551" s="138"/>
      <c r="J2551" s="138"/>
      <c r="K2551" s="138"/>
    </row>
    <row r="2552" spans="1:11">
      <c r="A2552" s="174" t="s">
        <v>155</v>
      </c>
      <c r="B2552" s="165">
        <v>2008</v>
      </c>
      <c r="C2552" s="159" t="s">
        <v>20</v>
      </c>
      <c r="D2552" s="316">
        <v>0</v>
      </c>
      <c r="E2552" s="324">
        <v>0</v>
      </c>
      <c r="F2552" s="326">
        <v>0</v>
      </c>
      <c r="G2552" s="169">
        <f>SUM(D2552:F2552)</f>
        <v>0</v>
      </c>
      <c r="I2552" s="138"/>
      <c r="J2552" s="138"/>
      <c r="K2552" s="138"/>
    </row>
    <row r="2553" spans="1:11">
      <c r="A2553" s="174" t="s">
        <v>155</v>
      </c>
      <c r="B2553" s="165">
        <v>2008</v>
      </c>
      <c r="C2553" s="159" t="s">
        <v>27</v>
      </c>
      <c r="D2553" s="316">
        <v>0</v>
      </c>
      <c r="E2553" s="324">
        <v>0</v>
      </c>
      <c r="F2553" s="326">
        <v>0</v>
      </c>
      <c r="G2553" s="169">
        <f>SUM(D2553:F2553)</f>
        <v>0</v>
      </c>
      <c r="I2553" s="138"/>
      <c r="J2553" s="138"/>
      <c r="K2553" s="138"/>
    </row>
    <row r="2554" spans="1:11">
      <c r="A2554" s="174" t="s">
        <v>155</v>
      </c>
      <c r="B2554" s="165">
        <v>2008</v>
      </c>
      <c r="C2554" s="159" t="s">
        <v>10</v>
      </c>
      <c r="D2554" s="316">
        <v>1</v>
      </c>
      <c r="E2554" s="324">
        <v>0</v>
      </c>
      <c r="F2554" s="326">
        <v>0</v>
      </c>
      <c r="G2554" s="169">
        <f>SUM(D2554:F2554)</f>
        <v>1</v>
      </c>
      <c r="I2554" s="138"/>
      <c r="J2554" s="138"/>
      <c r="K2554" s="138"/>
    </row>
    <row r="2555" spans="1:11">
      <c r="A2555" s="174" t="s">
        <v>155</v>
      </c>
      <c r="B2555" s="226">
        <v>2012</v>
      </c>
      <c r="C2555" s="212" t="s">
        <v>21</v>
      </c>
      <c r="D2555" s="316">
        <v>1</v>
      </c>
      <c r="E2555" s="324">
        <v>0</v>
      </c>
      <c r="F2555" s="326">
        <v>0</v>
      </c>
      <c r="G2555" s="225">
        <f>SUM(D2555:F2555)</f>
        <v>1</v>
      </c>
      <c r="I2555" s="138"/>
      <c r="J2555" s="138"/>
      <c r="K2555" s="138"/>
    </row>
    <row r="2556" spans="1:11">
      <c r="A2556" s="174" t="s">
        <v>155</v>
      </c>
      <c r="B2556" s="226">
        <v>2012</v>
      </c>
      <c r="C2556" s="212" t="s">
        <v>6</v>
      </c>
      <c r="D2556" s="316">
        <v>0</v>
      </c>
      <c r="E2556" s="324">
        <v>0</v>
      </c>
      <c r="F2556" s="326">
        <v>1</v>
      </c>
      <c r="G2556" s="225">
        <f>SUM(D2556:F2556)</f>
        <v>1</v>
      </c>
      <c r="I2556" s="138"/>
      <c r="J2556" s="138"/>
      <c r="K2556" s="138"/>
    </row>
    <row r="2557" spans="1:11">
      <c r="A2557" s="174" t="s">
        <v>155</v>
      </c>
      <c r="B2557" s="226">
        <v>2012</v>
      </c>
      <c r="C2557" s="212" t="s">
        <v>133</v>
      </c>
      <c r="D2557" s="316">
        <v>0</v>
      </c>
      <c r="E2557" s="324">
        <v>0</v>
      </c>
      <c r="F2557" s="326">
        <v>0</v>
      </c>
      <c r="G2557" s="225">
        <f>SUM(D2557:F2557)</f>
        <v>0</v>
      </c>
      <c r="I2557" s="138"/>
      <c r="J2557" s="138"/>
      <c r="K2557" s="138"/>
    </row>
    <row r="2558" spans="1:11">
      <c r="A2558" s="174" t="s">
        <v>155</v>
      </c>
      <c r="B2558" s="226">
        <v>2012</v>
      </c>
      <c r="C2558" s="212" t="s">
        <v>28</v>
      </c>
      <c r="D2558" s="316">
        <v>0</v>
      </c>
      <c r="E2558" s="324">
        <v>0</v>
      </c>
      <c r="F2558" s="326">
        <v>0</v>
      </c>
      <c r="G2558" s="225">
        <f>SUM(D2558:F2558)</f>
        <v>0</v>
      </c>
      <c r="I2558" s="138"/>
      <c r="J2558" s="138"/>
      <c r="K2558" s="138"/>
    </row>
    <row r="2559" spans="1:11">
      <c r="A2559" s="174" t="s">
        <v>155</v>
      </c>
      <c r="B2559" s="226">
        <v>2012</v>
      </c>
      <c r="C2559" s="217" t="s">
        <v>11</v>
      </c>
      <c r="D2559" s="316">
        <v>0</v>
      </c>
      <c r="E2559" s="324">
        <v>0</v>
      </c>
      <c r="F2559" s="326">
        <v>0</v>
      </c>
      <c r="G2559" s="225">
        <f>SUM(D2559:F2559)</f>
        <v>0</v>
      </c>
      <c r="I2559" s="138"/>
      <c r="J2559" s="138"/>
      <c r="K2559" s="138"/>
    </row>
    <row r="2560" spans="1:11">
      <c r="A2560" s="174" t="s">
        <v>155</v>
      </c>
      <c r="B2560" s="226">
        <v>2012</v>
      </c>
      <c r="C2560" s="212" t="s">
        <v>17</v>
      </c>
      <c r="D2560" s="316">
        <v>0</v>
      </c>
      <c r="E2560" s="324">
        <v>2</v>
      </c>
      <c r="F2560" s="326">
        <v>1</v>
      </c>
      <c r="G2560" s="225">
        <f>SUM(D2560:F2560)</f>
        <v>3</v>
      </c>
      <c r="I2560" s="138"/>
      <c r="J2560" s="138"/>
      <c r="K2560" s="138"/>
    </row>
    <row r="2561" spans="1:11">
      <c r="A2561" s="174" t="s">
        <v>155</v>
      </c>
      <c r="B2561" s="226">
        <v>2012</v>
      </c>
      <c r="C2561" s="212" t="s">
        <v>31</v>
      </c>
      <c r="D2561" s="316">
        <v>1</v>
      </c>
      <c r="E2561" s="324">
        <v>0</v>
      </c>
      <c r="F2561" s="326">
        <v>0</v>
      </c>
      <c r="G2561" s="225">
        <f>SUM(D2561:F2561)</f>
        <v>1</v>
      </c>
      <c r="I2561" s="138"/>
      <c r="J2561" s="138"/>
      <c r="K2561" s="138"/>
    </row>
    <row r="2562" spans="1:11">
      <c r="A2562" s="174" t="s">
        <v>155</v>
      </c>
      <c r="B2562" s="226">
        <v>2012</v>
      </c>
      <c r="C2562" s="212" t="s">
        <v>12</v>
      </c>
      <c r="D2562" s="316">
        <v>0</v>
      </c>
      <c r="E2562" s="324">
        <v>0</v>
      </c>
      <c r="F2562" s="326">
        <v>1</v>
      </c>
      <c r="G2562" s="225">
        <f>SUM(D2562:F2562)</f>
        <v>1</v>
      </c>
      <c r="I2562" s="138"/>
      <c r="J2562" s="138"/>
      <c r="K2562" s="138"/>
    </row>
    <row r="2563" spans="1:11">
      <c r="A2563" s="174" t="s">
        <v>155</v>
      </c>
      <c r="B2563" s="226">
        <v>2012</v>
      </c>
      <c r="C2563" s="212" t="s">
        <v>14</v>
      </c>
      <c r="D2563" s="316">
        <v>0</v>
      </c>
      <c r="E2563" s="324">
        <v>0</v>
      </c>
      <c r="F2563" s="326">
        <v>0</v>
      </c>
      <c r="G2563" s="225">
        <f>SUM(D2563:F2563)</f>
        <v>0</v>
      </c>
      <c r="I2563" s="138"/>
      <c r="J2563" s="138"/>
      <c r="K2563" s="138"/>
    </row>
    <row r="2564" spans="1:11">
      <c r="A2564" s="174" t="s">
        <v>155</v>
      </c>
      <c r="B2564" s="226">
        <v>2012</v>
      </c>
      <c r="C2564" s="217" t="s">
        <v>26</v>
      </c>
      <c r="D2564" s="316">
        <v>0</v>
      </c>
      <c r="E2564" s="324">
        <v>0</v>
      </c>
      <c r="F2564" s="326">
        <v>0</v>
      </c>
      <c r="G2564" s="225">
        <f>SUM(D2564:F2564)</f>
        <v>0</v>
      </c>
      <c r="I2564" s="138"/>
      <c r="J2564" s="138"/>
      <c r="K2564" s="138"/>
    </row>
    <row r="2565" spans="1:11">
      <c r="A2565" s="174" t="s">
        <v>155</v>
      </c>
      <c r="B2565" s="226">
        <v>2012</v>
      </c>
      <c r="C2565" s="212" t="s">
        <v>23</v>
      </c>
      <c r="D2565" s="316">
        <v>3</v>
      </c>
      <c r="E2565" s="324">
        <v>2</v>
      </c>
      <c r="F2565" s="326">
        <v>2</v>
      </c>
      <c r="G2565" s="225">
        <f>SUM(D2565:F2565)</f>
        <v>7</v>
      </c>
      <c r="I2565" s="138"/>
      <c r="J2565" s="138"/>
      <c r="K2565" s="138"/>
    </row>
    <row r="2566" spans="1:11">
      <c r="A2566" s="174" t="s">
        <v>155</v>
      </c>
      <c r="B2566" s="226">
        <v>2012</v>
      </c>
      <c r="C2566" s="212" t="s">
        <v>19</v>
      </c>
      <c r="D2566" s="316">
        <v>0</v>
      </c>
      <c r="E2566" s="324">
        <v>0</v>
      </c>
      <c r="F2566" s="326">
        <v>0</v>
      </c>
      <c r="G2566" s="225">
        <f>SUM(D2566:F2566)</f>
        <v>0</v>
      </c>
      <c r="I2566" s="138"/>
      <c r="J2566" s="138"/>
      <c r="K2566" s="138"/>
    </row>
    <row r="2567" spans="1:11">
      <c r="A2567" s="174" t="s">
        <v>155</v>
      </c>
      <c r="B2567" s="226">
        <v>2012</v>
      </c>
      <c r="C2567" s="212" t="s">
        <v>120</v>
      </c>
      <c r="D2567" s="316">
        <v>0</v>
      </c>
      <c r="E2567" s="324">
        <v>0</v>
      </c>
      <c r="F2567" s="326">
        <v>0</v>
      </c>
      <c r="G2567" s="225">
        <f>SUM(D2567:F2567)</f>
        <v>0</v>
      </c>
      <c r="I2567" s="138"/>
      <c r="J2567" s="138"/>
      <c r="K2567" s="138"/>
    </row>
    <row r="2568" spans="1:11">
      <c r="A2568" s="174" t="s">
        <v>155</v>
      </c>
      <c r="B2568" s="226">
        <v>2012</v>
      </c>
      <c r="C2568" s="212" t="s">
        <v>35</v>
      </c>
      <c r="D2568" s="316">
        <v>0</v>
      </c>
      <c r="E2568" s="324">
        <v>0</v>
      </c>
      <c r="F2568" s="326">
        <v>0</v>
      </c>
      <c r="G2568" s="225">
        <f>SUM(D2568:F2568)</f>
        <v>0</v>
      </c>
      <c r="I2568" s="138"/>
      <c r="J2568" s="138"/>
      <c r="K2568" s="138"/>
    </row>
    <row r="2569" spans="1:11">
      <c r="A2569" s="174" t="s">
        <v>155</v>
      </c>
      <c r="B2569" s="226">
        <v>2012</v>
      </c>
      <c r="C2569" s="217" t="s">
        <v>7</v>
      </c>
      <c r="D2569" s="316">
        <v>0</v>
      </c>
      <c r="E2569" s="324">
        <v>0</v>
      </c>
      <c r="F2569" s="326">
        <v>2</v>
      </c>
      <c r="G2569" s="225">
        <f>SUM(D2569:F2569)</f>
        <v>2</v>
      </c>
      <c r="I2569" s="138"/>
      <c r="J2569" s="138"/>
      <c r="K2569" s="138"/>
    </row>
    <row r="2570" spans="1:11">
      <c r="A2570" s="174" t="s">
        <v>155</v>
      </c>
      <c r="B2570" s="226">
        <v>2012</v>
      </c>
      <c r="C2570" s="212" t="s">
        <v>78</v>
      </c>
      <c r="D2570" s="316">
        <v>0</v>
      </c>
      <c r="E2570" s="324">
        <v>0</v>
      </c>
      <c r="F2570" s="326">
        <v>0</v>
      </c>
      <c r="G2570" s="225">
        <f>SUM(D2570:F2570)</f>
        <v>0</v>
      </c>
      <c r="I2570" s="138"/>
      <c r="J2570" s="138"/>
      <c r="K2570" s="138"/>
    </row>
    <row r="2571" spans="1:11">
      <c r="A2571" s="174" t="s">
        <v>155</v>
      </c>
      <c r="B2571" s="226">
        <v>2012</v>
      </c>
      <c r="C2571" s="212" t="s">
        <v>18</v>
      </c>
      <c r="D2571" s="316">
        <v>0</v>
      </c>
      <c r="E2571" s="324">
        <v>0</v>
      </c>
      <c r="F2571" s="326">
        <v>1</v>
      </c>
      <c r="G2571" s="225">
        <f>SUM(D2571:F2571)</f>
        <v>1</v>
      </c>
      <c r="I2571" s="138"/>
      <c r="J2571" s="138"/>
      <c r="K2571" s="138"/>
    </row>
    <row r="2572" spans="1:11">
      <c r="A2572" s="174" t="s">
        <v>155</v>
      </c>
      <c r="B2572" s="226">
        <v>2012</v>
      </c>
      <c r="C2572" s="212" t="s">
        <v>39</v>
      </c>
      <c r="D2572" s="316">
        <v>0</v>
      </c>
      <c r="E2572" s="324">
        <v>0</v>
      </c>
      <c r="F2572" s="326">
        <v>0</v>
      </c>
      <c r="G2572" s="225">
        <f>SUM(D2572:F2572)</f>
        <v>0</v>
      </c>
      <c r="I2572" s="138"/>
      <c r="J2572" s="138"/>
      <c r="K2572" s="138"/>
    </row>
    <row r="2573" spans="1:11">
      <c r="A2573" s="174" t="s">
        <v>155</v>
      </c>
      <c r="B2573" s="226">
        <v>2012</v>
      </c>
      <c r="C2573" s="212" t="s">
        <v>124</v>
      </c>
      <c r="D2573" s="316">
        <v>0</v>
      </c>
      <c r="E2573" s="324">
        <v>0</v>
      </c>
      <c r="F2573" s="326">
        <v>0</v>
      </c>
      <c r="G2573" s="225">
        <f>SUM(D2573:F2573)</f>
        <v>0</v>
      </c>
      <c r="I2573" s="138"/>
      <c r="J2573" s="138"/>
      <c r="K2573" s="138"/>
    </row>
    <row r="2574" spans="1:11">
      <c r="A2574" s="174" t="s">
        <v>155</v>
      </c>
      <c r="B2574" s="226">
        <v>2012</v>
      </c>
      <c r="C2574" s="217" t="s">
        <v>16</v>
      </c>
      <c r="D2574" s="316">
        <v>0</v>
      </c>
      <c r="E2574" s="324">
        <v>1</v>
      </c>
      <c r="F2574" s="326">
        <v>0</v>
      </c>
      <c r="G2574" s="225">
        <f>SUM(D2574:F2574)</f>
        <v>1</v>
      </c>
      <c r="I2574" s="138"/>
      <c r="J2574" s="138"/>
      <c r="K2574" s="138"/>
    </row>
    <row r="2575" spans="1:11">
      <c r="A2575" s="174" t="s">
        <v>155</v>
      </c>
      <c r="B2575" s="226">
        <v>2012</v>
      </c>
      <c r="C2575" s="212" t="s">
        <v>79</v>
      </c>
      <c r="D2575" s="316">
        <v>0</v>
      </c>
      <c r="E2575" s="324">
        <v>0</v>
      </c>
      <c r="F2575" s="326">
        <v>0</v>
      </c>
      <c r="G2575" s="225">
        <f>SUM(D2575:F2575)</f>
        <v>0</v>
      </c>
      <c r="I2575" s="138"/>
      <c r="J2575" s="138"/>
      <c r="K2575" s="138"/>
    </row>
    <row r="2576" spans="1:11">
      <c r="A2576" s="174" t="s">
        <v>155</v>
      </c>
      <c r="B2576" s="226">
        <v>2012</v>
      </c>
      <c r="C2576" s="212" t="s">
        <v>25</v>
      </c>
      <c r="D2576" s="316">
        <v>0</v>
      </c>
      <c r="E2576" s="324">
        <v>0</v>
      </c>
      <c r="F2576" s="326">
        <v>0</v>
      </c>
      <c r="G2576" s="225">
        <f>SUM(D2576:F2576)</f>
        <v>0</v>
      </c>
      <c r="I2576" s="138"/>
      <c r="J2576" s="138"/>
      <c r="K2576" s="138"/>
    </row>
    <row r="2577" spans="1:11">
      <c r="A2577" s="174" t="s">
        <v>155</v>
      </c>
      <c r="B2577" s="226">
        <v>2012</v>
      </c>
      <c r="C2577" s="212" t="s">
        <v>8</v>
      </c>
      <c r="D2577" s="316">
        <v>2</v>
      </c>
      <c r="E2577" s="324">
        <v>3</v>
      </c>
      <c r="F2577" s="326">
        <v>0</v>
      </c>
      <c r="G2577" s="225">
        <f>SUM(D2577:F2577)</f>
        <v>5</v>
      </c>
      <c r="I2577" s="138"/>
      <c r="J2577" s="138"/>
      <c r="K2577" s="138"/>
    </row>
    <row r="2578" spans="1:11">
      <c r="A2578" s="174" t="s">
        <v>155</v>
      </c>
      <c r="B2578" s="226">
        <v>2012</v>
      </c>
      <c r="C2578" s="212" t="s">
        <v>38</v>
      </c>
      <c r="D2578" s="316">
        <v>0</v>
      </c>
      <c r="E2578" s="324">
        <v>0</v>
      </c>
      <c r="F2578" s="326">
        <v>0</v>
      </c>
      <c r="G2578" s="225">
        <f>SUM(D2578:F2578)</f>
        <v>0</v>
      </c>
      <c r="I2578" s="138"/>
      <c r="J2578" s="138"/>
      <c r="K2578" s="138"/>
    </row>
    <row r="2579" spans="1:11">
      <c r="A2579" s="174" t="s">
        <v>155</v>
      </c>
      <c r="B2579" s="226">
        <v>2012</v>
      </c>
      <c r="C2579" s="217" t="s">
        <v>29</v>
      </c>
      <c r="D2579" s="316">
        <v>0</v>
      </c>
      <c r="E2579" s="324">
        <v>0</v>
      </c>
      <c r="F2579" s="326">
        <v>0</v>
      </c>
      <c r="G2579" s="225">
        <f>SUM(D2579:F2579)</f>
        <v>0</v>
      </c>
      <c r="I2579" s="138"/>
      <c r="J2579" s="138"/>
      <c r="K2579" s="138"/>
    </row>
    <row r="2580" spans="1:11">
      <c r="A2580" s="174" t="s">
        <v>155</v>
      </c>
      <c r="B2580" s="226">
        <v>2012</v>
      </c>
      <c r="C2580" s="212" t="s">
        <v>37</v>
      </c>
      <c r="D2580" s="316">
        <v>0</v>
      </c>
      <c r="E2580" s="324">
        <v>0</v>
      </c>
      <c r="F2580" s="326">
        <v>0</v>
      </c>
      <c r="G2580" s="225">
        <f>SUM(D2580:F2580)</f>
        <v>0</v>
      </c>
      <c r="I2580" s="138"/>
      <c r="J2580" s="138"/>
      <c r="K2580" s="138"/>
    </row>
    <row r="2581" spans="1:11">
      <c r="A2581" s="174" t="s">
        <v>155</v>
      </c>
      <c r="B2581" s="226">
        <v>2012</v>
      </c>
      <c r="C2581" s="212" t="s">
        <v>36</v>
      </c>
      <c r="D2581" s="316">
        <v>0</v>
      </c>
      <c r="E2581" s="324">
        <v>0</v>
      </c>
      <c r="F2581" s="326">
        <v>0</v>
      </c>
      <c r="G2581" s="225">
        <f>SUM(D2581:F2581)</f>
        <v>0</v>
      </c>
      <c r="I2581" s="138"/>
      <c r="J2581" s="138"/>
      <c r="K2581" s="138"/>
    </row>
    <row r="2582" spans="1:11">
      <c r="A2582" s="174" t="s">
        <v>155</v>
      </c>
      <c r="B2582" s="226">
        <v>2012</v>
      </c>
      <c r="C2582" s="212" t="s">
        <v>5</v>
      </c>
      <c r="D2582" s="316">
        <v>0</v>
      </c>
      <c r="E2582" s="324">
        <v>0</v>
      </c>
      <c r="F2582" s="326">
        <v>1</v>
      </c>
      <c r="G2582" s="225">
        <f>SUM(D2582:F2582)</f>
        <v>1</v>
      </c>
      <c r="I2582" s="138"/>
      <c r="J2582" s="138"/>
      <c r="K2582" s="138"/>
    </row>
    <row r="2583" spans="1:11">
      <c r="A2583" s="174" t="s">
        <v>155</v>
      </c>
      <c r="B2583" s="226">
        <v>2012</v>
      </c>
      <c r="C2583" s="212" t="s">
        <v>32</v>
      </c>
      <c r="D2583" s="316">
        <v>0</v>
      </c>
      <c r="E2583" s="324">
        <v>0</v>
      </c>
      <c r="F2583" s="326">
        <v>0</v>
      </c>
      <c r="G2583" s="225">
        <f>SUM(D2583:F2583)</f>
        <v>0</v>
      </c>
      <c r="I2583" s="138"/>
      <c r="J2583" s="138"/>
      <c r="K2583" s="138"/>
    </row>
    <row r="2584" spans="1:11">
      <c r="A2584" s="174" t="s">
        <v>155</v>
      </c>
      <c r="B2584" s="226">
        <v>2012</v>
      </c>
      <c r="C2584" s="217" t="s">
        <v>77</v>
      </c>
      <c r="D2584" s="316">
        <v>0</v>
      </c>
      <c r="E2584" s="324">
        <v>0</v>
      </c>
      <c r="F2584" s="326">
        <v>0</v>
      </c>
      <c r="G2584" s="225">
        <f>SUM(D2584:F2584)</f>
        <v>0</v>
      </c>
      <c r="I2584" s="138"/>
      <c r="J2584" s="138"/>
      <c r="K2584" s="138"/>
    </row>
    <row r="2585" spans="1:11">
      <c r="A2585" s="174" t="s">
        <v>155</v>
      </c>
      <c r="B2585" s="226">
        <v>2012</v>
      </c>
      <c r="C2585" s="212" t="s">
        <v>125</v>
      </c>
      <c r="D2585" s="316">
        <v>1</v>
      </c>
      <c r="E2585" s="324">
        <v>0</v>
      </c>
      <c r="F2585" s="326">
        <v>1</v>
      </c>
      <c r="G2585" s="225">
        <f>SUM(D2585:F2585)</f>
        <v>2</v>
      </c>
      <c r="I2585" s="138"/>
      <c r="J2585" s="138"/>
      <c r="K2585" s="138"/>
    </row>
    <row r="2586" spans="1:11">
      <c r="A2586" s="174" t="s">
        <v>155</v>
      </c>
      <c r="B2586" s="226">
        <v>2012</v>
      </c>
      <c r="C2586" s="212" t="s">
        <v>9</v>
      </c>
      <c r="D2586" s="316">
        <v>0</v>
      </c>
      <c r="E2586" s="324">
        <v>0</v>
      </c>
      <c r="F2586" s="326">
        <v>0</v>
      </c>
      <c r="G2586" s="225">
        <f>SUM(D2586:F2586)</f>
        <v>0</v>
      </c>
      <c r="I2586" s="138"/>
      <c r="J2586" s="138"/>
      <c r="K2586" s="138"/>
    </row>
    <row r="2587" spans="1:11">
      <c r="A2587" s="174" t="s">
        <v>155</v>
      </c>
      <c r="B2587" s="226">
        <v>2012</v>
      </c>
      <c r="C2587" s="212" t="s">
        <v>126</v>
      </c>
      <c r="D2587" s="316">
        <v>0</v>
      </c>
      <c r="E2587" s="324">
        <v>0</v>
      </c>
      <c r="F2587" s="326">
        <v>0</v>
      </c>
      <c r="G2587" s="225">
        <f>SUM(D2587:F2587)</f>
        <v>0</v>
      </c>
      <c r="I2587" s="138"/>
      <c r="J2587" s="138"/>
      <c r="K2587" s="138"/>
    </row>
    <row r="2588" spans="1:11">
      <c r="A2588" s="174" t="s">
        <v>155</v>
      </c>
      <c r="B2588" s="226">
        <v>2012</v>
      </c>
      <c r="C2588" s="212" t="s">
        <v>15</v>
      </c>
      <c r="D2588" s="316">
        <v>0</v>
      </c>
      <c r="E2588" s="324">
        <v>0</v>
      </c>
      <c r="F2588" s="326">
        <v>1</v>
      </c>
      <c r="G2588" s="225">
        <f>SUM(D2588:F2588)</f>
        <v>1</v>
      </c>
      <c r="I2588" s="138"/>
      <c r="J2588" s="138"/>
      <c r="K2588" s="138"/>
    </row>
    <row r="2589" spans="1:11">
      <c r="A2589" s="174" t="s">
        <v>155</v>
      </c>
      <c r="B2589" s="226">
        <v>2012</v>
      </c>
      <c r="C2589" s="217" t="s">
        <v>20</v>
      </c>
      <c r="D2589" s="316">
        <v>0</v>
      </c>
      <c r="E2589" s="324">
        <v>1</v>
      </c>
      <c r="F2589" s="326">
        <v>0</v>
      </c>
      <c r="G2589" s="225">
        <f>SUM(D2589:F2589)</f>
        <v>1</v>
      </c>
      <c r="I2589" s="138"/>
      <c r="J2589" s="138"/>
      <c r="K2589" s="138"/>
    </row>
    <row r="2590" spans="1:11">
      <c r="A2590" s="174" t="s">
        <v>155</v>
      </c>
      <c r="B2590" s="226">
        <v>2012</v>
      </c>
      <c r="C2590" s="212" t="s">
        <v>27</v>
      </c>
      <c r="D2590" s="316">
        <v>0</v>
      </c>
      <c r="E2590" s="324">
        <v>0</v>
      </c>
      <c r="F2590" s="326">
        <v>0</v>
      </c>
      <c r="G2590" s="225">
        <f>SUM(D2590:F2590)</f>
        <v>0</v>
      </c>
      <c r="I2590" s="138"/>
      <c r="J2590" s="138"/>
      <c r="K2590" s="138"/>
    </row>
    <row r="2591" spans="1:11">
      <c r="A2591" s="174" t="s">
        <v>155</v>
      </c>
      <c r="B2591" s="226">
        <v>2012</v>
      </c>
      <c r="C2591" s="212" t="s">
        <v>10</v>
      </c>
      <c r="D2591" s="316">
        <v>0</v>
      </c>
      <c r="E2591" s="324">
        <v>0</v>
      </c>
      <c r="F2591" s="326">
        <v>0</v>
      </c>
      <c r="G2591" s="225">
        <f>SUM(D2591:F2591)</f>
        <v>0</v>
      </c>
      <c r="I2591" s="138"/>
      <c r="J2591" s="138"/>
      <c r="K2591" s="138"/>
    </row>
    <row r="2592" spans="1:11">
      <c r="A2592" s="174" t="s">
        <v>155</v>
      </c>
      <c r="B2592" s="226">
        <v>2016</v>
      </c>
      <c r="C2592" s="212" t="s">
        <v>21</v>
      </c>
      <c r="D2592" s="316">
        <v>0</v>
      </c>
      <c r="E2592" s="324">
        <v>0</v>
      </c>
      <c r="F2592" s="326">
        <v>0</v>
      </c>
      <c r="G2592" s="225">
        <f>SUM(D2592:F2592)</f>
        <v>0</v>
      </c>
      <c r="I2592" s="138"/>
      <c r="J2592" s="138"/>
      <c r="K2592" s="138"/>
    </row>
    <row r="2593" spans="1:11">
      <c r="A2593" s="174" t="s">
        <v>155</v>
      </c>
      <c r="B2593" s="226">
        <v>2016</v>
      </c>
      <c r="C2593" s="217" t="s">
        <v>6</v>
      </c>
      <c r="D2593" s="316">
        <v>0</v>
      </c>
      <c r="E2593" s="324">
        <v>0</v>
      </c>
      <c r="F2593" s="326">
        <v>0</v>
      </c>
      <c r="G2593" s="225">
        <f>SUM(D2593:F2593)</f>
        <v>0</v>
      </c>
      <c r="I2593" s="138"/>
      <c r="J2593" s="138"/>
      <c r="K2593" s="138"/>
    </row>
    <row r="2594" spans="1:11">
      <c r="A2594" s="174" t="s">
        <v>155</v>
      </c>
      <c r="B2594" s="226">
        <v>2016</v>
      </c>
      <c r="C2594" s="212" t="s">
        <v>133</v>
      </c>
      <c r="D2594" s="316">
        <v>0</v>
      </c>
      <c r="E2594" s="324">
        <v>0</v>
      </c>
      <c r="F2594" s="326">
        <v>0</v>
      </c>
      <c r="G2594" s="225">
        <f>SUM(D2594:F2594)</f>
        <v>0</v>
      </c>
      <c r="I2594" s="138"/>
      <c r="J2594" s="138"/>
      <c r="K2594" s="138"/>
    </row>
    <row r="2595" spans="1:11">
      <c r="A2595" s="174" t="s">
        <v>155</v>
      </c>
      <c r="B2595" s="226">
        <v>2016</v>
      </c>
      <c r="C2595" s="212" t="s">
        <v>28</v>
      </c>
      <c r="D2595" s="316">
        <v>0</v>
      </c>
      <c r="E2595" s="324">
        <v>0</v>
      </c>
      <c r="F2595" s="326">
        <v>0</v>
      </c>
      <c r="G2595" s="225">
        <f>SUM(D2595:F2595)</f>
        <v>0</v>
      </c>
      <c r="I2595" s="138"/>
      <c r="J2595" s="138"/>
      <c r="K2595" s="138"/>
    </row>
    <row r="2596" spans="1:11">
      <c r="A2596" s="174" t="s">
        <v>155</v>
      </c>
      <c r="B2596" s="226">
        <v>2016</v>
      </c>
      <c r="C2596" s="212" t="s">
        <v>11</v>
      </c>
      <c r="D2596" s="316">
        <v>0</v>
      </c>
      <c r="E2596" s="324">
        <v>0</v>
      </c>
      <c r="F2596" s="326">
        <v>0</v>
      </c>
      <c r="G2596" s="225">
        <f>SUM(D2596:F2596)</f>
        <v>0</v>
      </c>
      <c r="I2596" s="138"/>
      <c r="J2596" s="138"/>
      <c r="K2596" s="138"/>
    </row>
    <row r="2597" spans="1:11">
      <c r="A2597" s="174" t="s">
        <v>155</v>
      </c>
      <c r="B2597" s="226">
        <v>2016</v>
      </c>
      <c r="C2597" s="212" t="s">
        <v>17</v>
      </c>
      <c r="D2597" s="316">
        <v>0</v>
      </c>
      <c r="E2597" s="324">
        <v>0</v>
      </c>
      <c r="F2597" s="326">
        <v>0</v>
      </c>
      <c r="G2597" s="225">
        <f>SUM(D2597:F2597)</f>
        <v>0</v>
      </c>
      <c r="I2597" s="138"/>
      <c r="J2597" s="138"/>
      <c r="K2597" s="138"/>
    </row>
    <row r="2598" spans="1:11">
      <c r="A2598" s="174" t="s">
        <v>155</v>
      </c>
      <c r="B2598" s="226">
        <v>2016</v>
      </c>
      <c r="C2598" s="217" t="s">
        <v>31</v>
      </c>
      <c r="D2598" s="316">
        <v>0</v>
      </c>
      <c r="E2598" s="324">
        <v>0</v>
      </c>
      <c r="F2598" s="326">
        <v>0</v>
      </c>
      <c r="G2598" s="225">
        <f>SUM(D2598:F2598)</f>
        <v>0</v>
      </c>
      <c r="I2598" s="138"/>
      <c r="J2598" s="138"/>
      <c r="K2598" s="138"/>
    </row>
    <row r="2599" spans="1:11">
      <c r="A2599" s="174" t="s">
        <v>155</v>
      </c>
      <c r="B2599" s="226">
        <v>2016</v>
      </c>
      <c r="C2599" s="212" t="s">
        <v>12</v>
      </c>
      <c r="D2599" s="316">
        <v>1</v>
      </c>
      <c r="E2599" s="324">
        <v>0</v>
      </c>
      <c r="F2599" s="326">
        <v>1</v>
      </c>
      <c r="G2599" s="225">
        <f>SUM(D2599:F2599)</f>
        <v>2</v>
      </c>
      <c r="I2599" s="138"/>
      <c r="J2599" s="138"/>
      <c r="K2599" s="138"/>
    </row>
    <row r="2600" spans="1:11">
      <c r="A2600" s="174" t="s">
        <v>155</v>
      </c>
      <c r="B2600" s="226">
        <v>2016</v>
      </c>
      <c r="C2600" s="212" t="s">
        <v>14</v>
      </c>
      <c r="D2600" s="316">
        <v>0</v>
      </c>
      <c r="E2600" s="324">
        <v>1</v>
      </c>
      <c r="F2600" s="326">
        <v>1</v>
      </c>
      <c r="G2600" s="225">
        <f>SUM(D2600:F2600)</f>
        <v>2</v>
      </c>
      <c r="I2600" s="138"/>
      <c r="J2600" s="138"/>
      <c r="K2600" s="138"/>
    </row>
    <row r="2601" spans="1:11">
      <c r="A2601" s="174" t="s">
        <v>155</v>
      </c>
      <c r="B2601" s="226">
        <v>2016</v>
      </c>
      <c r="C2601" s="212" t="s">
        <v>26</v>
      </c>
      <c r="D2601" s="316">
        <v>0</v>
      </c>
      <c r="E2601" s="324">
        <v>0</v>
      </c>
      <c r="F2601" s="326">
        <v>0</v>
      </c>
      <c r="G2601" s="225">
        <f>SUM(D2601:F2601)</f>
        <v>0</v>
      </c>
      <c r="I2601" s="138"/>
      <c r="J2601" s="138"/>
      <c r="K2601" s="138"/>
    </row>
    <row r="2602" spans="1:11">
      <c r="A2602" s="174" t="s">
        <v>155</v>
      </c>
      <c r="B2602" s="226">
        <v>2016</v>
      </c>
      <c r="C2602" s="212" t="s">
        <v>23</v>
      </c>
      <c r="D2602" s="316">
        <v>1</v>
      </c>
      <c r="E2602" s="324">
        <v>3</v>
      </c>
      <c r="F2602" s="326">
        <v>0</v>
      </c>
      <c r="G2602" s="225">
        <f>SUM(D2602:F2602)</f>
        <v>4</v>
      </c>
      <c r="I2602" s="138"/>
      <c r="J2602" s="138"/>
      <c r="K2602" s="138"/>
    </row>
    <row r="2603" spans="1:11">
      <c r="A2603" s="174" t="s">
        <v>155</v>
      </c>
      <c r="B2603" s="226">
        <v>2016</v>
      </c>
      <c r="C2603" s="217" t="s">
        <v>19</v>
      </c>
      <c r="D2603" s="316">
        <v>0</v>
      </c>
      <c r="E2603" s="324">
        <v>0</v>
      </c>
      <c r="F2603" s="326">
        <v>0</v>
      </c>
      <c r="G2603" s="225">
        <f>SUM(D2603:F2603)</f>
        <v>0</v>
      </c>
      <c r="I2603" s="138"/>
      <c r="J2603" s="138"/>
      <c r="K2603" s="138"/>
    </row>
    <row r="2604" spans="1:11">
      <c r="A2604" s="174" t="s">
        <v>155</v>
      </c>
      <c r="B2604" s="226">
        <v>2016</v>
      </c>
      <c r="C2604" s="212" t="s">
        <v>120</v>
      </c>
      <c r="D2604" s="316">
        <v>0</v>
      </c>
      <c r="E2604" s="324">
        <v>0</v>
      </c>
      <c r="F2604" s="326">
        <v>0</v>
      </c>
      <c r="G2604" s="225">
        <f>SUM(D2604:F2604)</f>
        <v>0</v>
      </c>
      <c r="I2604" s="138"/>
      <c r="J2604" s="138"/>
      <c r="K2604" s="138"/>
    </row>
    <row r="2605" spans="1:11">
      <c r="A2605" s="174" t="s">
        <v>155</v>
      </c>
      <c r="B2605" s="226">
        <v>2016</v>
      </c>
      <c r="C2605" s="212" t="s">
        <v>35</v>
      </c>
      <c r="D2605" s="316">
        <v>0</v>
      </c>
      <c r="E2605" s="324">
        <v>0</v>
      </c>
      <c r="F2605" s="326">
        <v>0</v>
      </c>
      <c r="G2605" s="225">
        <f>SUM(D2605:F2605)</f>
        <v>0</v>
      </c>
      <c r="I2605" s="138"/>
      <c r="J2605" s="138"/>
      <c r="K2605" s="138"/>
    </row>
    <row r="2606" spans="1:11">
      <c r="A2606" s="174" t="s">
        <v>155</v>
      </c>
      <c r="B2606" s="226">
        <v>2016</v>
      </c>
      <c r="C2606" s="212" t="s">
        <v>7</v>
      </c>
      <c r="D2606" s="316">
        <v>0</v>
      </c>
      <c r="E2606" s="324">
        <v>0</v>
      </c>
      <c r="F2606" s="326">
        <v>0</v>
      </c>
      <c r="G2606" s="225">
        <f>SUM(D2606:F2606)</f>
        <v>0</v>
      </c>
      <c r="I2606" s="138"/>
      <c r="J2606" s="138"/>
      <c r="K2606" s="138"/>
    </row>
    <row r="2607" spans="1:11">
      <c r="A2607" s="174" t="s">
        <v>155</v>
      </c>
      <c r="B2607" s="226">
        <v>2016</v>
      </c>
      <c r="C2607" s="212" t="s">
        <v>78</v>
      </c>
      <c r="D2607" s="316">
        <v>0</v>
      </c>
      <c r="E2607" s="324">
        <v>0</v>
      </c>
      <c r="F2607" s="326">
        <v>0</v>
      </c>
      <c r="G2607" s="225">
        <f>SUM(D2607:F2607)</f>
        <v>0</v>
      </c>
      <c r="I2607" s="138"/>
      <c r="J2607" s="138"/>
      <c r="K2607" s="138"/>
    </row>
    <row r="2608" spans="1:11">
      <c r="A2608" s="174" t="s">
        <v>155</v>
      </c>
      <c r="B2608" s="226">
        <v>2016</v>
      </c>
      <c r="C2608" s="217" t="s">
        <v>18</v>
      </c>
      <c r="D2608" s="316">
        <v>1</v>
      </c>
      <c r="E2608" s="324">
        <v>1</v>
      </c>
      <c r="F2608" s="326">
        <v>0</v>
      </c>
      <c r="G2608" s="225">
        <f>SUM(D2608:F2608)</f>
        <v>2</v>
      </c>
      <c r="I2608" s="138"/>
      <c r="J2608" s="138"/>
      <c r="K2608" s="138"/>
    </row>
    <row r="2609" spans="1:11">
      <c r="A2609" s="174" t="s">
        <v>155</v>
      </c>
      <c r="B2609" s="226">
        <v>2016</v>
      </c>
      <c r="C2609" s="212" t="s">
        <v>39</v>
      </c>
      <c r="D2609" s="316">
        <v>0</v>
      </c>
      <c r="E2609" s="324">
        <v>0</v>
      </c>
      <c r="F2609" s="326">
        <v>0</v>
      </c>
      <c r="G2609" s="225">
        <f>SUM(D2609:F2609)</f>
        <v>0</v>
      </c>
      <c r="I2609" s="138"/>
      <c r="J2609" s="138"/>
      <c r="K2609" s="138"/>
    </row>
    <row r="2610" spans="1:11">
      <c r="A2610" s="174" t="s">
        <v>155</v>
      </c>
      <c r="B2610" s="226">
        <v>2016</v>
      </c>
      <c r="C2610" s="212" t="s">
        <v>124</v>
      </c>
      <c r="D2610" s="316">
        <v>0</v>
      </c>
      <c r="E2610" s="324">
        <v>0</v>
      </c>
      <c r="F2610" s="326">
        <v>0</v>
      </c>
      <c r="G2610" s="225">
        <f>SUM(D2610:F2610)</f>
        <v>0</v>
      </c>
      <c r="I2610" s="138"/>
      <c r="J2610" s="138"/>
      <c r="K2610" s="138"/>
    </row>
    <row r="2611" spans="1:11">
      <c r="A2611" s="174" t="s">
        <v>155</v>
      </c>
      <c r="B2611" s="226">
        <v>2016</v>
      </c>
      <c r="C2611" s="212" t="s">
        <v>16</v>
      </c>
      <c r="D2611" s="316">
        <v>0</v>
      </c>
      <c r="E2611" s="324">
        <v>0</v>
      </c>
      <c r="F2611" s="326">
        <v>2</v>
      </c>
      <c r="G2611" s="225">
        <f>SUM(D2611:F2611)</f>
        <v>2</v>
      </c>
      <c r="I2611" s="138"/>
      <c r="J2611" s="138"/>
      <c r="K2611" s="138"/>
    </row>
    <row r="2612" spans="1:11">
      <c r="A2612" s="174" t="s">
        <v>155</v>
      </c>
      <c r="B2612" s="226">
        <v>2016</v>
      </c>
      <c r="C2612" s="212" t="s">
        <v>79</v>
      </c>
      <c r="D2612" s="316">
        <v>0</v>
      </c>
      <c r="E2612" s="324">
        <v>0</v>
      </c>
      <c r="F2612" s="326">
        <v>0</v>
      </c>
      <c r="G2612" s="225">
        <f>SUM(D2612:F2612)</f>
        <v>0</v>
      </c>
      <c r="I2612" s="138"/>
      <c r="J2612" s="138"/>
      <c r="K2612" s="138"/>
    </row>
    <row r="2613" spans="1:11">
      <c r="A2613" s="174" t="s">
        <v>155</v>
      </c>
      <c r="B2613" s="226">
        <v>2016</v>
      </c>
      <c r="C2613" s="217" t="s">
        <v>25</v>
      </c>
      <c r="D2613" s="316">
        <v>0</v>
      </c>
      <c r="E2613" s="324">
        <v>0</v>
      </c>
      <c r="F2613" s="326">
        <v>0</v>
      </c>
      <c r="G2613" s="225">
        <f>SUM(D2613:F2613)</f>
        <v>0</v>
      </c>
      <c r="I2613" s="138"/>
      <c r="J2613" s="138"/>
      <c r="K2613" s="138"/>
    </row>
    <row r="2614" spans="1:11">
      <c r="A2614" s="174" t="s">
        <v>155</v>
      </c>
      <c r="B2614" s="226">
        <v>2016</v>
      </c>
      <c r="C2614" s="212" t="s">
        <v>8</v>
      </c>
      <c r="D2614" s="316">
        <v>4</v>
      </c>
      <c r="E2614" s="324">
        <v>3</v>
      </c>
      <c r="F2614" s="326">
        <v>0</v>
      </c>
      <c r="G2614" s="225">
        <f>SUM(D2614:F2614)</f>
        <v>7</v>
      </c>
      <c r="I2614" s="138"/>
      <c r="J2614" s="138"/>
      <c r="K2614" s="138"/>
    </row>
    <row r="2615" spans="1:11">
      <c r="A2615" s="174" t="s">
        <v>155</v>
      </c>
      <c r="B2615" s="226">
        <v>2016</v>
      </c>
      <c r="C2615" s="212" t="s">
        <v>38</v>
      </c>
      <c r="D2615" s="316">
        <v>0</v>
      </c>
      <c r="E2615" s="324">
        <v>0</v>
      </c>
      <c r="F2615" s="326">
        <v>0</v>
      </c>
      <c r="G2615" s="225">
        <f>SUM(D2615:F2615)</f>
        <v>0</v>
      </c>
      <c r="I2615" s="138"/>
      <c r="J2615" s="138"/>
      <c r="K2615" s="138"/>
    </row>
    <row r="2616" spans="1:11">
      <c r="A2616" s="174" t="s">
        <v>155</v>
      </c>
      <c r="B2616" s="226">
        <v>2016</v>
      </c>
      <c r="C2616" s="212" t="s">
        <v>29</v>
      </c>
      <c r="D2616" s="316">
        <v>0</v>
      </c>
      <c r="E2616" s="324">
        <v>0</v>
      </c>
      <c r="F2616" s="326">
        <v>0</v>
      </c>
      <c r="G2616" s="225">
        <f>SUM(D2616:F2616)</f>
        <v>0</v>
      </c>
      <c r="I2616" s="138"/>
      <c r="J2616" s="138"/>
      <c r="K2616" s="138"/>
    </row>
    <row r="2617" spans="1:11">
      <c r="A2617" s="174" t="s">
        <v>155</v>
      </c>
      <c r="B2617" s="226">
        <v>2016</v>
      </c>
      <c r="C2617" s="212" t="s">
        <v>37</v>
      </c>
      <c r="D2617" s="316">
        <v>0</v>
      </c>
      <c r="E2617" s="324">
        <v>0</v>
      </c>
      <c r="F2617" s="326">
        <v>0</v>
      </c>
      <c r="G2617" s="225">
        <f>SUM(D2617:F2617)</f>
        <v>0</v>
      </c>
      <c r="I2617" s="138"/>
      <c r="J2617" s="138"/>
      <c r="K2617" s="138"/>
    </row>
    <row r="2618" spans="1:11">
      <c r="A2618" s="174" t="s">
        <v>155</v>
      </c>
      <c r="B2618" s="226">
        <v>2016</v>
      </c>
      <c r="C2618" s="217" t="s">
        <v>36</v>
      </c>
      <c r="D2618" s="316">
        <v>0</v>
      </c>
      <c r="E2618" s="324">
        <v>0</v>
      </c>
      <c r="F2618" s="326">
        <v>0</v>
      </c>
      <c r="G2618" s="225">
        <f>SUM(D2618:F2618)</f>
        <v>0</v>
      </c>
      <c r="I2618" s="138"/>
      <c r="J2618" s="138"/>
      <c r="K2618" s="138"/>
    </row>
    <row r="2619" spans="1:11">
      <c r="A2619" s="174" t="s">
        <v>155</v>
      </c>
      <c r="B2619" s="226">
        <v>2016</v>
      </c>
      <c r="C2619" s="212" t="s">
        <v>5</v>
      </c>
      <c r="D2619" s="316">
        <v>1</v>
      </c>
      <c r="E2619" s="324">
        <v>1</v>
      </c>
      <c r="F2619" s="326">
        <v>2</v>
      </c>
      <c r="G2619" s="225">
        <f>SUM(D2619:F2619)</f>
        <v>4</v>
      </c>
      <c r="I2619" s="138"/>
      <c r="J2619" s="138"/>
      <c r="K2619" s="138"/>
    </row>
    <row r="2620" spans="1:11">
      <c r="A2620" s="174" t="s">
        <v>155</v>
      </c>
      <c r="B2620" s="226">
        <v>2016</v>
      </c>
      <c r="C2620" s="212" t="s">
        <v>32</v>
      </c>
      <c r="D2620" s="316">
        <v>0</v>
      </c>
      <c r="E2620" s="324">
        <v>0</v>
      </c>
      <c r="F2620" s="326">
        <v>0</v>
      </c>
      <c r="G2620" s="225">
        <f>SUM(D2620:F2620)</f>
        <v>0</v>
      </c>
      <c r="I2620" s="138"/>
      <c r="J2620" s="138"/>
      <c r="K2620" s="138"/>
    </row>
    <row r="2621" spans="1:11">
      <c r="A2621" s="174" t="s">
        <v>155</v>
      </c>
      <c r="B2621" s="226">
        <v>2016</v>
      </c>
      <c r="C2621" s="212" t="s">
        <v>77</v>
      </c>
      <c r="D2621" s="316">
        <v>0</v>
      </c>
      <c r="E2621" s="324">
        <v>0</v>
      </c>
      <c r="F2621" s="326">
        <v>0</v>
      </c>
      <c r="G2621" s="225">
        <f>SUM(D2621:F2621)</f>
        <v>0</v>
      </c>
      <c r="I2621" s="138"/>
      <c r="J2621" s="138"/>
      <c r="K2621" s="138"/>
    </row>
    <row r="2622" spans="1:11">
      <c r="A2622" s="174" t="s">
        <v>155</v>
      </c>
      <c r="B2622" s="226">
        <v>2016</v>
      </c>
      <c r="C2622" s="212" t="s">
        <v>125</v>
      </c>
      <c r="D2622" s="316">
        <v>0</v>
      </c>
      <c r="E2622" s="324">
        <v>0</v>
      </c>
      <c r="F2622" s="326">
        <v>0</v>
      </c>
      <c r="G2622" s="225">
        <f>SUM(D2622:F2622)</f>
        <v>0</v>
      </c>
      <c r="I2622" s="138"/>
      <c r="J2622" s="138"/>
      <c r="K2622" s="138"/>
    </row>
    <row r="2623" spans="1:11">
      <c r="A2623" s="174" t="s">
        <v>155</v>
      </c>
      <c r="B2623" s="226">
        <v>2016</v>
      </c>
      <c r="C2623" s="217" t="s">
        <v>9</v>
      </c>
      <c r="D2623" s="316">
        <v>0</v>
      </c>
      <c r="E2623" s="324">
        <v>0</v>
      </c>
      <c r="F2623" s="326">
        <v>0</v>
      </c>
      <c r="G2623" s="225">
        <f>SUM(D2623:F2623)</f>
        <v>0</v>
      </c>
      <c r="I2623" s="138"/>
      <c r="J2623" s="138"/>
      <c r="K2623" s="138"/>
    </row>
    <row r="2624" spans="1:11">
      <c r="A2624" s="174" t="s">
        <v>155</v>
      </c>
      <c r="B2624" s="226">
        <v>2016</v>
      </c>
      <c r="C2624" s="212" t="s">
        <v>126</v>
      </c>
      <c r="D2624" s="316">
        <v>0</v>
      </c>
      <c r="E2624" s="324">
        <v>0</v>
      </c>
      <c r="F2624" s="326">
        <v>0</v>
      </c>
      <c r="G2624" s="225">
        <f>SUM(D2624:F2624)</f>
        <v>0</v>
      </c>
      <c r="I2624" s="138"/>
      <c r="J2624" s="138"/>
      <c r="K2624" s="138"/>
    </row>
    <row r="2625" spans="1:11">
      <c r="A2625" s="174" t="s">
        <v>155</v>
      </c>
      <c r="B2625" s="226">
        <v>2016</v>
      </c>
      <c r="C2625" s="212" t="s">
        <v>15</v>
      </c>
      <c r="D2625" s="316">
        <v>0</v>
      </c>
      <c r="E2625" s="324">
        <v>2</v>
      </c>
      <c r="F2625" s="326">
        <v>0</v>
      </c>
      <c r="G2625" s="225">
        <f>SUM(D2625:F2625)</f>
        <v>2</v>
      </c>
      <c r="I2625" s="138"/>
      <c r="J2625" s="138"/>
      <c r="K2625" s="138"/>
    </row>
    <row r="2626" spans="1:11">
      <c r="A2626" s="174" t="s">
        <v>155</v>
      </c>
      <c r="B2626" s="226">
        <v>2016</v>
      </c>
      <c r="C2626" s="212" t="s">
        <v>20</v>
      </c>
      <c r="D2626" s="316">
        <v>0</v>
      </c>
      <c r="E2626" s="324">
        <v>1</v>
      </c>
      <c r="F2626" s="326">
        <v>1</v>
      </c>
      <c r="G2626" s="225">
        <f>SUM(D2626:F2626)</f>
        <v>2</v>
      </c>
      <c r="I2626" s="138"/>
      <c r="J2626" s="138"/>
      <c r="K2626" s="138"/>
    </row>
    <row r="2627" spans="1:11">
      <c r="A2627" s="174" t="s">
        <v>155</v>
      </c>
      <c r="B2627" s="226">
        <v>2016</v>
      </c>
      <c r="C2627" s="212" t="s">
        <v>27</v>
      </c>
      <c r="D2627" s="316">
        <v>0</v>
      </c>
      <c r="E2627" s="324">
        <v>0</v>
      </c>
      <c r="F2627" s="326">
        <v>0</v>
      </c>
      <c r="G2627" s="225">
        <f>SUM(D2627:F2627)</f>
        <v>0</v>
      </c>
      <c r="I2627" s="138"/>
      <c r="J2627" s="138"/>
      <c r="K2627" s="138"/>
    </row>
    <row r="2628" spans="1:11">
      <c r="A2628" s="174" t="s">
        <v>155</v>
      </c>
      <c r="B2628" s="226">
        <v>2016</v>
      </c>
      <c r="C2628" s="217" t="s">
        <v>10</v>
      </c>
      <c r="D2628" s="316">
        <v>0</v>
      </c>
      <c r="E2628" s="324">
        <v>0</v>
      </c>
      <c r="F2628" s="326">
        <v>1</v>
      </c>
      <c r="G2628" s="225">
        <f>SUM(D2628:F2628)</f>
        <v>1</v>
      </c>
      <c r="I2628" s="138"/>
      <c r="J2628" s="138"/>
      <c r="K2628" s="138"/>
    </row>
    <row r="2629" spans="1:11">
      <c r="A2629" s="174" t="s">
        <v>155</v>
      </c>
      <c r="B2629" s="226">
        <v>2020</v>
      </c>
      <c r="C2629" s="212" t="s">
        <v>21</v>
      </c>
      <c r="D2629" s="316">
        <v>0</v>
      </c>
      <c r="E2629" s="324">
        <v>1</v>
      </c>
      <c r="F2629" s="326">
        <v>1</v>
      </c>
      <c r="G2629" s="225">
        <f>SUM(D2629:F2629)</f>
        <v>2</v>
      </c>
      <c r="I2629" s="138"/>
      <c r="J2629" s="138"/>
      <c r="K2629" s="138"/>
    </row>
    <row r="2630" spans="1:11">
      <c r="A2630" s="174" t="s">
        <v>155</v>
      </c>
      <c r="B2630" s="226">
        <v>2020</v>
      </c>
      <c r="C2630" s="217" t="s">
        <v>6</v>
      </c>
      <c r="D2630" s="316">
        <v>5</v>
      </c>
      <c r="E2630" s="324">
        <v>0</v>
      </c>
      <c r="F2630" s="326">
        <v>0</v>
      </c>
      <c r="G2630" s="225">
        <f>SUM(D2630:F2630)</f>
        <v>5</v>
      </c>
      <c r="I2630" s="138"/>
      <c r="J2630" s="138"/>
      <c r="K2630" s="138"/>
    </row>
    <row r="2631" spans="1:11">
      <c r="A2631" s="174" t="s">
        <v>155</v>
      </c>
      <c r="B2631" s="226">
        <v>2020</v>
      </c>
      <c r="C2631" s="212" t="s">
        <v>133</v>
      </c>
      <c r="D2631" s="316">
        <v>0</v>
      </c>
      <c r="E2631" s="324">
        <v>0</v>
      </c>
      <c r="F2631" s="326">
        <v>0</v>
      </c>
      <c r="G2631" s="225">
        <f>SUM(D2631:F2631)</f>
        <v>0</v>
      </c>
      <c r="I2631" s="138"/>
      <c r="J2631" s="138"/>
      <c r="K2631" s="138"/>
    </row>
    <row r="2632" spans="1:11">
      <c r="A2632" s="174" t="s">
        <v>155</v>
      </c>
      <c r="B2632" s="226">
        <v>2020</v>
      </c>
      <c r="C2632" s="212" t="s">
        <v>28</v>
      </c>
      <c r="D2632" s="316">
        <v>0</v>
      </c>
      <c r="E2632" s="324">
        <v>0</v>
      </c>
      <c r="F2632" s="326">
        <v>0</v>
      </c>
      <c r="G2632" s="225">
        <f>SUM(D2632:F2632)</f>
        <v>0</v>
      </c>
      <c r="I2632" s="138"/>
      <c r="J2632" s="138"/>
      <c r="K2632" s="138"/>
    </row>
    <row r="2633" spans="1:11">
      <c r="A2633" s="174" t="s">
        <v>155</v>
      </c>
      <c r="B2633" s="226">
        <v>2020</v>
      </c>
      <c r="C2633" s="212" t="s">
        <v>11</v>
      </c>
      <c r="D2633" s="316">
        <v>0</v>
      </c>
      <c r="E2633" s="324">
        <v>0</v>
      </c>
      <c r="F2633" s="326">
        <v>0</v>
      </c>
      <c r="G2633" s="225">
        <f>SUM(D2633:F2633)</f>
        <v>0</v>
      </c>
      <c r="I2633" s="138"/>
      <c r="J2633" s="138"/>
      <c r="K2633" s="138"/>
    </row>
    <row r="2634" spans="1:11">
      <c r="A2634" s="174" t="s">
        <v>155</v>
      </c>
      <c r="B2634" s="226">
        <v>2020</v>
      </c>
      <c r="C2634" s="212" t="s">
        <v>17</v>
      </c>
      <c r="D2634" s="316">
        <v>0</v>
      </c>
      <c r="E2634" s="324">
        <v>0</v>
      </c>
      <c r="F2634" s="326">
        <v>1</v>
      </c>
      <c r="G2634" s="225">
        <f>SUM(D2634:F2634)</f>
        <v>1</v>
      </c>
      <c r="I2634" s="138"/>
      <c r="J2634" s="138"/>
      <c r="K2634" s="138"/>
    </row>
    <row r="2635" spans="1:11">
      <c r="A2635" s="174" t="s">
        <v>155</v>
      </c>
      <c r="B2635" s="226">
        <v>2020</v>
      </c>
      <c r="C2635" s="217" t="s">
        <v>31</v>
      </c>
      <c r="D2635" s="316">
        <v>0</v>
      </c>
      <c r="E2635" s="324">
        <v>1</v>
      </c>
      <c r="F2635" s="326">
        <v>0</v>
      </c>
      <c r="G2635" s="225">
        <f>SUM(D2635:F2635)</f>
        <v>1</v>
      </c>
      <c r="I2635" s="138"/>
      <c r="J2635" s="138"/>
      <c r="K2635" s="138"/>
    </row>
    <row r="2636" spans="1:11">
      <c r="A2636" s="174" t="s">
        <v>155</v>
      </c>
      <c r="B2636" s="226">
        <v>2020</v>
      </c>
      <c r="C2636" s="212" t="s">
        <v>12</v>
      </c>
      <c r="D2636" s="316">
        <v>1</v>
      </c>
      <c r="E2636" s="324">
        <v>0</v>
      </c>
      <c r="F2636" s="326">
        <v>2</v>
      </c>
      <c r="G2636" s="225">
        <f>SUM(D2636:F2636)</f>
        <v>3</v>
      </c>
      <c r="I2636" s="138"/>
      <c r="J2636" s="138"/>
      <c r="K2636" s="138"/>
    </row>
    <row r="2637" spans="1:11">
      <c r="A2637" s="174" t="s">
        <v>155</v>
      </c>
      <c r="B2637" s="226">
        <v>2020</v>
      </c>
      <c r="C2637" s="212" t="s">
        <v>14</v>
      </c>
      <c r="D2637" s="316">
        <v>0</v>
      </c>
      <c r="E2637" s="324">
        <v>0</v>
      </c>
      <c r="F2637" s="326">
        <v>0</v>
      </c>
      <c r="G2637" s="225">
        <f>SUM(D2637:F2637)</f>
        <v>0</v>
      </c>
      <c r="I2637" s="138"/>
      <c r="J2637" s="138"/>
      <c r="K2637" s="138"/>
    </row>
    <row r="2638" spans="1:11">
      <c r="A2638" s="174" t="s">
        <v>155</v>
      </c>
      <c r="B2638" s="226">
        <v>2020</v>
      </c>
      <c r="C2638" s="212" t="s">
        <v>26</v>
      </c>
      <c r="D2638" s="316">
        <v>0</v>
      </c>
      <c r="E2638" s="324">
        <v>0</v>
      </c>
      <c r="F2638" s="326">
        <v>0</v>
      </c>
      <c r="G2638" s="225">
        <f>SUM(D2638:F2638)</f>
        <v>0</v>
      </c>
      <c r="I2638" s="138"/>
      <c r="J2638" s="138"/>
      <c r="K2638" s="138"/>
    </row>
    <row r="2639" spans="1:11">
      <c r="A2639" s="174" t="s">
        <v>155</v>
      </c>
      <c r="B2639" s="226">
        <v>2020</v>
      </c>
      <c r="C2639" s="212" t="s">
        <v>23</v>
      </c>
      <c r="D2639" s="316">
        <v>0</v>
      </c>
      <c r="E2639" s="324">
        <v>3</v>
      </c>
      <c r="F2639" s="326">
        <v>2</v>
      </c>
      <c r="G2639" s="225">
        <f>SUM(D2639:F2639)</f>
        <v>5</v>
      </c>
      <c r="I2639" s="138"/>
      <c r="J2639" s="138"/>
      <c r="K2639" s="138"/>
    </row>
    <row r="2640" spans="1:11">
      <c r="A2640" s="174" t="s">
        <v>155</v>
      </c>
      <c r="B2640" s="226">
        <v>2020</v>
      </c>
      <c r="C2640" s="217" t="s">
        <v>19</v>
      </c>
      <c r="D2640" s="316">
        <v>0</v>
      </c>
      <c r="E2640" s="324">
        <v>0</v>
      </c>
      <c r="F2640" s="326">
        <v>0</v>
      </c>
      <c r="G2640" s="225">
        <f>SUM(D2640:F2640)</f>
        <v>0</v>
      </c>
      <c r="I2640" s="138"/>
      <c r="J2640" s="138"/>
      <c r="K2640" s="138"/>
    </row>
    <row r="2641" spans="1:11">
      <c r="A2641" s="174" t="s">
        <v>155</v>
      </c>
      <c r="B2641" s="226">
        <v>2020</v>
      </c>
      <c r="C2641" s="212" t="s">
        <v>120</v>
      </c>
      <c r="D2641" s="316">
        <v>0</v>
      </c>
      <c r="E2641" s="324">
        <v>0</v>
      </c>
      <c r="F2641" s="326">
        <v>0</v>
      </c>
      <c r="G2641" s="225">
        <f>SUM(D2641:F2641)</f>
        <v>0</v>
      </c>
      <c r="I2641" s="138"/>
      <c r="J2641" s="138"/>
      <c r="K2641" s="138"/>
    </row>
    <row r="2642" spans="1:11">
      <c r="A2642" s="174" t="s">
        <v>155</v>
      </c>
      <c r="B2642" s="226">
        <v>2020</v>
      </c>
      <c r="C2642" s="212" t="s">
        <v>35</v>
      </c>
      <c r="D2642" s="316">
        <v>0</v>
      </c>
      <c r="E2642" s="324">
        <v>0</v>
      </c>
      <c r="F2642" s="326">
        <v>0</v>
      </c>
      <c r="G2642" s="225">
        <f>SUM(D2642:F2642)</f>
        <v>0</v>
      </c>
      <c r="I2642" s="138"/>
      <c r="J2642" s="138"/>
      <c r="K2642" s="138"/>
    </row>
    <row r="2643" spans="1:11">
      <c r="A2643" s="174" t="s">
        <v>155</v>
      </c>
      <c r="B2643" s="226">
        <v>2020</v>
      </c>
      <c r="C2643" s="212" t="s">
        <v>7</v>
      </c>
      <c r="D2643" s="316">
        <v>0</v>
      </c>
      <c r="E2643" s="324">
        <v>1</v>
      </c>
      <c r="F2643" s="326">
        <v>1</v>
      </c>
      <c r="G2643" s="225">
        <f>SUM(D2643:F2643)</f>
        <v>2</v>
      </c>
      <c r="I2643" s="138"/>
      <c r="J2643" s="138"/>
      <c r="K2643" s="138"/>
    </row>
    <row r="2644" spans="1:11">
      <c r="A2644" s="174" t="s">
        <v>155</v>
      </c>
      <c r="B2644" s="226">
        <v>2020</v>
      </c>
      <c r="C2644" s="212" t="s">
        <v>78</v>
      </c>
      <c r="D2644" s="316">
        <v>0</v>
      </c>
      <c r="E2644" s="324">
        <v>0</v>
      </c>
      <c r="F2644" s="326">
        <v>0</v>
      </c>
      <c r="G2644" s="225">
        <f>SUM(D2644:F2644)</f>
        <v>0</v>
      </c>
      <c r="I2644" s="138"/>
      <c r="J2644" s="138"/>
      <c r="K2644" s="138"/>
    </row>
    <row r="2645" spans="1:11">
      <c r="A2645" s="174" t="s">
        <v>155</v>
      </c>
      <c r="B2645" s="226">
        <v>2020</v>
      </c>
      <c r="C2645" s="217" t="s">
        <v>18</v>
      </c>
      <c r="D2645" s="316">
        <v>0</v>
      </c>
      <c r="E2645" s="324">
        <v>0</v>
      </c>
      <c r="F2645" s="326">
        <v>2</v>
      </c>
      <c r="G2645" s="225">
        <f>SUM(D2645:F2645)</f>
        <v>2</v>
      </c>
      <c r="I2645" s="138"/>
      <c r="J2645" s="138"/>
      <c r="K2645" s="138"/>
    </row>
    <row r="2646" spans="1:11">
      <c r="A2646" s="174" t="s">
        <v>155</v>
      </c>
      <c r="B2646" s="226">
        <v>2020</v>
      </c>
      <c r="C2646" s="212" t="s">
        <v>39</v>
      </c>
      <c r="D2646" s="316">
        <v>1</v>
      </c>
      <c r="E2646" s="324">
        <v>0</v>
      </c>
      <c r="F2646" s="326">
        <v>1</v>
      </c>
      <c r="G2646" s="225">
        <f>SUM(D2646:F2646)</f>
        <v>2</v>
      </c>
      <c r="I2646" s="138"/>
      <c r="J2646" s="138"/>
      <c r="K2646" s="138"/>
    </row>
    <row r="2647" spans="1:11">
      <c r="A2647" s="174" t="s">
        <v>155</v>
      </c>
      <c r="B2647" s="226">
        <v>2020</v>
      </c>
      <c r="C2647" s="212" t="s">
        <v>124</v>
      </c>
      <c r="D2647" s="316">
        <v>0</v>
      </c>
      <c r="E2647" s="324">
        <v>0</v>
      </c>
      <c r="F2647" s="326">
        <v>0</v>
      </c>
      <c r="G2647" s="225">
        <f>SUM(D2647:F2647)</f>
        <v>0</v>
      </c>
      <c r="I2647" s="138"/>
      <c r="J2647" s="138"/>
      <c r="K2647" s="138"/>
    </row>
    <row r="2648" spans="1:11">
      <c r="A2648" s="174" t="s">
        <v>155</v>
      </c>
      <c r="B2648" s="226">
        <v>2020</v>
      </c>
      <c r="C2648" s="212" t="s">
        <v>16</v>
      </c>
      <c r="D2648" s="316">
        <v>1</v>
      </c>
      <c r="E2648" s="324">
        <v>0</v>
      </c>
      <c r="F2648" s="326">
        <v>2</v>
      </c>
      <c r="G2648" s="225">
        <f>SUM(D2648:F2648)</f>
        <v>3</v>
      </c>
      <c r="I2648" s="138"/>
      <c r="J2648" s="138"/>
      <c r="K2648" s="138"/>
    </row>
    <row r="2649" spans="1:11">
      <c r="A2649" s="174" t="s">
        <v>155</v>
      </c>
      <c r="B2649" s="226">
        <v>2020</v>
      </c>
      <c r="C2649" s="212" t="s">
        <v>79</v>
      </c>
      <c r="D2649" s="316">
        <v>0</v>
      </c>
      <c r="E2649" s="324">
        <v>0</v>
      </c>
      <c r="F2649" s="326">
        <v>0</v>
      </c>
      <c r="G2649" s="225">
        <f>SUM(D2649:F2649)</f>
        <v>0</v>
      </c>
      <c r="I2649" s="138"/>
      <c r="J2649" s="138"/>
      <c r="K2649" s="138"/>
    </row>
    <row r="2650" spans="1:11">
      <c r="A2650" s="174" t="s">
        <v>155</v>
      </c>
      <c r="B2650" s="226">
        <v>2020</v>
      </c>
      <c r="C2650" s="217" t="s">
        <v>25</v>
      </c>
      <c r="D2650" s="316">
        <v>1</v>
      </c>
      <c r="E2650" s="324">
        <v>0</v>
      </c>
      <c r="F2650" s="326">
        <v>0</v>
      </c>
      <c r="G2650" s="225">
        <f>SUM(D2650:F2650)</f>
        <v>1</v>
      </c>
      <c r="I2650" s="138"/>
      <c r="J2650" s="138"/>
      <c r="K2650" s="138"/>
    </row>
    <row r="2651" spans="1:11">
      <c r="A2651" s="174" t="s">
        <v>155</v>
      </c>
      <c r="B2651" s="226">
        <v>2020</v>
      </c>
      <c r="C2651" s="212" t="s">
        <v>8</v>
      </c>
      <c r="D2651" s="316">
        <v>0</v>
      </c>
      <c r="E2651" s="324">
        <v>1</v>
      </c>
      <c r="F2651" s="326">
        <v>0</v>
      </c>
      <c r="G2651" s="225">
        <f>SUM(D2651:F2651)</f>
        <v>1</v>
      </c>
      <c r="I2651" s="138"/>
      <c r="J2651" s="138"/>
      <c r="K2651" s="138"/>
    </row>
    <row r="2652" spans="1:11">
      <c r="A2652" s="174" t="s">
        <v>155</v>
      </c>
      <c r="B2652" s="226">
        <v>2020</v>
      </c>
      <c r="C2652" s="212" t="s">
        <v>38</v>
      </c>
      <c r="D2652" s="316">
        <v>0</v>
      </c>
      <c r="E2652" s="324">
        <v>0</v>
      </c>
      <c r="F2652" s="326">
        <v>0</v>
      </c>
      <c r="G2652" s="225">
        <f>SUM(D2652:F2652)</f>
        <v>0</v>
      </c>
      <c r="I2652" s="138"/>
      <c r="J2652" s="138"/>
      <c r="K2652" s="138"/>
    </row>
    <row r="2653" spans="1:11">
      <c r="A2653" s="174" t="s">
        <v>155</v>
      </c>
      <c r="B2653" s="226">
        <v>2020</v>
      </c>
      <c r="C2653" s="212" t="s">
        <v>29</v>
      </c>
      <c r="D2653" s="316">
        <v>0</v>
      </c>
      <c r="E2653" s="324">
        <v>0</v>
      </c>
      <c r="F2653" s="326">
        <v>0</v>
      </c>
      <c r="G2653" s="225">
        <f>SUM(D2653:F2653)</f>
        <v>0</v>
      </c>
      <c r="I2653" s="138"/>
      <c r="J2653" s="138"/>
      <c r="K2653" s="138"/>
    </row>
    <row r="2654" spans="1:11">
      <c r="A2654" s="174" t="s">
        <v>155</v>
      </c>
      <c r="B2654" s="226">
        <v>2020</v>
      </c>
      <c r="C2654" s="212" t="s">
        <v>37</v>
      </c>
      <c r="D2654" s="316">
        <v>0</v>
      </c>
      <c r="E2654" s="324">
        <v>0</v>
      </c>
      <c r="F2654" s="326">
        <v>0</v>
      </c>
      <c r="G2654" s="225">
        <f>SUM(D2654:F2654)</f>
        <v>0</v>
      </c>
      <c r="I2654" s="138"/>
      <c r="J2654" s="138"/>
      <c r="K2654" s="138"/>
    </row>
    <row r="2655" spans="1:11">
      <c r="A2655" s="174" t="s">
        <v>155</v>
      </c>
      <c r="B2655" s="226">
        <v>2020</v>
      </c>
      <c r="C2655" s="217" t="s">
        <v>36</v>
      </c>
      <c r="D2655" s="316">
        <v>0</v>
      </c>
      <c r="E2655" s="324">
        <v>0</v>
      </c>
      <c r="F2655" s="326">
        <v>0</v>
      </c>
      <c r="G2655" s="225">
        <f>SUM(D2655:F2655)</f>
        <v>0</v>
      </c>
      <c r="I2655" s="138"/>
      <c r="J2655" s="138"/>
      <c r="K2655" s="138"/>
    </row>
    <row r="2656" spans="1:11">
      <c r="A2656" s="174" t="s">
        <v>155</v>
      </c>
      <c r="B2656" s="226">
        <v>2020</v>
      </c>
      <c r="C2656" s="212" t="s">
        <v>5</v>
      </c>
      <c r="D2656" s="316">
        <v>0</v>
      </c>
      <c r="E2656" s="324">
        <v>2</v>
      </c>
      <c r="F2656" s="326">
        <v>5</v>
      </c>
      <c r="G2656" s="225">
        <f>SUM(D2656:F2656)</f>
        <v>7</v>
      </c>
      <c r="I2656" s="138"/>
      <c r="J2656" s="138"/>
      <c r="K2656" s="138"/>
    </row>
    <row r="2657" spans="1:11">
      <c r="A2657" s="174" t="s">
        <v>155</v>
      </c>
      <c r="B2657" s="226">
        <v>2020</v>
      </c>
      <c r="C2657" s="212" t="s">
        <v>32</v>
      </c>
      <c r="D2657" s="316">
        <v>0</v>
      </c>
      <c r="E2657" s="324">
        <v>0</v>
      </c>
      <c r="F2657" s="326">
        <v>0</v>
      </c>
      <c r="G2657" s="225">
        <f>SUM(D2657:F2657)</f>
        <v>0</v>
      </c>
      <c r="I2657" s="138"/>
      <c r="J2657" s="138"/>
      <c r="K2657" s="138"/>
    </row>
    <row r="2658" spans="1:11">
      <c r="A2658" s="174" t="s">
        <v>155</v>
      </c>
      <c r="B2658" s="226">
        <v>2020</v>
      </c>
      <c r="C2658" s="212" t="s">
        <v>77</v>
      </c>
      <c r="D2658" s="316">
        <v>0</v>
      </c>
      <c r="E2658" s="324">
        <v>0</v>
      </c>
      <c r="F2658" s="326">
        <v>0</v>
      </c>
      <c r="G2658" s="225">
        <f>SUM(D2658:F2658)</f>
        <v>0</v>
      </c>
      <c r="I2658" s="138"/>
      <c r="J2658" s="138"/>
      <c r="K2658" s="138"/>
    </row>
    <row r="2659" spans="1:11">
      <c r="A2659" s="174" t="s">
        <v>155</v>
      </c>
      <c r="B2659" s="226">
        <v>2020</v>
      </c>
      <c r="C2659" s="212" t="s">
        <v>125</v>
      </c>
      <c r="D2659" s="316">
        <v>1</v>
      </c>
      <c r="E2659" s="324">
        <v>0</v>
      </c>
      <c r="F2659" s="326">
        <v>0</v>
      </c>
      <c r="G2659" s="225">
        <f>SUM(D2659:F2659)</f>
        <v>1</v>
      </c>
      <c r="I2659" s="138"/>
      <c r="J2659" s="138"/>
      <c r="K2659" s="138"/>
    </row>
    <row r="2660" spans="1:11">
      <c r="A2660" s="174" t="s">
        <v>155</v>
      </c>
      <c r="B2660" s="226">
        <v>2020</v>
      </c>
      <c r="C2660" s="217" t="s">
        <v>9</v>
      </c>
      <c r="D2660" s="316">
        <v>0</v>
      </c>
      <c r="E2660" s="324">
        <v>0</v>
      </c>
      <c r="F2660" s="326">
        <v>0</v>
      </c>
      <c r="G2660" s="225">
        <f>SUM(D2660:F2660)</f>
        <v>0</v>
      </c>
      <c r="I2660" s="138"/>
      <c r="J2660" s="138"/>
      <c r="K2660" s="138"/>
    </row>
    <row r="2661" spans="1:11">
      <c r="A2661" s="174" t="s">
        <v>155</v>
      </c>
      <c r="B2661" s="226">
        <v>2020</v>
      </c>
      <c r="C2661" s="212" t="s">
        <v>126</v>
      </c>
      <c r="D2661" s="316">
        <v>0</v>
      </c>
      <c r="E2661" s="324">
        <v>0</v>
      </c>
      <c r="F2661" s="326">
        <v>0</v>
      </c>
      <c r="G2661" s="225">
        <f>SUM(D2661:F2661)</f>
        <v>0</v>
      </c>
      <c r="I2661" s="138"/>
      <c r="J2661" s="138"/>
      <c r="K2661" s="138"/>
    </row>
    <row r="2662" spans="1:11">
      <c r="A2662" s="174" t="s">
        <v>155</v>
      </c>
      <c r="B2662" s="226">
        <v>2020</v>
      </c>
      <c r="C2662" s="212" t="s">
        <v>15</v>
      </c>
      <c r="D2662" s="316">
        <v>0</v>
      </c>
      <c r="E2662" s="324">
        <v>0</v>
      </c>
      <c r="F2662" s="326">
        <v>0</v>
      </c>
      <c r="G2662" s="225">
        <f>SUM(D2662:F2662)</f>
        <v>0</v>
      </c>
      <c r="I2662" s="138"/>
      <c r="J2662" s="138"/>
      <c r="K2662" s="138"/>
    </row>
    <row r="2663" spans="1:11">
      <c r="A2663" s="174" t="s">
        <v>155</v>
      </c>
      <c r="B2663" s="226">
        <v>2020</v>
      </c>
      <c r="C2663" s="212" t="s">
        <v>20</v>
      </c>
      <c r="D2663" s="316">
        <v>0</v>
      </c>
      <c r="E2663" s="324">
        <v>0</v>
      </c>
      <c r="F2663" s="326">
        <v>0</v>
      </c>
      <c r="G2663" s="225">
        <f>SUM(D2663:F2663)</f>
        <v>0</v>
      </c>
      <c r="I2663" s="138"/>
      <c r="J2663" s="138"/>
      <c r="K2663" s="138"/>
    </row>
    <row r="2664" spans="1:11">
      <c r="A2664" s="174" t="s">
        <v>155</v>
      </c>
      <c r="B2664" s="226">
        <v>2020</v>
      </c>
      <c r="C2664" s="212" t="s">
        <v>27</v>
      </c>
      <c r="D2664" s="316">
        <v>0</v>
      </c>
      <c r="E2664" s="324">
        <v>1</v>
      </c>
      <c r="F2664" s="326">
        <v>2</v>
      </c>
      <c r="G2664" s="225">
        <f>SUM(D2664:F2664)</f>
        <v>3</v>
      </c>
      <c r="I2664" s="138"/>
      <c r="J2664" s="138"/>
      <c r="K2664" s="138"/>
    </row>
    <row r="2665" spans="1:11">
      <c r="A2665" s="174" t="s">
        <v>155</v>
      </c>
      <c r="B2665" s="226">
        <v>2020</v>
      </c>
      <c r="C2665" s="217" t="s">
        <v>10</v>
      </c>
      <c r="D2665" s="316">
        <v>0</v>
      </c>
      <c r="E2665" s="324">
        <v>0</v>
      </c>
      <c r="F2665" s="326">
        <v>1</v>
      </c>
      <c r="G2665" s="225">
        <f>SUM(D2665:F2665)</f>
        <v>1</v>
      </c>
      <c r="I2665" s="138"/>
      <c r="J2665" s="138"/>
      <c r="K2665" s="138"/>
    </row>
    <row r="2666" spans="1:11">
      <c r="A2666" s="339"/>
      <c r="B2666" s="186"/>
      <c r="C2666" s="340"/>
      <c r="D2666" s="341"/>
      <c r="E2666" s="342"/>
      <c r="F2666" s="343"/>
      <c r="G2666" s="199"/>
    </row>
  </sheetData>
  <sortState columnSort="1" ref="C1:C1">
    <sortCondition ref="C1:AK1"/>
  </sortState>
  <phoneticPr fontId="1" type="noConversion"/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3"/>
  <sheetViews>
    <sheetView workbookViewId="0">
      <selection activeCell="D3" sqref="D3"/>
    </sheetView>
  </sheetViews>
  <sheetFormatPr defaultRowHeight="13.200000" customHeight="1"/>
  <sheetData>
    <row r="1" spans="1:38">
      <c r="B1" s="90" t="s">
        <v>21</v>
      </c>
      <c r="C1" s="159" t="s">
        <v>6</v>
      </c>
      <c r="D1" s="159" t="s">
        <v>133</v>
      </c>
      <c r="E1" s="159" t="s">
        <v>28</v>
      </c>
      <c r="F1" s="159" t="s">
        <v>11</v>
      </c>
      <c r="G1" s="159" t="s">
        <v>17</v>
      </c>
      <c r="H1" s="90" t="s">
        <v>31</v>
      </c>
      <c r="I1" s="159" t="s">
        <v>12</v>
      </c>
      <c r="J1" s="159" t="s">
        <v>14</v>
      </c>
      <c r="K1" s="159" t="s">
        <v>26</v>
      </c>
      <c r="L1" s="159" t="s">
        <v>23</v>
      </c>
      <c r="M1" s="159" t="s">
        <v>120</v>
      </c>
      <c r="N1" s="90" t="s">
        <v>19</v>
      </c>
      <c r="O1" s="159" t="s">
        <v>35</v>
      </c>
      <c r="P1" s="159" t="s">
        <v>7</v>
      </c>
      <c r="Q1" s="159" t="s">
        <v>78</v>
      </c>
      <c r="R1" s="159" t="s">
        <v>18</v>
      </c>
      <c r="S1" s="90" t="s">
        <v>39</v>
      </c>
      <c r="T1" s="159" t="s">
        <v>124</v>
      </c>
      <c r="U1" s="159" t="s">
        <v>16</v>
      </c>
      <c r="V1" s="159" t="s">
        <v>79</v>
      </c>
      <c r="W1" s="159" t="s">
        <v>25</v>
      </c>
      <c r="X1" s="90" t="s">
        <v>8</v>
      </c>
      <c r="Y1" s="159" t="s">
        <v>38</v>
      </c>
      <c r="Z1" s="159" t="s">
        <v>29</v>
      </c>
      <c r="AA1" s="159" t="s">
        <v>37</v>
      </c>
      <c r="AB1" s="159" t="s">
        <v>36</v>
      </c>
      <c r="AC1" s="90" t="s">
        <v>5</v>
      </c>
      <c r="AD1" s="159" t="s">
        <v>32</v>
      </c>
      <c r="AE1" s="159" t="s">
        <v>77</v>
      </c>
      <c r="AF1" s="159" t="s">
        <v>125</v>
      </c>
      <c r="AG1" s="159" t="s">
        <v>9</v>
      </c>
      <c r="AH1" s="90" t="s">
        <v>126</v>
      </c>
      <c r="AI1" s="159" t="s">
        <v>15</v>
      </c>
      <c r="AJ1" s="159" t="s">
        <v>20</v>
      </c>
      <c r="AK1" s="159" t="s">
        <v>27</v>
      </c>
      <c r="AL1" s="159" t="s">
        <v>10</v>
      </c>
    </row>
    <row r="2" spans="1:38">
      <c r="A2" s="174" t="s">
        <v>93</v>
      </c>
      <c r="B2" s="0">
        <v>5</v>
      </c>
      <c r="C2" s="0">
        <v>152</v>
      </c>
      <c r="D2" s="0">
        <v>0</v>
      </c>
      <c r="E2" s="0">
        <v>3</v>
      </c>
      <c r="F2" s="0">
        <v>13</v>
      </c>
      <c r="G2" s="0">
        <v>16</v>
      </c>
      <c r="H2" s="0">
        <v>2</v>
      </c>
      <c r="I2" s="0">
        <v>21</v>
      </c>
      <c r="J2" s="0">
        <v>11</v>
      </c>
      <c r="K2" s="0">
        <v>16</v>
      </c>
      <c r="L2" s="0">
        <v>15</v>
      </c>
      <c r="M2" s="0">
        <v>0</v>
      </c>
      <c r="N2" s="0">
        <v>5</v>
      </c>
      <c r="O2" s="0">
        <v>3</v>
      </c>
      <c r="P2" s="0">
        <v>44</v>
      </c>
      <c r="Q2" s="0">
        <v>0</v>
      </c>
      <c r="R2" s="0">
        <v>6</v>
      </c>
      <c r="S2" s="0">
        <v>1</v>
      </c>
      <c r="T2" s="0">
        <v>1</v>
      </c>
      <c r="U2" s="0">
        <v>13</v>
      </c>
      <c r="V2" s="0">
        <v>0</v>
      </c>
      <c r="W2" s="0">
        <v>9</v>
      </c>
      <c r="X2" s="0">
        <v>25</v>
      </c>
      <c r="Y2" s="0">
        <v>2</v>
      </c>
      <c r="Z2" s="0">
        <v>4</v>
      </c>
      <c r="AA2" s="0">
        <v>1</v>
      </c>
      <c r="AB2" s="0">
        <v>1</v>
      </c>
      <c r="AC2" s="0">
        <v>187</v>
      </c>
      <c r="AD2" s="0">
        <v>2</v>
      </c>
      <c r="AE2" s="0">
        <v>0</v>
      </c>
      <c r="AF2" s="0">
        <v>10</v>
      </c>
      <c r="AG2" s="0">
        <v>12</v>
      </c>
      <c r="AH2" s="0">
        <v>4</v>
      </c>
      <c r="AI2" s="0">
        <v>15</v>
      </c>
      <c r="AJ2" s="0">
        <v>7</v>
      </c>
      <c r="AK2" s="0">
        <v>5</v>
      </c>
      <c r="AL2" s="0">
        <v>33</v>
      </c>
    </row>
    <row r="3" spans="1:38">
      <c r="A3" s="174" t="s">
        <v>131</v>
      </c>
      <c r="B3" s="0">
        <v>6</v>
      </c>
      <c r="C3" s="0">
        <v>29</v>
      </c>
      <c r="D3" s="0">
        <v>39</v>
      </c>
      <c r="E3" s="0">
        <v>0</v>
      </c>
      <c r="F3" s="0">
        <v>0</v>
      </c>
      <c r="G3" s="0">
        <v>13</v>
      </c>
      <c r="H3" s="0">
        <v>5</v>
      </c>
      <c r="I3" s="0">
        <v>10</v>
      </c>
      <c r="J3" s="0">
        <v>62</v>
      </c>
      <c r="K3" s="0">
        <v>0</v>
      </c>
      <c r="L3" s="0">
        <v>14</v>
      </c>
      <c r="M3" s="0">
        <v>0</v>
      </c>
      <c r="N3" s="0">
        <v>1</v>
      </c>
      <c r="O3" s="0">
        <v>0</v>
      </c>
      <c r="P3" s="0">
        <v>64</v>
      </c>
      <c r="Q3" s="0">
        <v>0</v>
      </c>
      <c r="R3" s="0">
        <v>17</v>
      </c>
      <c r="S3" s="0">
        <v>2</v>
      </c>
      <c r="T3" s="0">
        <v>2</v>
      </c>
      <c r="U3" s="0">
        <v>7</v>
      </c>
      <c r="V3" s="0">
        <v>0</v>
      </c>
      <c r="W3" s="0">
        <v>7</v>
      </c>
      <c r="X3" s="0">
        <v>50</v>
      </c>
      <c r="Y3" s="0">
        <v>0</v>
      </c>
      <c r="Z3" s="0">
        <v>0</v>
      </c>
      <c r="AA3" s="0">
        <v>0</v>
      </c>
      <c r="AB3" s="0">
        <v>0</v>
      </c>
      <c r="AC3" s="0">
        <v>33</v>
      </c>
      <c r="AD3" s="0">
        <v>6</v>
      </c>
      <c r="AE3" s="0">
        <v>41</v>
      </c>
      <c r="AF3" s="0">
        <v>12</v>
      </c>
      <c r="AG3" s="0">
        <v>4</v>
      </c>
      <c r="AH3" s="0">
        <v>0</v>
      </c>
      <c r="AI3" s="0">
        <v>4</v>
      </c>
      <c r="AJ3" s="0">
        <v>0</v>
      </c>
      <c r="AK3" s="0">
        <v>43</v>
      </c>
      <c r="AL3" s="0">
        <v>12</v>
      </c>
    </row>
    <row r="4" spans="1:38">
      <c r="A4" s="174" t="s">
        <v>134</v>
      </c>
      <c r="B4" s="0">
        <v>4</v>
      </c>
      <c r="C4" s="0">
        <v>50</v>
      </c>
      <c r="D4" s="0">
        <v>1</v>
      </c>
      <c r="E4" s="0">
        <v>0</v>
      </c>
      <c r="F4" s="0">
        <v>5</v>
      </c>
      <c r="G4" s="0">
        <v>32</v>
      </c>
      <c r="H4" s="0">
        <v>12</v>
      </c>
      <c r="I4" s="0">
        <v>19</v>
      </c>
      <c r="J4" s="0">
        <v>17</v>
      </c>
      <c r="K4" s="0">
        <v>0</v>
      </c>
      <c r="L4" s="0">
        <v>27</v>
      </c>
      <c r="M4" s="0">
        <v>0</v>
      </c>
      <c r="N4" s="0">
        <v>0</v>
      </c>
      <c r="O4" s="0">
        <v>0</v>
      </c>
      <c r="P4" s="0">
        <v>64</v>
      </c>
      <c r="Q4" s="0">
        <v>5</v>
      </c>
      <c r="R4" s="0">
        <v>19</v>
      </c>
      <c r="S4" s="0">
        <v>0</v>
      </c>
      <c r="T4" s="0">
        <v>4</v>
      </c>
      <c r="U4" s="0">
        <v>5</v>
      </c>
      <c r="V4" s="0">
        <v>0</v>
      </c>
      <c r="W4" s="0">
        <v>1</v>
      </c>
      <c r="X4" s="0">
        <v>32</v>
      </c>
      <c r="Y4" s="0">
        <v>0</v>
      </c>
      <c r="Z4" s="0">
        <v>0</v>
      </c>
      <c r="AA4" s="0">
        <v>0</v>
      </c>
      <c r="AB4" s="0">
        <v>0</v>
      </c>
      <c r="AC4" s="0">
        <v>20</v>
      </c>
      <c r="AD4" s="0">
        <v>12</v>
      </c>
      <c r="AE4" s="0">
        <v>0</v>
      </c>
      <c r="AF4" s="0">
        <v>7</v>
      </c>
      <c r="AG4" s="0">
        <v>11</v>
      </c>
      <c r="AH4" s="0">
        <v>0</v>
      </c>
      <c r="AI4" s="0">
        <v>9</v>
      </c>
      <c r="AJ4" s="0">
        <v>4</v>
      </c>
      <c r="AK4" s="0">
        <v>15</v>
      </c>
      <c r="AL4" s="0">
        <v>56</v>
      </c>
    </row>
    <row r="5" spans="1:38">
      <c r="A5" s="174" t="s">
        <v>137</v>
      </c>
      <c r="B5" s="0">
        <v>0</v>
      </c>
      <c r="C5" s="0">
        <v>36</v>
      </c>
      <c r="D5" s="0">
        <v>4</v>
      </c>
      <c r="E5" s="0">
        <v>0</v>
      </c>
      <c r="F5" s="0">
        <v>0</v>
      </c>
      <c r="G5" s="0">
        <v>19</v>
      </c>
      <c r="H5" s="0">
        <v>18</v>
      </c>
      <c r="I5" s="0">
        <v>58</v>
      </c>
      <c r="J5" s="0">
        <v>8</v>
      </c>
      <c r="K5" s="0">
        <v>19</v>
      </c>
      <c r="L5" s="0">
        <v>0</v>
      </c>
      <c r="M5" s="0">
        <v>0</v>
      </c>
      <c r="N5" s="0">
        <v>3</v>
      </c>
      <c r="O5" s="0">
        <v>1</v>
      </c>
      <c r="P5" s="0">
        <v>15</v>
      </c>
      <c r="Q5" s="0">
        <v>0</v>
      </c>
      <c r="R5" s="0">
        <v>5</v>
      </c>
      <c r="S5" s="0">
        <v>0</v>
      </c>
      <c r="T5" s="0">
        <v>7</v>
      </c>
      <c r="U5" s="0">
        <v>28</v>
      </c>
      <c r="V5" s="0">
        <v>1</v>
      </c>
      <c r="W5" s="0">
        <v>29</v>
      </c>
      <c r="X5" s="0">
        <v>6</v>
      </c>
      <c r="Y5" s="0">
        <v>1</v>
      </c>
      <c r="Z5" s="0">
        <v>0</v>
      </c>
      <c r="AA5" s="0">
        <v>0</v>
      </c>
      <c r="AB5" s="0">
        <v>0</v>
      </c>
      <c r="AC5" s="0">
        <v>25</v>
      </c>
      <c r="AD5" s="0">
        <v>0</v>
      </c>
      <c r="AE5" s="0">
        <v>0</v>
      </c>
      <c r="AF5" s="0">
        <v>9</v>
      </c>
      <c r="AG5" s="0">
        <v>4</v>
      </c>
      <c r="AH5" s="0">
        <v>8</v>
      </c>
      <c r="AI5" s="0">
        <v>0</v>
      </c>
      <c r="AJ5" s="0">
        <v>0</v>
      </c>
      <c r="AK5" s="0">
        <v>1</v>
      </c>
      <c r="AL5" s="0">
        <v>0</v>
      </c>
    </row>
    <row r="6" spans="1:38">
      <c r="A6" s="174" t="s">
        <v>142</v>
      </c>
      <c r="B6" s="0">
        <v>5</v>
      </c>
      <c r="C6" s="0">
        <v>9</v>
      </c>
      <c r="D6" s="0">
        <v>4</v>
      </c>
      <c r="E6" s="0">
        <v>2</v>
      </c>
      <c r="F6" s="0">
        <v>1</v>
      </c>
      <c r="G6" s="0">
        <v>5</v>
      </c>
      <c r="H6" s="0">
        <v>1</v>
      </c>
      <c r="I6" s="0">
        <v>3</v>
      </c>
      <c r="J6" s="0">
        <v>0</v>
      </c>
      <c r="K6" s="0">
        <v>0</v>
      </c>
      <c r="L6" s="0">
        <v>3</v>
      </c>
      <c r="M6" s="0">
        <v>1</v>
      </c>
      <c r="N6" s="0">
        <v>1</v>
      </c>
      <c r="O6" s="0">
        <v>0</v>
      </c>
      <c r="P6" s="0">
        <v>17</v>
      </c>
      <c r="Q6" s="0">
        <v>0</v>
      </c>
      <c r="R6" s="0">
        <v>56</v>
      </c>
      <c r="S6" s="0">
        <v>3</v>
      </c>
      <c r="T6" s="0">
        <v>0</v>
      </c>
      <c r="U6" s="0">
        <v>0</v>
      </c>
      <c r="V6" s="0">
        <v>0</v>
      </c>
      <c r="W6" s="0">
        <v>1</v>
      </c>
      <c r="X6" s="0">
        <v>0</v>
      </c>
      <c r="Y6" s="0">
        <v>5</v>
      </c>
      <c r="Z6" s="0">
        <v>4</v>
      </c>
      <c r="AA6" s="0">
        <v>2</v>
      </c>
      <c r="AB6" s="0">
        <v>2</v>
      </c>
      <c r="AC6" s="0">
        <v>38</v>
      </c>
      <c r="AD6" s="0">
        <v>7</v>
      </c>
      <c r="AE6" s="0">
        <v>8</v>
      </c>
      <c r="AF6" s="0">
        <v>1</v>
      </c>
      <c r="AG6" s="0">
        <v>1</v>
      </c>
      <c r="AH6" s="0">
        <v>0</v>
      </c>
      <c r="AI6" s="0">
        <v>1</v>
      </c>
      <c r="AJ6" s="0">
        <v>0</v>
      </c>
      <c r="AK6" s="0">
        <v>3</v>
      </c>
      <c r="AL6" s="0">
        <v>33</v>
      </c>
    </row>
    <row r="7" spans="1:38">
      <c r="A7" s="174" t="s">
        <v>149</v>
      </c>
      <c r="B7" s="0">
        <v>27</v>
      </c>
      <c r="C7" s="0">
        <v>0</v>
      </c>
      <c r="D7" s="0">
        <v>12</v>
      </c>
      <c r="E7" s="0">
        <v>2</v>
      </c>
      <c r="F7" s="0">
        <v>0</v>
      </c>
      <c r="G7" s="0">
        <v>4</v>
      </c>
      <c r="H7" s="0">
        <v>0</v>
      </c>
      <c r="I7" s="0">
        <v>0</v>
      </c>
      <c r="J7" s="0">
        <v>0</v>
      </c>
      <c r="K7" s="0">
        <v>0</v>
      </c>
      <c r="L7" s="0">
        <v>16</v>
      </c>
      <c r="M7" s="0">
        <v>1</v>
      </c>
      <c r="N7" s="0">
        <v>0</v>
      </c>
      <c r="O7" s="0">
        <v>2</v>
      </c>
      <c r="P7" s="0">
        <v>8</v>
      </c>
      <c r="Q7" s="0">
        <v>2</v>
      </c>
      <c r="R7" s="0">
        <v>21</v>
      </c>
      <c r="S7" s="0">
        <v>0</v>
      </c>
      <c r="T7" s="0">
        <v>1</v>
      </c>
      <c r="U7" s="0">
        <v>1</v>
      </c>
      <c r="V7" s="0">
        <v>0</v>
      </c>
      <c r="W7" s="0">
        <v>0</v>
      </c>
      <c r="X7" s="0">
        <v>13</v>
      </c>
      <c r="Y7" s="0">
        <v>0</v>
      </c>
      <c r="Z7" s="0">
        <v>0</v>
      </c>
      <c r="AA7" s="0">
        <v>0</v>
      </c>
      <c r="AB7" s="0">
        <v>0</v>
      </c>
      <c r="AC7" s="0">
        <v>4</v>
      </c>
      <c r="AD7" s="0">
        <v>0</v>
      </c>
      <c r="AE7" s="0">
        <v>7</v>
      </c>
      <c r="AF7" s="0">
        <v>22</v>
      </c>
      <c r="AG7" s="0">
        <v>0</v>
      </c>
      <c r="AH7" s="0">
        <v>0</v>
      </c>
      <c r="AI7" s="0">
        <v>0</v>
      </c>
      <c r="AJ7" s="0">
        <v>0</v>
      </c>
      <c r="AK7" s="0">
        <v>9</v>
      </c>
      <c r="AL7" s="0">
        <v>9</v>
      </c>
    </row>
    <row r="8" spans="1:38">
      <c r="A8" s="174" t="s">
        <v>155</v>
      </c>
      <c r="B8" s="0">
        <v>6</v>
      </c>
      <c r="C8" s="0">
        <v>12</v>
      </c>
      <c r="D8" s="0">
        <v>0</v>
      </c>
      <c r="E8" s="0">
        <v>0</v>
      </c>
      <c r="F8" s="0">
        <v>0</v>
      </c>
      <c r="G8" s="0">
        <v>11</v>
      </c>
      <c r="H8" s="0">
        <v>9</v>
      </c>
      <c r="I8" s="0">
        <v>11</v>
      </c>
      <c r="J8" s="0">
        <v>2</v>
      </c>
      <c r="K8" s="0">
        <v>0</v>
      </c>
      <c r="L8" s="0">
        <v>35</v>
      </c>
      <c r="M8" s="0">
        <v>0</v>
      </c>
      <c r="N8" s="0">
        <v>0</v>
      </c>
      <c r="O8" s="0">
        <v>0</v>
      </c>
      <c r="P8" s="0">
        <v>4</v>
      </c>
      <c r="Q8" s="0">
        <v>0</v>
      </c>
      <c r="R8" s="0">
        <v>11</v>
      </c>
      <c r="S8" s="0">
        <v>2</v>
      </c>
      <c r="T8" s="0">
        <v>0</v>
      </c>
      <c r="U8" s="0">
        <v>12</v>
      </c>
      <c r="V8" s="0">
        <v>0</v>
      </c>
      <c r="W8" s="0">
        <v>7</v>
      </c>
      <c r="X8" s="0">
        <v>21</v>
      </c>
      <c r="Y8" s="0">
        <v>0</v>
      </c>
      <c r="Z8" s="0">
        <v>0</v>
      </c>
      <c r="AA8" s="0">
        <v>0</v>
      </c>
      <c r="AB8" s="0">
        <v>0</v>
      </c>
      <c r="AC8" s="0">
        <v>22</v>
      </c>
      <c r="AD8" s="0">
        <v>0</v>
      </c>
      <c r="AE8" s="0">
        <v>0</v>
      </c>
      <c r="AF8" s="0">
        <v>5</v>
      </c>
      <c r="AG8" s="0">
        <v>0</v>
      </c>
      <c r="AH8" s="0">
        <v>0</v>
      </c>
      <c r="AI8" s="0">
        <v>4</v>
      </c>
      <c r="AJ8" s="0">
        <v>3</v>
      </c>
      <c r="AK8" s="0">
        <v>3</v>
      </c>
      <c r="AL8" s="0">
        <v>4</v>
      </c>
    </row>
    <row r="9" spans="1:38">
      <c r="A9" s="174" t="s">
        <v>138</v>
      </c>
      <c r="B9" s="0">
        <v>3</v>
      </c>
      <c r="C9" s="0">
        <v>18</v>
      </c>
      <c r="D9" s="0">
        <v>0</v>
      </c>
      <c r="E9" s="0">
        <v>1</v>
      </c>
      <c r="F9" s="0">
        <v>5</v>
      </c>
      <c r="G9" s="0">
        <v>1</v>
      </c>
      <c r="H9" s="0">
        <v>16</v>
      </c>
      <c r="I9" s="0">
        <v>29</v>
      </c>
      <c r="J9" s="0">
        <v>13</v>
      </c>
      <c r="K9" s="0">
        <v>6</v>
      </c>
      <c r="L9" s="0">
        <v>0</v>
      </c>
      <c r="M9" s="0">
        <v>6</v>
      </c>
      <c r="N9" s="0">
        <v>0</v>
      </c>
      <c r="O9" s="0">
        <v>0</v>
      </c>
      <c r="P9" s="0">
        <v>1</v>
      </c>
      <c r="Q9" s="0">
        <v>0</v>
      </c>
      <c r="R9" s="0">
        <v>1</v>
      </c>
      <c r="S9" s="0">
        <v>0</v>
      </c>
      <c r="T9" s="0">
        <v>1</v>
      </c>
      <c r="U9" s="0">
        <v>24</v>
      </c>
      <c r="V9" s="0">
        <v>1</v>
      </c>
      <c r="W9" s="0">
        <v>17</v>
      </c>
      <c r="X9" s="0">
        <v>7</v>
      </c>
      <c r="Y9" s="0">
        <v>1</v>
      </c>
      <c r="Z9" s="0">
        <v>3</v>
      </c>
      <c r="AA9" s="0">
        <v>0</v>
      </c>
      <c r="AB9" s="0">
        <v>1</v>
      </c>
      <c r="AC9" s="0">
        <v>94</v>
      </c>
      <c r="AD9" s="0">
        <v>0</v>
      </c>
      <c r="AE9" s="0">
        <v>0</v>
      </c>
      <c r="AF9" s="0">
        <v>1</v>
      </c>
      <c r="AG9" s="0">
        <v>3</v>
      </c>
      <c r="AH9" s="0">
        <v>5</v>
      </c>
      <c r="AI9" s="0">
        <v>2</v>
      </c>
      <c r="AJ9" s="0">
        <v>3</v>
      </c>
      <c r="AK9" s="0">
        <v>0</v>
      </c>
      <c r="AL9" s="0">
        <v>0</v>
      </c>
    </row>
    <row r="10" spans="1:38">
      <c r="A10" s="174" t="s">
        <v>140</v>
      </c>
      <c r="B10" s="0">
        <v>0</v>
      </c>
      <c r="C10" s="0">
        <v>11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1</v>
      </c>
      <c r="K10" s="0">
        <v>0</v>
      </c>
      <c r="L10" s="0">
        <v>0</v>
      </c>
      <c r="M10" s="0">
        <v>0</v>
      </c>
      <c r="N10" s="0">
        <v>0</v>
      </c>
      <c r="O10" s="0">
        <v>0</v>
      </c>
      <c r="P10" s="0">
        <v>5</v>
      </c>
      <c r="Q10" s="0">
        <v>0</v>
      </c>
      <c r="R10" s="0">
        <v>2</v>
      </c>
      <c r="S10" s="0">
        <v>0</v>
      </c>
      <c r="T10" s="0">
        <v>0</v>
      </c>
      <c r="U10" s="0">
        <v>2</v>
      </c>
      <c r="V10" s="0">
        <v>2</v>
      </c>
      <c r="W10" s="0">
        <v>3</v>
      </c>
      <c r="X10" s="0">
        <v>3</v>
      </c>
      <c r="Y10" s="0">
        <v>0</v>
      </c>
      <c r="Z10" s="0">
        <v>0</v>
      </c>
      <c r="AA10" s="0">
        <v>0</v>
      </c>
      <c r="AB10" s="0">
        <v>0</v>
      </c>
      <c r="AC10" s="0">
        <v>1</v>
      </c>
      <c r="AD10" s="0">
        <v>0</v>
      </c>
      <c r="AE10" s="0">
        <v>0</v>
      </c>
      <c r="AF10" s="0">
        <v>4</v>
      </c>
      <c r="AG10" s="0">
        <v>0</v>
      </c>
      <c r="AH10" s="0">
        <v>0</v>
      </c>
      <c r="AI10" s="0">
        <v>0</v>
      </c>
      <c r="AJ10" s="0">
        <v>2</v>
      </c>
      <c r="AK10" s="0">
        <v>6</v>
      </c>
      <c r="AL10" s="0">
        <v>2</v>
      </c>
    </row>
    <row r="11" spans="1:38">
      <c r="A11" s="174" t="s">
        <v>141</v>
      </c>
      <c r="B11" s="0">
        <v>0</v>
      </c>
      <c r="C11" s="0">
        <v>8</v>
      </c>
      <c r="D11" s="0">
        <v>0</v>
      </c>
      <c r="E11" s="0">
        <v>0</v>
      </c>
      <c r="F11" s="0">
        <v>1</v>
      </c>
      <c r="G11" s="0">
        <v>7</v>
      </c>
      <c r="H11" s="0">
        <v>4</v>
      </c>
      <c r="I11" s="0">
        <v>0</v>
      </c>
      <c r="J11" s="0">
        <v>0</v>
      </c>
      <c r="K11" s="0">
        <v>2</v>
      </c>
      <c r="L11" s="0">
        <v>0</v>
      </c>
      <c r="M11" s="0">
        <v>5</v>
      </c>
      <c r="N11" s="0">
        <v>1</v>
      </c>
      <c r="O11" s="0">
        <v>0</v>
      </c>
      <c r="P11" s="0">
        <v>6</v>
      </c>
      <c r="Q11" s="0">
        <v>0</v>
      </c>
      <c r="R11" s="0">
        <v>16</v>
      </c>
      <c r="S11" s="0">
        <v>0</v>
      </c>
      <c r="T11" s="0">
        <v>1</v>
      </c>
      <c r="U11" s="0">
        <v>0</v>
      </c>
      <c r="V11" s="0">
        <v>0</v>
      </c>
      <c r="W11" s="0">
        <v>9</v>
      </c>
      <c r="X11" s="0">
        <v>1</v>
      </c>
      <c r="Y11" s="0">
        <v>3</v>
      </c>
      <c r="Z11" s="0">
        <v>0</v>
      </c>
      <c r="AA11" s="0">
        <v>0</v>
      </c>
      <c r="AB11" s="0">
        <v>1</v>
      </c>
      <c r="AC11" s="0">
        <v>9</v>
      </c>
      <c r="AD11" s="0">
        <v>0</v>
      </c>
      <c r="AE11" s="0">
        <v>0</v>
      </c>
      <c r="AF11" s="0">
        <v>2</v>
      </c>
      <c r="AG11" s="0">
        <v>1</v>
      </c>
      <c r="AH11" s="0">
        <v>0</v>
      </c>
      <c r="AI11" s="0">
        <v>19</v>
      </c>
      <c r="AJ11" s="0">
        <v>0</v>
      </c>
      <c r="AK11" s="0">
        <v>0</v>
      </c>
      <c r="AL11" s="0">
        <v>0</v>
      </c>
    </row>
    <row r="12" spans="1:38">
      <c r="A12" s="174" t="s">
        <v>154</v>
      </c>
      <c r="B12" s="0">
        <v>3</v>
      </c>
      <c r="C12" s="0">
        <v>14</v>
      </c>
      <c r="D12" s="0">
        <v>0</v>
      </c>
      <c r="E12" s="0">
        <v>0</v>
      </c>
      <c r="F12" s="0">
        <v>4</v>
      </c>
      <c r="G12" s="0">
        <v>12</v>
      </c>
      <c r="H12" s="0">
        <v>13</v>
      </c>
      <c r="I12" s="0">
        <v>23</v>
      </c>
      <c r="J12" s="0">
        <v>0</v>
      </c>
      <c r="K12" s="0">
        <v>5</v>
      </c>
      <c r="L12" s="0">
        <v>24</v>
      </c>
      <c r="M12" s="0">
        <v>0</v>
      </c>
      <c r="N12" s="0">
        <v>0</v>
      </c>
      <c r="O12" s="0">
        <v>0</v>
      </c>
      <c r="P12" s="0">
        <v>6</v>
      </c>
      <c r="Q12" s="0">
        <v>6</v>
      </c>
      <c r="R12" s="0">
        <v>31</v>
      </c>
      <c r="S12" s="0">
        <v>1</v>
      </c>
      <c r="T12" s="0">
        <v>1</v>
      </c>
      <c r="U12" s="0">
        <v>12</v>
      </c>
      <c r="V12" s="0">
        <v>1</v>
      </c>
      <c r="W12" s="0">
        <v>12</v>
      </c>
      <c r="X12" s="0">
        <v>6</v>
      </c>
      <c r="Y12" s="0">
        <v>0</v>
      </c>
      <c r="Z12" s="0">
        <v>0</v>
      </c>
      <c r="AA12" s="0">
        <v>0</v>
      </c>
      <c r="AB12" s="0">
        <v>3</v>
      </c>
      <c r="AC12" s="0">
        <v>21</v>
      </c>
      <c r="AD12" s="0">
        <v>3</v>
      </c>
      <c r="AE12" s="0">
        <v>1</v>
      </c>
      <c r="AF12" s="0">
        <v>8</v>
      </c>
      <c r="AG12" s="0">
        <v>4</v>
      </c>
      <c r="AH12" s="0">
        <v>1</v>
      </c>
      <c r="AI12" s="0">
        <v>1</v>
      </c>
      <c r="AJ12" s="0">
        <v>0</v>
      </c>
      <c r="AK12" s="0">
        <v>1</v>
      </c>
      <c r="AL12" s="0">
        <v>6</v>
      </c>
    </row>
    <row r="13" spans="1:38">
      <c r="A13" s="174" t="s">
        <v>151</v>
      </c>
      <c r="B13" s="0">
        <v>0</v>
      </c>
      <c r="C13" s="0">
        <v>11</v>
      </c>
      <c r="D13" s="0">
        <v>0</v>
      </c>
      <c r="E13" s="0">
        <v>0</v>
      </c>
      <c r="F13" s="0">
        <v>0</v>
      </c>
      <c r="G13" s="0">
        <v>2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0</v>
      </c>
      <c r="V13" s="0">
        <v>0</v>
      </c>
      <c r="W13" s="0">
        <v>0</v>
      </c>
      <c r="X13" s="0">
        <v>0</v>
      </c>
      <c r="Y13" s="0">
        <v>0</v>
      </c>
      <c r="Z13" s="0">
        <v>0</v>
      </c>
      <c r="AA13" s="0">
        <v>0</v>
      </c>
      <c r="AB13" s="0">
        <v>0</v>
      </c>
      <c r="AC13" s="0">
        <v>0</v>
      </c>
      <c r="AD13" s="0">
        <v>0</v>
      </c>
      <c r="AE13" s="0">
        <v>0</v>
      </c>
      <c r="AF13" s="0">
        <v>0</v>
      </c>
      <c r="AG13" s="0">
        <v>0</v>
      </c>
      <c r="AH13" s="0">
        <v>0</v>
      </c>
      <c r="AI13" s="0">
        <v>0</v>
      </c>
      <c r="AJ13" s="0">
        <v>0</v>
      </c>
      <c r="AK13" s="0">
        <v>0</v>
      </c>
      <c r="AL13" s="0">
        <v>0</v>
      </c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81"/>
  <sheetViews>
    <sheetView workbookViewId="0">
      <selection activeCell="F10" sqref="F10"/>
    </sheetView>
  </sheetViews>
  <sheetFormatPr defaultRowHeight="13.200000" customHeight="1"/>
  <cols>
    <col min="2" max="2" width="24.37999916" customWidth="1" outlineLevel="0"/>
    <col min="3" max="3" style="345" width="9.00500011" customWidth="1" outlineLevel="0"/>
    <col min="4" max="4" style="346" width="9.00500011" customWidth="1" outlineLevel="0"/>
    <col min="5" max="5" style="350" width="9.00500011" customWidth="1" outlineLevel="0"/>
    <col min="8" max="20" width="9.00500011" customWidth="1" outlineLevel="0"/>
  </cols>
  <sheetData>
    <row r="1" spans="1:6">
      <c r="A1" s="174" t="s">
        <v>88</v>
      </c>
      <c r="B1" s="90" t="s">
        <v>122</v>
      </c>
      <c r="C1" s="315" t="s">
        <v>1</v>
      </c>
      <c r="D1" s="347" t="s">
        <v>128</v>
      </c>
      <c r="E1" s="351" t="s">
        <v>3</v>
      </c>
      <c r="F1" s="111" t="s">
        <v>4</v>
      </c>
    </row>
    <row r="2" spans="1:6">
      <c r="A2" s="174" t="s">
        <v>93</v>
      </c>
      <c r="B2" s="90" t="s">
        <v>21</v>
      </c>
      <c r="C2" s="278">
        <v>0</v>
      </c>
      <c r="D2" s="354">
        <v>3</v>
      </c>
      <c r="E2" s="355">
        <v>2</v>
      </c>
      <c r="F2" s="169">
        <f>SUM(C2:E2)</f>
        <v>5</v>
      </c>
    </row>
    <row r="3" spans="1:6">
      <c r="A3" s="174" t="s">
        <v>93</v>
      </c>
      <c r="B3" s="159" t="s">
        <v>6</v>
      </c>
      <c r="C3" s="278">
        <v>54</v>
      </c>
      <c r="D3" s="354">
        <v>57</v>
      </c>
      <c r="E3" s="355">
        <v>41</v>
      </c>
      <c r="F3" s="169">
        <f>SUM(C3:E3)</f>
        <v>152</v>
      </c>
    </row>
    <row r="4" spans="1:6">
      <c r="A4" s="174" t="s">
        <v>93</v>
      </c>
      <c r="B4" s="159" t="s">
        <v>133</v>
      </c>
      <c r="C4" s="278">
        <v>0</v>
      </c>
      <c r="D4" s="354">
        <v>0</v>
      </c>
      <c r="E4" s="355">
        <v>0</v>
      </c>
      <c r="F4" s="169">
        <f>SUM(C4:E4)</f>
        <v>0</v>
      </c>
    </row>
    <row r="5" spans="1:6">
      <c r="A5" s="174" t="s">
        <v>93</v>
      </c>
      <c r="B5" s="159" t="s">
        <v>28</v>
      </c>
      <c r="C5" s="278">
        <v>1</v>
      </c>
      <c r="D5" s="354">
        <v>1</v>
      </c>
      <c r="E5" s="355">
        <v>1</v>
      </c>
      <c r="F5" s="169">
        <f>SUM(C5:E5)</f>
        <v>3</v>
      </c>
    </row>
    <row r="6" spans="1:6">
      <c r="A6" s="174" t="s">
        <v>93</v>
      </c>
      <c r="B6" s="159" t="s">
        <v>11</v>
      </c>
      <c r="C6" s="278">
        <v>12</v>
      </c>
      <c r="D6" s="354">
        <v>0</v>
      </c>
      <c r="E6" s="355">
        <v>1</v>
      </c>
      <c r="F6" s="169">
        <f>SUM(C6:E6)</f>
        <v>13</v>
      </c>
    </row>
    <row r="7" spans="1:6">
      <c r="A7" s="174" t="s">
        <v>93</v>
      </c>
      <c r="B7" s="159" t="s">
        <v>17</v>
      </c>
      <c r="C7" s="278">
        <v>3</v>
      </c>
      <c r="D7" s="354">
        <v>6</v>
      </c>
      <c r="E7" s="355">
        <v>7</v>
      </c>
      <c r="F7" s="169">
        <f>SUM(C7:E7)</f>
        <v>16</v>
      </c>
    </row>
    <row r="8" spans="1:6">
      <c r="A8" s="174" t="s">
        <v>93</v>
      </c>
      <c r="B8" s="90" t="s">
        <v>31</v>
      </c>
      <c r="C8" s="278">
        <v>1</v>
      </c>
      <c r="D8" s="354">
        <v>1</v>
      </c>
      <c r="E8" s="355">
        <v>0</v>
      </c>
      <c r="F8" s="169">
        <f>SUM(C8:E8)</f>
        <v>2</v>
      </c>
    </row>
    <row r="9" spans="1:6">
      <c r="A9" s="174" t="s">
        <v>93</v>
      </c>
      <c r="B9" s="159" t="s">
        <v>12</v>
      </c>
      <c r="C9" s="278">
        <v>6</v>
      </c>
      <c r="D9" s="354">
        <v>10</v>
      </c>
      <c r="E9" s="355">
        <v>5</v>
      </c>
      <c r="F9" s="169">
        <f>SUM(C9:E9)</f>
        <v>21</v>
      </c>
    </row>
    <row r="10" spans="1:6">
      <c r="A10" s="174" t="s">
        <v>93</v>
      </c>
      <c r="B10" s="159" t="s">
        <v>14</v>
      </c>
      <c r="C10" s="278">
        <v>2</v>
      </c>
      <c r="D10" s="354">
        <v>5</v>
      </c>
      <c r="E10" s="355">
        <v>4</v>
      </c>
      <c r="F10" s="169">
        <f>SUM(C10:E10)</f>
        <v>11</v>
      </c>
    </row>
    <row r="11" spans="1:6">
      <c r="A11" s="174" t="s">
        <v>93</v>
      </c>
      <c r="B11" s="159" t="s">
        <v>26</v>
      </c>
      <c r="C11" s="278">
        <v>3</v>
      </c>
      <c r="D11" s="354">
        <v>6</v>
      </c>
      <c r="E11" s="355">
        <v>7</v>
      </c>
      <c r="F11" s="169">
        <f>SUM(C11:E11)</f>
        <v>16</v>
      </c>
    </row>
    <row r="12" spans="1:6">
      <c r="A12" s="174" t="s">
        <v>93</v>
      </c>
      <c r="B12" s="159" t="s">
        <v>23</v>
      </c>
      <c r="C12" s="278">
        <v>3</v>
      </c>
      <c r="D12" s="354">
        <v>5</v>
      </c>
      <c r="E12" s="355">
        <v>7</v>
      </c>
      <c r="F12" s="169">
        <f>SUM(C12:E12)</f>
        <v>15</v>
      </c>
    </row>
    <row r="13" spans="1:6">
      <c r="A13" s="174" t="s">
        <v>93</v>
      </c>
      <c r="B13" s="159" t="s">
        <v>120</v>
      </c>
      <c r="C13" s="278">
        <v>0</v>
      </c>
      <c r="D13" s="354">
        <v>0</v>
      </c>
      <c r="E13" s="355">
        <v>0</v>
      </c>
      <c r="F13" s="169">
        <f>SUM(C13:E13)</f>
        <v>0</v>
      </c>
    </row>
    <row r="14" spans="1:6">
      <c r="A14" s="174" t="s">
        <v>93</v>
      </c>
      <c r="B14" s="90" t="s">
        <v>19</v>
      </c>
      <c r="C14" s="278">
        <v>3</v>
      </c>
      <c r="D14" s="354">
        <v>1</v>
      </c>
      <c r="E14" s="355">
        <v>1</v>
      </c>
      <c r="F14" s="169">
        <f>SUM(C14:E14)</f>
        <v>5</v>
      </c>
    </row>
    <row r="15" spans="1:6">
      <c r="A15" s="174" t="s">
        <v>93</v>
      </c>
      <c r="B15" s="159" t="s">
        <v>35</v>
      </c>
      <c r="C15" s="278">
        <v>2</v>
      </c>
      <c r="D15" s="354">
        <v>0</v>
      </c>
      <c r="E15" s="355">
        <v>1</v>
      </c>
      <c r="F15" s="169">
        <f>SUM(C15:E15)</f>
        <v>3</v>
      </c>
    </row>
    <row r="16" spans="1:6">
      <c r="A16" s="174" t="s">
        <v>93</v>
      </c>
      <c r="B16" s="159" t="s">
        <v>7</v>
      </c>
      <c r="C16" s="278">
        <v>14</v>
      </c>
      <c r="D16" s="354">
        <v>21</v>
      </c>
      <c r="E16" s="355">
        <v>9</v>
      </c>
      <c r="F16" s="169">
        <f>SUM(C16:E16)</f>
        <v>44</v>
      </c>
    </row>
    <row r="17" spans="1:6">
      <c r="A17" s="174" t="s">
        <v>93</v>
      </c>
      <c r="B17" s="159" t="s">
        <v>78</v>
      </c>
      <c r="C17" s="278">
        <v>0</v>
      </c>
      <c r="D17" s="354">
        <v>0</v>
      </c>
      <c r="E17" s="355">
        <v>0</v>
      </c>
      <c r="F17" s="169">
        <f>SUM(C17:E17)</f>
        <v>0</v>
      </c>
    </row>
    <row r="18" spans="1:6">
      <c r="A18" s="174" t="s">
        <v>93</v>
      </c>
      <c r="B18" s="159" t="s">
        <v>18</v>
      </c>
      <c r="C18" s="278">
        <v>2</v>
      </c>
      <c r="D18" s="354">
        <v>1</v>
      </c>
      <c r="E18" s="355">
        <v>3</v>
      </c>
      <c r="F18" s="169">
        <f>SUM(C18:E18)</f>
        <v>6</v>
      </c>
    </row>
    <row r="19" spans="1:6">
      <c r="A19" s="174" t="s">
        <v>93</v>
      </c>
      <c r="B19" s="90" t="s">
        <v>39</v>
      </c>
      <c r="C19" s="278">
        <v>0</v>
      </c>
      <c r="D19" s="354">
        <v>0</v>
      </c>
      <c r="E19" s="355">
        <v>1</v>
      </c>
      <c r="F19" s="169">
        <f>SUM(C19:E19)</f>
        <v>1</v>
      </c>
    </row>
    <row r="20" spans="1:6">
      <c r="A20" s="174" t="s">
        <v>93</v>
      </c>
      <c r="B20" s="159" t="s">
        <v>124</v>
      </c>
      <c r="C20" s="278">
        <v>0</v>
      </c>
      <c r="D20" s="354">
        <v>1</v>
      </c>
      <c r="E20" s="355">
        <v>0</v>
      </c>
      <c r="F20" s="169">
        <f>SUM(C20:E20)</f>
        <v>1</v>
      </c>
    </row>
    <row r="21" spans="1:6">
      <c r="A21" s="174" t="s">
        <v>93</v>
      </c>
      <c r="B21" s="159" t="s">
        <v>16</v>
      </c>
      <c r="C21" s="278">
        <v>4</v>
      </c>
      <c r="D21" s="354">
        <v>4</v>
      </c>
      <c r="E21" s="355">
        <v>5</v>
      </c>
      <c r="F21" s="169">
        <f>SUM(C21:E21)</f>
        <v>13</v>
      </c>
    </row>
    <row r="22" spans="1:6">
      <c r="A22" s="174" t="s">
        <v>93</v>
      </c>
      <c r="B22" s="159" t="s">
        <v>79</v>
      </c>
      <c r="C22" s="278">
        <v>0</v>
      </c>
      <c r="D22" s="354">
        <v>0</v>
      </c>
      <c r="E22" s="355">
        <v>0</v>
      </c>
      <c r="F22" s="169">
        <f>SUM(C22:E22)</f>
        <v>0</v>
      </c>
    </row>
    <row r="23" spans="1:6">
      <c r="A23" s="174" t="s">
        <v>93</v>
      </c>
      <c r="B23" s="159" t="s">
        <v>25</v>
      </c>
      <c r="C23" s="278">
        <v>3</v>
      </c>
      <c r="D23" s="354">
        <v>4</v>
      </c>
      <c r="E23" s="355">
        <v>2</v>
      </c>
      <c r="F23" s="169">
        <f>SUM(C23:E23)</f>
        <v>9</v>
      </c>
    </row>
    <row r="24" spans="1:6">
      <c r="A24" s="174" t="s">
        <v>93</v>
      </c>
      <c r="B24" s="90" t="s">
        <v>8</v>
      </c>
      <c r="C24" s="278">
        <v>12</v>
      </c>
      <c r="D24" s="354">
        <v>5</v>
      </c>
      <c r="E24" s="355">
        <v>8</v>
      </c>
      <c r="F24" s="169">
        <f>SUM(C24:E24)</f>
        <v>25</v>
      </c>
    </row>
    <row r="25" spans="1:6">
      <c r="A25" s="174" t="s">
        <v>93</v>
      </c>
      <c r="B25" s="159" t="s">
        <v>38</v>
      </c>
      <c r="C25" s="278">
        <v>0</v>
      </c>
      <c r="D25" s="354">
        <v>0</v>
      </c>
      <c r="E25" s="355">
        <v>2</v>
      </c>
      <c r="F25" s="169">
        <f>SUM(C25:E25)</f>
        <v>2</v>
      </c>
    </row>
    <row r="26" spans="1:6">
      <c r="A26" s="174" t="s">
        <v>93</v>
      </c>
      <c r="B26" s="159" t="s">
        <v>29</v>
      </c>
      <c r="C26" s="278">
        <v>2</v>
      </c>
      <c r="D26" s="354">
        <v>2</v>
      </c>
      <c r="E26" s="355">
        <v>0</v>
      </c>
      <c r="F26" s="169">
        <f>SUM(C26:E26)</f>
        <v>4</v>
      </c>
    </row>
    <row r="27" spans="1:6">
      <c r="A27" s="174" t="s">
        <v>93</v>
      </c>
      <c r="B27" s="159" t="s">
        <v>37</v>
      </c>
      <c r="C27" s="278">
        <v>0</v>
      </c>
      <c r="D27" s="354">
        <v>1</v>
      </c>
      <c r="E27" s="355">
        <v>0</v>
      </c>
      <c r="F27" s="169">
        <f>SUM(C27:E27)</f>
        <v>1</v>
      </c>
    </row>
    <row r="28" spans="1:6">
      <c r="A28" s="174" t="s">
        <v>93</v>
      </c>
      <c r="B28" s="159" t="s">
        <v>36</v>
      </c>
      <c r="C28" s="278">
        <v>1</v>
      </c>
      <c r="D28" s="354">
        <v>0</v>
      </c>
      <c r="E28" s="355">
        <v>0</v>
      </c>
      <c r="F28" s="169">
        <f>SUM(C28:E28)</f>
        <v>1</v>
      </c>
    </row>
    <row r="29" spans="1:6">
      <c r="A29" s="174" t="s">
        <v>93</v>
      </c>
      <c r="B29" s="90" t="s">
        <v>5</v>
      </c>
      <c r="C29" s="278">
        <v>80</v>
      </c>
      <c r="D29" s="354">
        <v>53</v>
      </c>
      <c r="E29" s="355">
        <v>54</v>
      </c>
      <c r="F29" s="169">
        <f>SUM(C29:E29)</f>
        <v>187</v>
      </c>
    </row>
    <row r="30" spans="1:6">
      <c r="A30" s="174" t="s">
        <v>93</v>
      </c>
      <c r="B30" s="159" t="s">
        <v>32</v>
      </c>
      <c r="C30" s="278">
        <v>0</v>
      </c>
      <c r="D30" s="354">
        <v>0</v>
      </c>
      <c r="E30" s="355">
        <v>2</v>
      </c>
      <c r="F30" s="169">
        <f>SUM(C30:E30)</f>
        <v>2</v>
      </c>
    </row>
    <row r="31" spans="1:6">
      <c r="A31" s="174" t="s">
        <v>93</v>
      </c>
      <c r="B31" s="159" t="s">
        <v>77</v>
      </c>
      <c r="C31" s="278">
        <v>0</v>
      </c>
      <c r="D31" s="354">
        <v>0</v>
      </c>
      <c r="E31" s="355">
        <v>0</v>
      </c>
      <c r="F31" s="169">
        <f>SUM(C31:E31)</f>
        <v>0</v>
      </c>
    </row>
    <row r="32" spans="1:6">
      <c r="A32" s="174" t="s">
        <v>93</v>
      </c>
      <c r="B32" s="159" t="s">
        <v>125</v>
      </c>
      <c r="C32" s="278">
        <v>3</v>
      </c>
      <c r="D32" s="354">
        <v>1</v>
      </c>
      <c r="E32" s="355">
        <v>6</v>
      </c>
      <c r="F32" s="169">
        <f>SUM(C32:E32)</f>
        <v>10</v>
      </c>
    </row>
    <row r="33" spans="1:6">
      <c r="A33" s="174" t="s">
        <v>93</v>
      </c>
      <c r="B33" s="159" t="s">
        <v>9</v>
      </c>
      <c r="C33" s="278">
        <v>7</v>
      </c>
      <c r="D33" s="354">
        <v>1</v>
      </c>
      <c r="E33" s="355">
        <v>4</v>
      </c>
      <c r="F33" s="169">
        <f>SUM(C33:E33)</f>
        <v>12</v>
      </c>
    </row>
    <row r="34" spans="1:6">
      <c r="A34" s="174" t="s">
        <v>93</v>
      </c>
      <c r="B34" s="90" t="s">
        <v>126</v>
      </c>
      <c r="C34" s="278">
        <v>1</v>
      </c>
      <c r="D34" s="354">
        <v>1</v>
      </c>
      <c r="E34" s="355">
        <v>2</v>
      </c>
      <c r="F34" s="169">
        <f>SUM(C34:E34)</f>
        <v>4</v>
      </c>
    </row>
    <row r="35" spans="1:6">
      <c r="A35" s="174" t="s">
        <v>93</v>
      </c>
      <c r="B35" s="159" t="s">
        <v>15</v>
      </c>
      <c r="C35" s="278">
        <v>8</v>
      </c>
      <c r="D35" s="354">
        <v>3</v>
      </c>
      <c r="E35" s="355">
        <v>4</v>
      </c>
      <c r="F35" s="169">
        <f>SUM(C35:E35)</f>
        <v>15</v>
      </c>
    </row>
    <row r="36" spans="1:6">
      <c r="A36" s="174" t="s">
        <v>93</v>
      </c>
      <c r="B36" s="159" t="s">
        <v>20</v>
      </c>
      <c r="C36" s="278">
        <v>3</v>
      </c>
      <c r="D36" s="354">
        <v>3</v>
      </c>
      <c r="E36" s="355">
        <v>1</v>
      </c>
      <c r="F36" s="169">
        <f>SUM(C36:E36)</f>
        <v>7</v>
      </c>
    </row>
    <row r="37" spans="1:6">
      <c r="A37" s="174" t="s">
        <v>93</v>
      </c>
      <c r="B37" s="159" t="s">
        <v>27</v>
      </c>
      <c r="C37" s="278">
        <v>1</v>
      </c>
      <c r="D37" s="354">
        <v>1</v>
      </c>
      <c r="E37" s="355">
        <v>3</v>
      </c>
      <c r="F37" s="169">
        <f>SUM(C37:E37)</f>
        <v>5</v>
      </c>
    </row>
    <row r="38" spans="1:6">
      <c r="A38" s="174" t="s">
        <v>93</v>
      </c>
      <c r="B38" s="159" t="s">
        <v>10</v>
      </c>
      <c r="C38" s="278">
        <v>11</v>
      </c>
      <c r="D38" s="354">
        <v>7</v>
      </c>
      <c r="E38" s="355">
        <v>15</v>
      </c>
      <c r="F38" s="169">
        <f>SUM(C38:E38)</f>
        <v>33</v>
      </c>
    </row>
    <row r="39" spans="1:6">
      <c r="A39" s="174" t="s">
        <v>131</v>
      </c>
      <c r="B39" s="90" t="s">
        <v>21</v>
      </c>
      <c r="C39" s="315">
        <v>1</v>
      </c>
      <c r="D39" s="347">
        <v>3</v>
      </c>
      <c r="E39" s="351">
        <v>2</v>
      </c>
      <c r="F39" s="169">
        <f>SUM(C39:E39)</f>
        <v>6</v>
      </c>
    </row>
    <row r="40" spans="1:6">
      <c r="A40" s="174" t="s">
        <v>131</v>
      </c>
      <c r="B40" s="159" t="s">
        <v>6</v>
      </c>
      <c r="C40" s="316">
        <v>9</v>
      </c>
      <c r="D40" s="349">
        <v>9</v>
      </c>
      <c r="E40" s="353">
        <v>11</v>
      </c>
      <c r="F40" s="169">
        <f>SUM(C40:E40)</f>
        <v>29</v>
      </c>
    </row>
    <row r="41" spans="1:6">
      <c r="A41" s="174" t="s">
        <v>131</v>
      </c>
      <c r="B41" s="159" t="s">
        <v>133</v>
      </c>
      <c r="C41" s="316">
        <v>19</v>
      </c>
      <c r="D41" s="349">
        <v>10</v>
      </c>
      <c r="E41" s="353">
        <v>10</v>
      </c>
      <c r="F41" s="169">
        <f>SUM(C41:E41)</f>
        <v>39</v>
      </c>
    </row>
    <row r="42" spans="1:6">
      <c r="A42" s="174" t="s">
        <v>131</v>
      </c>
      <c r="B42" s="159" t="s">
        <v>28</v>
      </c>
      <c r="C42" s="316">
        <v>0</v>
      </c>
      <c r="D42" s="349">
        <v>0</v>
      </c>
      <c r="E42" s="353">
        <v>0</v>
      </c>
      <c r="F42" s="169">
        <f>SUM(C42:E42)</f>
        <v>0</v>
      </c>
    </row>
    <row r="43" spans="1:6">
      <c r="A43" s="174" t="s">
        <v>131</v>
      </c>
      <c r="B43" s="159" t="s">
        <v>11</v>
      </c>
      <c r="C43" s="316">
        <v>0</v>
      </c>
      <c r="D43" s="349">
        <v>0</v>
      </c>
      <c r="E43" s="353">
        <v>0</v>
      </c>
      <c r="F43" s="169">
        <f>SUM(C43:E43)</f>
        <v>0</v>
      </c>
    </row>
    <row r="44" spans="1:6">
      <c r="A44" s="174" t="s">
        <v>131</v>
      </c>
      <c r="B44" s="159" t="s">
        <v>17</v>
      </c>
      <c r="C44" s="316">
        <v>4</v>
      </c>
      <c r="D44" s="349">
        <v>5</v>
      </c>
      <c r="E44" s="353">
        <v>4</v>
      </c>
      <c r="F44" s="169">
        <f>SUM(C44:E44)</f>
        <v>13</v>
      </c>
    </row>
    <row r="45" spans="1:6">
      <c r="A45" s="174" t="s">
        <v>131</v>
      </c>
      <c r="B45" s="90" t="s">
        <v>31</v>
      </c>
      <c r="C45" s="315">
        <v>3</v>
      </c>
      <c r="D45" s="347">
        <v>2</v>
      </c>
      <c r="E45" s="351">
        <v>0</v>
      </c>
      <c r="F45" s="169">
        <f>SUM(C45:E45)</f>
        <v>5</v>
      </c>
    </row>
    <row r="46" spans="1:6">
      <c r="A46" s="174" t="s">
        <v>131</v>
      </c>
      <c r="B46" s="159" t="s">
        <v>12</v>
      </c>
      <c r="C46" s="316">
        <v>1</v>
      </c>
      <c r="D46" s="349">
        <v>5</v>
      </c>
      <c r="E46" s="353">
        <v>4</v>
      </c>
      <c r="F46" s="169">
        <f>SUM(C46:E46)</f>
        <v>10</v>
      </c>
    </row>
    <row r="47" spans="1:6">
      <c r="A47" s="174" t="s">
        <v>131</v>
      </c>
      <c r="B47" s="159" t="s">
        <v>14</v>
      </c>
      <c r="C47" s="316">
        <v>37</v>
      </c>
      <c r="D47" s="349">
        <v>19</v>
      </c>
      <c r="E47" s="353">
        <v>6</v>
      </c>
      <c r="F47" s="169">
        <f>SUM(C47:E47)</f>
        <v>62</v>
      </c>
    </row>
    <row r="48" spans="1:6">
      <c r="A48" s="174" t="s">
        <v>131</v>
      </c>
      <c r="B48" s="159" t="s">
        <v>26</v>
      </c>
      <c r="C48" s="316">
        <v>0</v>
      </c>
      <c r="D48" s="349">
        <v>0</v>
      </c>
      <c r="E48" s="353">
        <v>0</v>
      </c>
      <c r="F48" s="169">
        <f>SUM(C48:E48)</f>
        <v>0</v>
      </c>
    </row>
    <row r="49" spans="1:6">
      <c r="A49" s="174" t="s">
        <v>131</v>
      </c>
      <c r="B49" s="159" t="s">
        <v>23</v>
      </c>
      <c r="C49" s="316">
        <v>6</v>
      </c>
      <c r="D49" s="349">
        <v>5</v>
      </c>
      <c r="E49" s="353">
        <v>3</v>
      </c>
      <c r="F49" s="169">
        <f>SUM(C49:E49)</f>
        <v>14</v>
      </c>
    </row>
    <row r="50" spans="1:6">
      <c r="A50" s="174" t="s">
        <v>131</v>
      </c>
      <c r="B50" s="159" t="s">
        <v>120</v>
      </c>
      <c r="C50" s="316">
        <v>0</v>
      </c>
      <c r="D50" s="349">
        <v>0</v>
      </c>
      <c r="E50" s="353">
        <v>0</v>
      </c>
      <c r="F50" s="169">
        <f>SUM(C50:E50)</f>
        <v>0</v>
      </c>
    </row>
    <row r="51" spans="1:6">
      <c r="A51" s="174" t="s">
        <v>131</v>
      </c>
      <c r="B51" s="90" t="s">
        <v>19</v>
      </c>
      <c r="C51" s="315">
        <v>0</v>
      </c>
      <c r="D51" s="347">
        <v>1</v>
      </c>
      <c r="E51" s="351">
        <v>0</v>
      </c>
      <c r="F51" s="169">
        <f>SUM(C51:E51)</f>
        <v>1</v>
      </c>
    </row>
    <row r="52" spans="1:6">
      <c r="A52" s="174" t="s">
        <v>131</v>
      </c>
      <c r="B52" s="159" t="s">
        <v>35</v>
      </c>
      <c r="C52" s="316">
        <v>0</v>
      </c>
      <c r="D52" s="349">
        <v>0</v>
      </c>
      <c r="E52" s="353">
        <v>0</v>
      </c>
      <c r="F52" s="169">
        <f>SUM(C52:E52)</f>
        <v>0</v>
      </c>
    </row>
    <row r="53" spans="1:6">
      <c r="A53" s="174" t="s">
        <v>131</v>
      </c>
      <c r="B53" s="159" t="s">
        <v>7</v>
      </c>
      <c r="C53" s="316">
        <v>29</v>
      </c>
      <c r="D53" s="349">
        <v>17</v>
      </c>
      <c r="E53" s="353">
        <v>18</v>
      </c>
      <c r="F53" s="169">
        <f>SUM(C53:E53)</f>
        <v>64</v>
      </c>
    </row>
    <row r="54" spans="1:6">
      <c r="A54" s="174" t="s">
        <v>131</v>
      </c>
      <c r="B54" s="159" t="s">
        <v>78</v>
      </c>
      <c r="C54" s="316">
        <v>0</v>
      </c>
      <c r="D54" s="349">
        <v>0</v>
      </c>
      <c r="E54" s="353">
        <v>0</v>
      </c>
      <c r="F54" s="169">
        <f>SUM(C54:E54)</f>
        <v>0</v>
      </c>
    </row>
    <row r="55" spans="1:6">
      <c r="A55" s="174" t="s">
        <v>131</v>
      </c>
      <c r="B55" s="159" t="s">
        <v>18</v>
      </c>
      <c r="C55" s="316">
        <v>6</v>
      </c>
      <c r="D55" s="349">
        <v>4</v>
      </c>
      <c r="E55" s="353">
        <v>7</v>
      </c>
      <c r="F55" s="169">
        <f>SUM(C55:E55)</f>
        <v>17</v>
      </c>
    </row>
    <row r="56" spans="1:6">
      <c r="A56" s="174" t="s">
        <v>131</v>
      </c>
      <c r="B56" s="90" t="s">
        <v>39</v>
      </c>
      <c r="C56" s="315">
        <v>0</v>
      </c>
      <c r="D56" s="347">
        <v>1</v>
      </c>
      <c r="E56" s="351">
        <v>1</v>
      </c>
      <c r="F56" s="169">
        <f>SUM(C56:E56)</f>
        <v>2</v>
      </c>
    </row>
    <row r="57" spans="1:6">
      <c r="A57" s="174" t="s">
        <v>131</v>
      </c>
      <c r="B57" s="159" t="s">
        <v>124</v>
      </c>
      <c r="C57" s="316">
        <v>0</v>
      </c>
      <c r="D57" s="349">
        <v>2</v>
      </c>
      <c r="E57" s="353">
        <v>0</v>
      </c>
      <c r="F57" s="169">
        <f>SUM(C57:E57)</f>
        <v>2</v>
      </c>
    </row>
    <row r="58" spans="1:6">
      <c r="A58" s="174" t="s">
        <v>131</v>
      </c>
      <c r="B58" s="159" t="s">
        <v>16</v>
      </c>
      <c r="C58" s="316">
        <v>2</v>
      </c>
      <c r="D58" s="349">
        <v>3</v>
      </c>
      <c r="E58" s="353">
        <v>2</v>
      </c>
      <c r="F58" s="169">
        <f>SUM(C58:E58)</f>
        <v>7</v>
      </c>
    </row>
    <row r="59" spans="1:6">
      <c r="A59" s="174" t="s">
        <v>131</v>
      </c>
      <c r="B59" s="159" t="s">
        <v>79</v>
      </c>
      <c r="C59" s="316">
        <v>0</v>
      </c>
      <c r="D59" s="349">
        <v>0</v>
      </c>
      <c r="E59" s="353">
        <v>0</v>
      </c>
      <c r="F59" s="169">
        <f>SUM(C59:E59)</f>
        <v>0</v>
      </c>
    </row>
    <row r="60" spans="1:6">
      <c r="A60" s="174" t="s">
        <v>131</v>
      </c>
      <c r="B60" s="159" t="s">
        <v>25</v>
      </c>
      <c r="C60" s="316">
        <v>4</v>
      </c>
      <c r="D60" s="349">
        <v>1</v>
      </c>
      <c r="E60" s="353">
        <v>2</v>
      </c>
      <c r="F60" s="169">
        <f>SUM(C60:E60)</f>
        <v>7</v>
      </c>
    </row>
    <row r="61" spans="1:6">
      <c r="A61" s="174" t="s">
        <v>131</v>
      </c>
      <c r="B61" s="90" t="s">
        <v>8</v>
      </c>
      <c r="C61" s="315">
        <v>20</v>
      </c>
      <c r="D61" s="347">
        <v>12</v>
      </c>
      <c r="E61" s="351">
        <v>18</v>
      </c>
      <c r="F61" s="169">
        <f>SUM(C61:E61)</f>
        <v>50</v>
      </c>
    </row>
    <row r="62" spans="1:6">
      <c r="A62" s="174" t="s">
        <v>131</v>
      </c>
      <c r="B62" s="159" t="s">
        <v>38</v>
      </c>
      <c r="C62" s="316">
        <v>0</v>
      </c>
      <c r="D62" s="349">
        <v>0</v>
      </c>
      <c r="E62" s="353">
        <v>0</v>
      </c>
      <c r="F62" s="169">
        <f>SUM(C62:E62)</f>
        <v>0</v>
      </c>
    </row>
    <row r="63" spans="1:6">
      <c r="A63" s="174" t="s">
        <v>131</v>
      </c>
      <c r="B63" s="159" t="s">
        <v>29</v>
      </c>
      <c r="C63" s="316">
        <v>0</v>
      </c>
      <c r="D63" s="349">
        <v>0</v>
      </c>
      <c r="E63" s="353">
        <v>0</v>
      </c>
      <c r="F63" s="169">
        <f>SUM(C63:E63)</f>
        <v>0</v>
      </c>
    </row>
    <row r="64" spans="1:6">
      <c r="A64" s="174" t="s">
        <v>131</v>
      </c>
      <c r="B64" s="159" t="s">
        <v>37</v>
      </c>
      <c r="C64" s="316">
        <v>0</v>
      </c>
      <c r="D64" s="349">
        <v>0</v>
      </c>
      <c r="E64" s="353">
        <v>0</v>
      </c>
      <c r="F64" s="169">
        <f>SUM(C64:E64)</f>
        <v>0</v>
      </c>
    </row>
    <row r="65" spans="1:6">
      <c r="A65" s="174" t="s">
        <v>131</v>
      </c>
      <c r="B65" s="159" t="s">
        <v>36</v>
      </c>
      <c r="C65" s="316">
        <v>0</v>
      </c>
      <c r="D65" s="349">
        <v>0</v>
      </c>
      <c r="E65" s="353">
        <v>0</v>
      </c>
      <c r="F65" s="169">
        <f>SUM(C65:E65)</f>
        <v>0</v>
      </c>
    </row>
    <row r="66" spans="1:6">
      <c r="A66" s="174" t="s">
        <v>131</v>
      </c>
      <c r="B66" s="90" t="s">
        <v>5</v>
      </c>
      <c r="C66" s="315">
        <v>13</v>
      </c>
      <c r="D66" s="347">
        <v>10</v>
      </c>
      <c r="E66" s="351">
        <v>10</v>
      </c>
      <c r="F66" s="169">
        <f>SUM(C66:E66)</f>
        <v>33</v>
      </c>
    </row>
    <row r="67" spans="1:6">
      <c r="A67" s="174" t="s">
        <v>131</v>
      </c>
      <c r="B67" s="159" t="s">
        <v>32</v>
      </c>
      <c r="C67" s="316">
        <v>0</v>
      </c>
      <c r="D67" s="349">
        <v>4</v>
      </c>
      <c r="E67" s="353">
        <v>2</v>
      </c>
      <c r="F67" s="169">
        <f>SUM(C67:E67)</f>
        <v>6</v>
      </c>
    </row>
    <row r="68" spans="1:6">
      <c r="A68" s="174" t="s">
        <v>131</v>
      </c>
      <c r="B68" s="159" t="s">
        <v>77</v>
      </c>
      <c r="C68" s="316">
        <v>23</v>
      </c>
      <c r="D68" s="349">
        <v>13</v>
      </c>
      <c r="E68" s="353">
        <v>5</v>
      </c>
      <c r="F68" s="169">
        <f>SUM(C68:E68)</f>
        <v>41</v>
      </c>
    </row>
    <row r="69" spans="1:6">
      <c r="A69" s="174" t="s">
        <v>131</v>
      </c>
      <c r="B69" s="159" t="s">
        <v>125</v>
      </c>
      <c r="C69" s="316">
        <v>6</v>
      </c>
      <c r="D69" s="349">
        <v>2</v>
      </c>
      <c r="E69" s="353">
        <v>4</v>
      </c>
      <c r="F69" s="169">
        <f>SUM(C69:E69)</f>
        <v>12</v>
      </c>
    </row>
    <row r="70" spans="1:6">
      <c r="A70" s="174" t="s">
        <v>131</v>
      </c>
      <c r="B70" s="159" t="s">
        <v>9</v>
      </c>
      <c r="C70" s="316">
        <v>1</v>
      </c>
      <c r="D70" s="349">
        <v>0</v>
      </c>
      <c r="E70" s="353">
        <v>3</v>
      </c>
      <c r="F70" s="169">
        <f>SUM(C70:E70)</f>
        <v>4</v>
      </c>
    </row>
    <row r="71" spans="1:6">
      <c r="A71" s="174" t="s">
        <v>131</v>
      </c>
      <c r="B71" s="90" t="s">
        <v>126</v>
      </c>
      <c r="C71" s="315">
        <v>0</v>
      </c>
      <c r="D71" s="347">
        <v>0</v>
      </c>
      <c r="E71" s="351">
        <v>0</v>
      </c>
      <c r="F71" s="169">
        <f>SUM(C71:E71)</f>
        <v>0</v>
      </c>
    </row>
    <row r="72" spans="1:6">
      <c r="A72" s="174" t="s">
        <v>131</v>
      </c>
      <c r="B72" s="159" t="s">
        <v>15</v>
      </c>
      <c r="C72" s="316">
        <v>1</v>
      </c>
      <c r="D72" s="349">
        <v>1</v>
      </c>
      <c r="E72" s="353">
        <v>2</v>
      </c>
      <c r="F72" s="169">
        <f>SUM(C72:E72)</f>
        <v>4</v>
      </c>
    </row>
    <row r="73" spans="1:6">
      <c r="A73" s="174" t="s">
        <v>131</v>
      </c>
      <c r="B73" s="159" t="s">
        <v>20</v>
      </c>
      <c r="C73" s="316">
        <v>0</v>
      </c>
      <c r="D73" s="349">
        <v>0</v>
      </c>
      <c r="E73" s="353">
        <v>0</v>
      </c>
      <c r="F73" s="169">
        <f>SUM(C73:E73)</f>
        <v>0</v>
      </c>
    </row>
    <row r="74" spans="1:6">
      <c r="A74" s="174" t="s">
        <v>131</v>
      </c>
      <c r="B74" s="159" t="s">
        <v>27</v>
      </c>
      <c r="C74" s="316">
        <v>32</v>
      </c>
      <c r="D74" s="349">
        <v>10</v>
      </c>
      <c r="E74" s="353">
        <v>1</v>
      </c>
      <c r="F74" s="169">
        <f>SUM(C74:E74)</f>
        <v>43</v>
      </c>
    </row>
    <row r="75" spans="1:6">
      <c r="A75" s="174" t="s">
        <v>131</v>
      </c>
      <c r="B75" s="159" t="s">
        <v>10</v>
      </c>
      <c r="C75" s="316">
        <v>2</v>
      </c>
      <c r="D75" s="349">
        <v>6</v>
      </c>
      <c r="E75" s="353">
        <v>4</v>
      </c>
      <c r="F75" s="169">
        <f>SUM(C75:E75)</f>
        <v>12</v>
      </c>
    </row>
    <row r="76" spans="1:6">
      <c r="A76" s="174" t="s">
        <v>134</v>
      </c>
      <c r="B76" s="90" t="s">
        <v>21</v>
      </c>
      <c r="C76" s="315">
        <v>0</v>
      </c>
      <c r="D76" s="347">
        <v>3</v>
      </c>
      <c r="E76" s="351">
        <v>1</v>
      </c>
      <c r="F76" s="169">
        <f>SUM(C76:E76)</f>
        <v>4</v>
      </c>
    </row>
    <row r="77" spans="1:6">
      <c r="A77" s="174" t="s">
        <v>134</v>
      </c>
      <c r="B77" s="159" t="s">
        <v>6</v>
      </c>
      <c r="C77" s="316">
        <v>16</v>
      </c>
      <c r="D77" s="349">
        <v>16</v>
      </c>
      <c r="E77" s="353">
        <v>18</v>
      </c>
      <c r="F77" s="169">
        <f>SUM(C77:E77)</f>
        <v>50</v>
      </c>
    </row>
    <row r="78" spans="1:6">
      <c r="A78" s="174" t="s">
        <v>134</v>
      </c>
      <c r="B78" s="159" t="s">
        <v>133</v>
      </c>
      <c r="C78" s="316">
        <v>0</v>
      </c>
      <c r="D78" s="349">
        <v>0</v>
      </c>
      <c r="E78" s="353">
        <v>1</v>
      </c>
      <c r="F78" s="169">
        <f>SUM(C78:E78)</f>
        <v>1</v>
      </c>
    </row>
    <row r="79" spans="1:6">
      <c r="A79" s="174" t="s">
        <v>134</v>
      </c>
      <c r="B79" s="159" t="s">
        <v>28</v>
      </c>
      <c r="C79" s="316">
        <v>0</v>
      </c>
      <c r="D79" s="349">
        <v>0</v>
      </c>
      <c r="E79" s="353">
        <v>0</v>
      </c>
      <c r="F79" s="169">
        <f>SUM(C79:E79)</f>
        <v>0</v>
      </c>
    </row>
    <row r="80" spans="1:6">
      <c r="A80" s="174" t="s">
        <v>134</v>
      </c>
      <c r="B80" s="159" t="s">
        <v>11</v>
      </c>
      <c r="C80" s="316">
        <v>0</v>
      </c>
      <c r="D80" s="349">
        <v>2</v>
      </c>
      <c r="E80" s="353">
        <v>3</v>
      </c>
      <c r="F80" s="169">
        <f>SUM(C80:E80)</f>
        <v>5</v>
      </c>
    </row>
    <row r="81" spans="1:6">
      <c r="A81" s="174" t="s">
        <v>134</v>
      </c>
      <c r="B81" s="159" t="s">
        <v>17</v>
      </c>
      <c r="C81" s="316">
        <v>10</v>
      </c>
      <c r="D81" s="349">
        <v>6</v>
      </c>
      <c r="E81" s="353">
        <v>16</v>
      </c>
      <c r="F81" s="169">
        <f>SUM(C81:E81)</f>
        <v>32</v>
      </c>
    </row>
    <row r="82" spans="1:6">
      <c r="A82" s="174" t="s">
        <v>134</v>
      </c>
      <c r="B82" s="90" t="s">
        <v>31</v>
      </c>
      <c r="C82" s="315">
        <v>2</v>
      </c>
      <c r="D82" s="347">
        <v>4</v>
      </c>
      <c r="E82" s="351">
        <v>6</v>
      </c>
      <c r="F82" s="169">
        <f>SUM(C82:E82)</f>
        <v>12</v>
      </c>
    </row>
    <row r="83" spans="1:6">
      <c r="A83" s="174" t="s">
        <v>134</v>
      </c>
      <c r="B83" s="159" t="s">
        <v>12</v>
      </c>
      <c r="C83" s="316">
        <v>4</v>
      </c>
      <c r="D83" s="349">
        <v>4</v>
      </c>
      <c r="E83" s="353">
        <v>11</v>
      </c>
      <c r="F83" s="169">
        <f>SUM(C83:E83)</f>
        <v>19</v>
      </c>
    </row>
    <row r="84" spans="1:6">
      <c r="A84" s="174" t="s">
        <v>134</v>
      </c>
      <c r="B84" s="159" t="s">
        <v>14</v>
      </c>
      <c r="C84" s="316">
        <v>3</v>
      </c>
      <c r="D84" s="349">
        <v>7</v>
      </c>
      <c r="E84" s="353">
        <v>7</v>
      </c>
      <c r="F84" s="169">
        <f>SUM(C84:E84)</f>
        <v>17</v>
      </c>
    </row>
    <row r="85" spans="1:6">
      <c r="A85" s="174" t="s">
        <v>134</v>
      </c>
      <c r="B85" s="159" t="s">
        <v>26</v>
      </c>
      <c r="C85" s="316">
        <v>0</v>
      </c>
      <c r="D85" s="349">
        <v>0</v>
      </c>
      <c r="E85" s="353">
        <v>0</v>
      </c>
      <c r="F85" s="169">
        <f>SUM(C85:E85)</f>
        <v>0</v>
      </c>
    </row>
    <row r="86" spans="1:6">
      <c r="A86" s="174" t="s">
        <v>134</v>
      </c>
      <c r="B86" s="159" t="s">
        <v>23</v>
      </c>
      <c r="C86" s="316">
        <v>12</v>
      </c>
      <c r="D86" s="349">
        <v>7</v>
      </c>
      <c r="E86" s="353">
        <v>8</v>
      </c>
      <c r="F86" s="169">
        <f>SUM(C86:E86)</f>
        <v>27</v>
      </c>
    </row>
    <row r="87" spans="1:6">
      <c r="A87" s="174" t="s">
        <v>134</v>
      </c>
      <c r="B87" s="159" t="s">
        <v>120</v>
      </c>
      <c r="C87" s="316">
        <v>0</v>
      </c>
      <c r="D87" s="349">
        <v>0</v>
      </c>
      <c r="E87" s="353">
        <v>0</v>
      </c>
      <c r="F87" s="169">
        <f>SUM(C87:E87)</f>
        <v>0</v>
      </c>
    </row>
    <row r="88" spans="1:6">
      <c r="A88" s="174" t="s">
        <v>134</v>
      </c>
      <c r="B88" s="90" t="s">
        <v>19</v>
      </c>
      <c r="C88" s="315">
        <v>0</v>
      </c>
      <c r="D88" s="347">
        <v>0</v>
      </c>
      <c r="E88" s="351">
        <v>0</v>
      </c>
      <c r="F88" s="169">
        <f>SUM(C88:E88)</f>
        <v>0</v>
      </c>
    </row>
    <row r="89" spans="1:6">
      <c r="A89" s="174" t="s">
        <v>134</v>
      </c>
      <c r="B89" s="159" t="s">
        <v>35</v>
      </c>
      <c r="C89" s="316">
        <v>0</v>
      </c>
      <c r="D89" s="349">
        <v>0</v>
      </c>
      <c r="E89" s="353">
        <v>0</v>
      </c>
      <c r="F89" s="169">
        <f>SUM(C89:E89)</f>
        <v>0</v>
      </c>
    </row>
    <row r="90" spans="1:6">
      <c r="A90" s="174" t="s">
        <v>134</v>
      </c>
      <c r="B90" s="159" t="s">
        <v>7</v>
      </c>
      <c r="C90" s="316">
        <v>21</v>
      </c>
      <c r="D90" s="349">
        <v>22</v>
      </c>
      <c r="E90" s="353">
        <v>21</v>
      </c>
      <c r="F90" s="169">
        <f>SUM(C90:E90)</f>
        <v>64</v>
      </c>
    </row>
    <row r="91" spans="1:6">
      <c r="A91" s="174" t="s">
        <v>134</v>
      </c>
      <c r="B91" s="159" t="s">
        <v>78</v>
      </c>
      <c r="C91" s="316">
        <v>2</v>
      </c>
      <c r="D91" s="349">
        <v>2</v>
      </c>
      <c r="E91" s="353">
        <v>1</v>
      </c>
      <c r="F91" s="169">
        <f>SUM(C91:E91)</f>
        <v>5</v>
      </c>
    </row>
    <row r="92" spans="1:6">
      <c r="A92" s="174" t="s">
        <v>134</v>
      </c>
      <c r="B92" s="159" t="s">
        <v>18</v>
      </c>
      <c r="C92" s="316">
        <v>5</v>
      </c>
      <c r="D92" s="349">
        <v>4</v>
      </c>
      <c r="E92" s="353">
        <v>10</v>
      </c>
      <c r="F92" s="169">
        <f>SUM(C92:E92)</f>
        <v>19</v>
      </c>
    </row>
    <row r="93" spans="1:6">
      <c r="A93" s="174" t="s">
        <v>134</v>
      </c>
      <c r="B93" s="90" t="s">
        <v>39</v>
      </c>
      <c r="C93" s="315">
        <v>0</v>
      </c>
      <c r="D93" s="347">
        <v>0</v>
      </c>
      <c r="E93" s="351">
        <v>0</v>
      </c>
      <c r="F93" s="169">
        <f>SUM(C93:E93)</f>
        <v>0</v>
      </c>
    </row>
    <row r="94" spans="1:6">
      <c r="A94" s="174" t="s">
        <v>134</v>
      </c>
      <c r="B94" s="159" t="s">
        <v>124</v>
      </c>
      <c r="C94" s="316">
        <v>4</v>
      </c>
      <c r="D94" s="349">
        <v>0</v>
      </c>
      <c r="E94" s="353">
        <v>0</v>
      </c>
      <c r="F94" s="169">
        <f>SUM(C94:E94)</f>
        <v>4</v>
      </c>
    </row>
    <row r="95" spans="1:6">
      <c r="A95" s="174" t="s">
        <v>134</v>
      </c>
      <c r="B95" s="159" t="s">
        <v>16</v>
      </c>
      <c r="C95" s="316">
        <v>1</v>
      </c>
      <c r="D95" s="349">
        <v>2</v>
      </c>
      <c r="E95" s="353">
        <v>2</v>
      </c>
      <c r="F95" s="169">
        <f>SUM(C95:E95)</f>
        <v>5</v>
      </c>
    </row>
    <row r="96" spans="1:6">
      <c r="A96" s="174" t="s">
        <v>134</v>
      </c>
      <c r="B96" s="159" t="s">
        <v>79</v>
      </c>
      <c r="C96" s="316">
        <v>0</v>
      </c>
      <c r="D96" s="349">
        <v>0</v>
      </c>
      <c r="E96" s="353">
        <v>0</v>
      </c>
      <c r="F96" s="169">
        <f>SUM(C96:E96)</f>
        <v>0</v>
      </c>
    </row>
    <row r="97" spans="1:6">
      <c r="A97" s="174" t="s">
        <v>134</v>
      </c>
      <c r="B97" s="159" t="s">
        <v>25</v>
      </c>
      <c r="C97" s="316">
        <v>0</v>
      </c>
      <c r="D97" s="349">
        <v>0</v>
      </c>
      <c r="E97" s="353">
        <v>1</v>
      </c>
      <c r="F97" s="169">
        <f>SUM(C97:E97)</f>
        <v>1</v>
      </c>
    </row>
    <row r="98" spans="1:6">
      <c r="A98" s="174" t="s">
        <v>134</v>
      </c>
      <c r="B98" s="90" t="s">
        <v>8</v>
      </c>
      <c r="C98" s="315">
        <v>6</v>
      </c>
      <c r="D98" s="347">
        <v>15</v>
      </c>
      <c r="E98" s="351">
        <v>11</v>
      </c>
      <c r="F98" s="169">
        <f>SUM(C98:E98)</f>
        <v>32</v>
      </c>
    </row>
    <row r="99" spans="1:6">
      <c r="A99" s="174" t="s">
        <v>134</v>
      </c>
      <c r="B99" s="159" t="s">
        <v>38</v>
      </c>
      <c r="C99" s="316">
        <v>0</v>
      </c>
      <c r="D99" s="349">
        <v>0</v>
      </c>
      <c r="E99" s="353">
        <v>0</v>
      </c>
      <c r="F99" s="169">
        <f>SUM(C99:E99)</f>
        <v>0</v>
      </c>
    </row>
    <row r="100" spans="1:6">
      <c r="A100" s="174" t="s">
        <v>134</v>
      </c>
      <c r="B100" s="159" t="s">
        <v>29</v>
      </c>
      <c r="C100" s="316">
        <v>0</v>
      </c>
      <c r="D100" s="349">
        <v>0</v>
      </c>
      <c r="E100" s="353">
        <v>0</v>
      </c>
      <c r="F100" s="169">
        <f>SUM(C100:E100)</f>
        <v>0</v>
      </c>
    </row>
    <row r="101" spans="1:6">
      <c r="A101" s="174" t="s">
        <v>134</v>
      </c>
      <c r="B101" s="159" t="s">
        <v>37</v>
      </c>
      <c r="C101" s="316">
        <v>0</v>
      </c>
      <c r="D101" s="349">
        <v>0</v>
      </c>
      <c r="E101" s="353">
        <v>0</v>
      </c>
      <c r="F101" s="169">
        <f>SUM(C101:E101)</f>
        <v>0</v>
      </c>
    </row>
    <row r="102" spans="1:6">
      <c r="A102" s="174" t="s">
        <v>134</v>
      </c>
      <c r="B102" s="159" t="s">
        <v>36</v>
      </c>
      <c r="C102" s="316">
        <v>0</v>
      </c>
      <c r="D102" s="349">
        <v>0</v>
      </c>
      <c r="E102" s="353">
        <v>0</v>
      </c>
      <c r="F102" s="169">
        <f>SUM(C102:E102)</f>
        <v>0</v>
      </c>
    </row>
    <row r="103" spans="1:6">
      <c r="A103" s="174" t="s">
        <v>134</v>
      </c>
      <c r="B103" s="90" t="s">
        <v>5</v>
      </c>
      <c r="C103" s="315">
        <v>3</v>
      </c>
      <c r="D103" s="347">
        <v>9</v>
      </c>
      <c r="E103" s="351">
        <v>8</v>
      </c>
      <c r="F103" s="169">
        <f>SUM(C103:E103)</f>
        <v>20</v>
      </c>
    </row>
    <row r="104" spans="1:6">
      <c r="A104" s="174" t="s">
        <v>134</v>
      </c>
      <c r="B104" s="159" t="s">
        <v>32</v>
      </c>
      <c r="C104" s="316">
        <v>12</v>
      </c>
      <c r="D104" s="349">
        <v>0</v>
      </c>
      <c r="E104" s="353">
        <v>0</v>
      </c>
      <c r="F104" s="169">
        <f>SUM(C104:E104)</f>
        <v>12</v>
      </c>
    </row>
    <row r="105" spans="1:6">
      <c r="A105" s="174" t="s">
        <v>134</v>
      </c>
      <c r="B105" s="159" t="s">
        <v>77</v>
      </c>
      <c r="C105" s="316">
        <v>0</v>
      </c>
      <c r="D105" s="349">
        <v>0</v>
      </c>
      <c r="E105" s="353">
        <v>0</v>
      </c>
      <c r="F105" s="169">
        <f>SUM(C105:E105)</f>
        <v>0</v>
      </c>
    </row>
    <row r="106" spans="1:6">
      <c r="A106" s="174" t="s">
        <v>134</v>
      </c>
      <c r="B106" s="159" t="s">
        <v>125</v>
      </c>
      <c r="C106" s="316">
        <v>2</v>
      </c>
      <c r="D106" s="349">
        <v>3</v>
      </c>
      <c r="E106" s="353">
        <v>2</v>
      </c>
      <c r="F106" s="169">
        <f>SUM(C106:E106)</f>
        <v>7</v>
      </c>
    </row>
    <row r="107" spans="1:6">
      <c r="A107" s="174" t="s">
        <v>134</v>
      </c>
      <c r="B107" s="159" t="s">
        <v>9</v>
      </c>
      <c r="C107" s="316">
        <v>4</v>
      </c>
      <c r="D107" s="349">
        <v>5</v>
      </c>
      <c r="E107" s="353">
        <v>2</v>
      </c>
      <c r="F107" s="169">
        <f>SUM(C107:E107)</f>
        <v>11</v>
      </c>
    </row>
    <row r="108" spans="1:6">
      <c r="A108" s="174" t="s">
        <v>134</v>
      </c>
      <c r="B108" s="90" t="s">
        <v>126</v>
      </c>
      <c r="C108" s="315">
        <v>0</v>
      </c>
      <c r="D108" s="347">
        <v>0</v>
      </c>
      <c r="E108" s="351">
        <v>0</v>
      </c>
      <c r="F108" s="169">
        <f>SUM(C108:E108)</f>
        <v>0</v>
      </c>
    </row>
    <row r="109" spans="1:6">
      <c r="A109" s="174" t="s">
        <v>134</v>
      </c>
      <c r="B109" s="159" t="s">
        <v>15</v>
      </c>
      <c r="C109" s="316">
        <v>1</v>
      </c>
      <c r="D109" s="349">
        <v>5</v>
      </c>
      <c r="E109" s="353">
        <v>3</v>
      </c>
      <c r="F109" s="169">
        <f>SUM(C109:E109)</f>
        <v>9</v>
      </c>
    </row>
    <row r="110" spans="1:6">
      <c r="A110" s="174" t="s">
        <v>134</v>
      </c>
      <c r="B110" s="159" t="s">
        <v>20</v>
      </c>
      <c r="C110" s="316">
        <v>0</v>
      </c>
      <c r="D110" s="349">
        <v>1</v>
      </c>
      <c r="E110" s="353">
        <v>3</v>
      </c>
      <c r="F110" s="169">
        <f>SUM(C110:E110)</f>
        <v>4</v>
      </c>
    </row>
    <row r="111" spans="1:6">
      <c r="A111" s="174" t="s">
        <v>134</v>
      </c>
      <c r="B111" s="159" t="s">
        <v>27</v>
      </c>
      <c r="C111" s="316">
        <v>2</v>
      </c>
      <c r="D111" s="349">
        <v>6</v>
      </c>
      <c r="E111" s="353">
        <v>7</v>
      </c>
      <c r="F111" s="169">
        <f>SUM(C111:E111)</f>
        <v>15</v>
      </c>
    </row>
    <row r="112" spans="1:6">
      <c r="A112" s="174" t="s">
        <v>134</v>
      </c>
      <c r="B112" s="159" t="s">
        <v>10</v>
      </c>
      <c r="C112" s="316">
        <v>31</v>
      </c>
      <c r="D112" s="349">
        <v>10</v>
      </c>
      <c r="E112" s="353">
        <v>15</v>
      </c>
      <c r="F112" s="169">
        <f>SUM(C112:E112)</f>
        <v>56</v>
      </c>
    </row>
    <row r="113" spans="1:6">
      <c r="A113" s="174" t="s">
        <v>137</v>
      </c>
      <c r="B113" s="90" t="s">
        <v>21</v>
      </c>
      <c r="C113" s="315">
        <v>0</v>
      </c>
      <c r="D113" s="347">
        <v>0</v>
      </c>
      <c r="E113" s="351">
        <v>0</v>
      </c>
      <c r="F113" s="169">
        <f>SUM(C113:E113)</f>
        <v>0</v>
      </c>
    </row>
    <row r="114" spans="1:6">
      <c r="A114" s="174" t="s">
        <v>137</v>
      </c>
      <c r="B114" s="159" t="s">
        <v>6</v>
      </c>
      <c r="C114" s="316">
        <v>12</v>
      </c>
      <c r="D114" s="349">
        <v>9</v>
      </c>
      <c r="E114" s="353">
        <v>15</v>
      </c>
      <c r="F114" s="169">
        <f>SUM(C114:E114)</f>
        <v>36</v>
      </c>
    </row>
    <row r="115" spans="1:6">
      <c r="A115" s="174" t="s">
        <v>137</v>
      </c>
      <c r="B115" s="159" t="s">
        <v>133</v>
      </c>
      <c r="C115" s="316">
        <v>0</v>
      </c>
      <c r="D115" s="349">
        <v>1</v>
      </c>
      <c r="E115" s="353">
        <v>3</v>
      </c>
      <c r="F115" s="169">
        <f>SUM(C115:E115)</f>
        <v>4</v>
      </c>
    </row>
    <row r="116" spans="1:6">
      <c r="A116" s="174" t="s">
        <v>137</v>
      </c>
      <c r="B116" s="159" t="s">
        <v>28</v>
      </c>
      <c r="C116" s="316">
        <v>0</v>
      </c>
      <c r="D116" s="349">
        <v>0</v>
      </c>
      <c r="E116" s="353">
        <v>0</v>
      </c>
      <c r="F116" s="169">
        <f>SUM(C116:E116)</f>
        <v>0</v>
      </c>
    </row>
    <row r="117" spans="1:6">
      <c r="A117" s="174" t="s">
        <v>137</v>
      </c>
      <c r="B117" s="159" t="s">
        <v>11</v>
      </c>
      <c r="C117" s="316">
        <v>0</v>
      </c>
      <c r="D117" s="349">
        <v>0</v>
      </c>
      <c r="E117" s="353">
        <v>0</v>
      </c>
      <c r="F117" s="169">
        <f>SUM(C117:E117)</f>
        <v>0</v>
      </c>
    </row>
    <row r="118" spans="1:6">
      <c r="A118" s="174" t="s">
        <v>137</v>
      </c>
      <c r="B118" s="159" t="s">
        <v>17</v>
      </c>
      <c r="C118" s="316">
        <v>8</v>
      </c>
      <c r="D118" s="349">
        <v>5</v>
      </c>
      <c r="E118" s="353">
        <v>6</v>
      </c>
      <c r="F118" s="169">
        <f>SUM(C118:E118)</f>
        <v>19</v>
      </c>
    </row>
    <row r="119" spans="1:6">
      <c r="A119" s="174" t="s">
        <v>137</v>
      </c>
      <c r="B119" s="90" t="s">
        <v>31</v>
      </c>
      <c r="C119" s="315">
        <v>5</v>
      </c>
      <c r="D119" s="347">
        <v>7</v>
      </c>
      <c r="E119" s="351">
        <v>6</v>
      </c>
      <c r="F119" s="169">
        <f>SUM(C119:E119)</f>
        <v>18</v>
      </c>
    </row>
    <row r="120" spans="1:6">
      <c r="A120" s="174" t="s">
        <v>137</v>
      </c>
      <c r="B120" s="159" t="s">
        <v>12</v>
      </c>
      <c r="C120" s="316">
        <v>31</v>
      </c>
      <c r="D120" s="349">
        <v>16</v>
      </c>
      <c r="E120" s="353">
        <v>11</v>
      </c>
      <c r="F120" s="169">
        <f>SUM(C120:E120)</f>
        <v>58</v>
      </c>
    </row>
    <row r="121" spans="1:6">
      <c r="A121" s="174" t="s">
        <v>137</v>
      </c>
      <c r="B121" s="159" t="s">
        <v>14</v>
      </c>
      <c r="C121" s="316">
        <v>2</v>
      </c>
      <c r="D121" s="349">
        <v>2</v>
      </c>
      <c r="E121" s="353">
        <v>4</v>
      </c>
      <c r="F121" s="169">
        <f>SUM(C121:E121)</f>
        <v>8</v>
      </c>
    </row>
    <row r="122" spans="1:6">
      <c r="A122" s="174" t="s">
        <v>137</v>
      </c>
      <c r="B122" s="159" t="s">
        <v>26</v>
      </c>
      <c r="C122" s="316">
        <v>8</v>
      </c>
      <c r="D122" s="349">
        <v>5</v>
      </c>
      <c r="E122" s="353">
        <v>6</v>
      </c>
      <c r="F122" s="169">
        <f>SUM(C122:E122)</f>
        <v>19</v>
      </c>
    </row>
    <row r="123" spans="1:6">
      <c r="A123" s="174" t="s">
        <v>137</v>
      </c>
      <c r="B123" s="159" t="s">
        <v>23</v>
      </c>
      <c r="C123" s="316">
        <v>0</v>
      </c>
      <c r="D123" s="349">
        <v>0</v>
      </c>
      <c r="E123" s="353">
        <v>0</v>
      </c>
      <c r="F123" s="169">
        <f>SUM(C123:E123)</f>
        <v>0</v>
      </c>
    </row>
    <row r="124" spans="1:6">
      <c r="A124" s="174" t="s">
        <v>137</v>
      </c>
      <c r="B124" s="159" t="s">
        <v>120</v>
      </c>
      <c r="C124" s="316">
        <v>0</v>
      </c>
      <c r="D124" s="349">
        <v>0</v>
      </c>
      <c r="E124" s="353">
        <v>0</v>
      </c>
      <c r="F124" s="169">
        <f>SUM(C124:E124)</f>
        <v>0</v>
      </c>
    </row>
    <row r="125" spans="1:6">
      <c r="A125" s="174" t="s">
        <v>137</v>
      </c>
      <c r="B125" s="90" t="s">
        <v>19</v>
      </c>
      <c r="C125" s="315">
        <v>1</v>
      </c>
      <c r="D125" s="347">
        <v>0</v>
      </c>
      <c r="E125" s="351">
        <v>2</v>
      </c>
      <c r="F125" s="169">
        <f>SUM(C125:E125)</f>
        <v>3</v>
      </c>
    </row>
    <row r="126" spans="1:6">
      <c r="A126" s="174" t="s">
        <v>137</v>
      </c>
      <c r="B126" s="159" t="s">
        <v>35</v>
      </c>
      <c r="C126" s="316">
        <v>1</v>
      </c>
      <c r="D126" s="349">
        <v>0</v>
      </c>
      <c r="E126" s="353">
        <v>0</v>
      </c>
      <c r="F126" s="169">
        <f>SUM(C126:E126)</f>
        <v>1</v>
      </c>
    </row>
    <row r="127" spans="1:6">
      <c r="A127" s="174" t="s">
        <v>137</v>
      </c>
      <c r="B127" s="159" t="s">
        <v>7</v>
      </c>
      <c r="C127" s="316">
        <v>3</v>
      </c>
      <c r="D127" s="349">
        <v>3</v>
      </c>
      <c r="E127" s="353">
        <v>9</v>
      </c>
      <c r="F127" s="169">
        <f>SUM(C127:E127)</f>
        <v>15</v>
      </c>
    </row>
    <row r="128" spans="1:6">
      <c r="A128" s="174" t="s">
        <v>137</v>
      </c>
      <c r="B128" s="159" t="s">
        <v>78</v>
      </c>
      <c r="C128" s="316">
        <v>0</v>
      </c>
      <c r="D128" s="349">
        <v>0</v>
      </c>
      <c r="E128" s="353">
        <v>0</v>
      </c>
      <c r="F128" s="169">
        <f>SUM(C128:E128)</f>
        <v>0</v>
      </c>
    </row>
    <row r="129" spans="1:6">
      <c r="A129" s="174" t="s">
        <v>137</v>
      </c>
      <c r="B129" s="159" t="s">
        <v>18</v>
      </c>
      <c r="C129" s="316">
        <v>0</v>
      </c>
      <c r="D129" s="349">
        <v>2</v>
      </c>
      <c r="E129" s="353">
        <v>3</v>
      </c>
      <c r="F129" s="169">
        <f>SUM(C129:E129)</f>
        <v>5</v>
      </c>
    </row>
    <row r="130" spans="1:6">
      <c r="A130" s="174" t="s">
        <v>137</v>
      </c>
      <c r="B130" s="90" t="s">
        <v>39</v>
      </c>
      <c r="C130" s="315">
        <v>0</v>
      </c>
      <c r="D130" s="347">
        <v>0</v>
      </c>
      <c r="E130" s="351">
        <v>0</v>
      </c>
      <c r="F130" s="169">
        <f>SUM(C130:E130)</f>
        <v>0</v>
      </c>
    </row>
    <row r="131" spans="1:6">
      <c r="A131" s="174" t="s">
        <v>137</v>
      </c>
      <c r="B131" s="159" t="s">
        <v>124</v>
      </c>
      <c r="C131" s="316">
        <v>3</v>
      </c>
      <c r="D131" s="349">
        <v>2</v>
      </c>
      <c r="E131" s="353">
        <v>2</v>
      </c>
      <c r="F131" s="169">
        <f>SUM(C131:E131)</f>
        <v>7</v>
      </c>
    </row>
    <row r="132" spans="1:6">
      <c r="A132" s="174" t="s">
        <v>137</v>
      </c>
      <c r="B132" s="159" t="s">
        <v>16</v>
      </c>
      <c r="C132" s="316">
        <v>12</v>
      </c>
      <c r="D132" s="349">
        <v>10</v>
      </c>
      <c r="E132" s="353">
        <v>6</v>
      </c>
      <c r="F132" s="169">
        <f>SUM(C132:E132)</f>
        <v>28</v>
      </c>
    </row>
    <row r="133" spans="1:6">
      <c r="A133" s="174" t="s">
        <v>137</v>
      </c>
      <c r="B133" s="159" t="s">
        <v>79</v>
      </c>
      <c r="C133" s="316">
        <v>0</v>
      </c>
      <c r="D133" s="349">
        <v>1</v>
      </c>
      <c r="E133" s="353">
        <v>0</v>
      </c>
      <c r="F133" s="169">
        <f>SUM(C133:E133)</f>
        <v>1</v>
      </c>
    </row>
    <row r="134" spans="1:6">
      <c r="A134" s="174" t="s">
        <v>137</v>
      </c>
      <c r="B134" s="159" t="s">
        <v>25</v>
      </c>
      <c r="C134" s="316">
        <v>15</v>
      </c>
      <c r="D134" s="349">
        <v>10</v>
      </c>
      <c r="E134" s="353">
        <v>4</v>
      </c>
      <c r="F134" s="169">
        <f>SUM(C134:E134)</f>
        <v>29</v>
      </c>
    </row>
    <row r="135" spans="1:6">
      <c r="A135" s="174" t="s">
        <v>137</v>
      </c>
      <c r="B135" s="90" t="s">
        <v>8</v>
      </c>
      <c r="C135" s="315">
        <v>2</v>
      </c>
      <c r="D135" s="347">
        <v>1</v>
      </c>
      <c r="E135" s="351">
        <v>3</v>
      </c>
      <c r="F135" s="169">
        <f>SUM(C135:E135)</f>
        <v>6</v>
      </c>
    </row>
    <row r="136" spans="1:6">
      <c r="A136" s="174" t="s">
        <v>137</v>
      </c>
      <c r="B136" s="159" t="s">
        <v>38</v>
      </c>
      <c r="C136" s="316">
        <v>0</v>
      </c>
      <c r="D136" s="349">
        <v>0</v>
      </c>
      <c r="E136" s="353">
        <v>1</v>
      </c>
      <c r="F136" s="169">
        <f>SUM(C136:E136)</f>
        <v>1</v>
      </c>
    </row>
    <row r="137" spans="1:6">
      <c r="A137" s="174" t="s">
        <v>137</v>
      </c>
      <c r="B137" s="159" t="s">
        <v>29</v>
      </c>
      <c r="C137" s="316">
        <v>0</v>
      </c>
      <c r="D137" s="349">
        <v>0</v>
      </c>
      <c r="E137" s="353">
        <v>0</v>
      </c>
      <c r="F137" s="169">
        <f>SUM(C137:E137)</f>
        <v>0</v>
      </c>
    </row>
    <row r="138" spans="1:6">
      <c r="A138" s="174" t="s">
        <v>137</v>
      </c>
      <c r="B138" s="159" t="s">
        <v>37</v>
      </c>
      <c r="C138" s="316">
        <v>0</v>
      </c>
      <c r="D138" s="349">
        <v>0</v>
      </c>
      <c r="E138" s="353">
        <v>0</v>
      </c>
      <c r="F138" s="169">
        <f>SUM(C138:E138)</f>
        <v>0</v>
      </c>
    </row>
    <row r="139" spans="1:6">
      <c r="A139" s="174" t="s">
        <v>137</v>
      </c>
      <c r="B139" s="159" t="s">
        <v>36</v>
      </c>
      <c r="C139" s="316">
        <v>0</v>
      </c>
      <c r="D139" s="349">
        <v>0</v>
      </c>
      <c r="E139" s="353">
        <v>0</v>
      </c>
      <c r="F139" s="169">
        <f>SUM(C139:E139)</f>
        <v>0</v>
      </c>
    </row>
    <row r="140" spans="1:6">
      <c r="A140" s="174" t="s">
        <v>137</v>
      </c>
      <c r="B140" s="90" t="s">
        <v>5</v>
      </c>
      <c r="C140" s="315">
        <v>7</v>
      </c>
      <c r="D140" s="347">
        <v>11</v>
      </c>
      <c r="E140" s="351">
        <v>7</v>
      </c>
      <c r="F140" s="169">
        <f>SUM(C140:E140)</f>
        <v>25</v>
      </c>
    </row>
    <row r="141" spans="1:6">
      <c r="A141" s="174" t="s">
        <v>137</v>
      </c>
      <c r="B141" s="159" t="s">
        <v>32</v>
      </c>
      <c r="C141" s="316">
        <v>0</v>
      </c>
      <c r="D141" s="349">
        <v>0</v>
      </c>
      <c r="E141" s="353">
        <v>0</v>
      </c>
      <c r="F141" s="169">
        <f>SUM(C141:E141)</f>
        <v>0</v>
      </c>
    </row>
    <row r="142" spans="1:6">
      <c r="A142" s="174" t="s">
        <v>137</v>
      </c>
      <c r="B142" s="159" t="s">
        <v>77</v>
      </c>
      <c r="C142" s="316">
        <v>0</v>
      </c>
      <c r="D142" s="349">
        <v>0</v>
      </c>
      <c r="E142" s="353">
        <v>0</v>
      </c>
      <c r="F142" s="169">
        <f>SUM(C142:E142)</f>
        <v>0</v>
      </c>
    </row>
    <row r="143" spans="1:6">
      <c r="A143" s="174" t="s">
        <v>137</v>
      </c>
      <c r="B143" s="159" t="s">
        <v>125</v>
      </c>
      <c r="C143" s="316">
        <v>2</v>
      </c>
      <c r="D143" s="349">
        <v>3</v>
      </c>
      <c r="E143" s="353">
        <v>4</v>
      </c>
      <c r="F143" s="169">
        <f>SUM(C143:E143)</f>
        <v>9</v>
      </c>
    </row>
    <row r="144" spans="1:6">
      <c r="A144" s="174" t="s">
        <v>137</v>
      </c>
      <c r="B144" s="159" t="s">
        <v>9</v>
      </c>
      <c r="C144" s="316">
        <v>2</v>
      </c>
      <c r="D144" s="349">
        <v>1</v>
      </c>
      <c r="E144" s="353">
        <v>1</v>
      </c>
      <c r="F144" s="169">
        <f>SUM(C144:E144)</f>
        <v>4</v>
      </c>
    </row>
    <row r="145" spans="1:6">
      <c r="A145" s="174" t="s">
        <v>137</v>
      </c>
      <c r="B145" s="90" t="s">
        <v>126</v>
      </c>
      <c r="C145" s="315">
        <v>3</v>
      </c>
      <c r="D145" s="347">
        <v>3</v>
      </c>
      <c r="E145" s="351">
        <v>2</v>
      </c>
      <c r="F145" s="169">
        <f>SUM(C145:E145)</f>
        <v>8</v>
      </c>
    </row>
    <row r="146" spans="1:6">
      <c r="A146" s="174" t="s">
        <v>137</v>
      </c>
      <c r="B146" s="159" t="s">
        <v>15</v>
      </c>
      <c r="C146" s="316">
        <v>0</v>
      </c>
      <c r="D146" s="349">
        <v>0</v>
      </c>
      <c r="E146" s="353">
        <v>0</v>
      </c>
      <c r="F146" s="169">
        <f>SUM(C146:E146)</f>
        <v>0</v>
      </c>
    </row>
    <row r="147" spans="1:6">
      <c r="A147" s="174" t="s">
        <v>137</v>
      </c>
      <c r="B147" s="159" t="s">
        <v>20</v>
      </c>
      <c r="C147" s="316">
        <v>0</v>
      </c>
      <c r="D147" s="349">
        <v>0</v>
      </c>
      <c r="E147" s="353">
        <v>0</v>
      </c>
      <c r="F147" s="169">
        <f>SUM(C147:E147)</f>
        <v>0</v>
      </c>
    </row>
    <row r="148" spans="1:6">
      <c r="A148" s="174" t="s">
        <v>137</v>
      </c>
      <c r="B148" s="159" t="s">
        <v>27</v>
      </c>
      <c r="C148" s="316">
        <v>0</v>
      </c>
      <c r="D148" s="349">
        <v>1</v>
      </c>
      <c r="E148" s="353">
        <v>0</v>
      </c>
      <c r="F148" s="169">
        <f>SUM(C148:E148)</f>
        <v>1</v>
      </c>
    </row>
    <row r="149" spans="1:6">
      <c r="A149" s="174" t="s">
        <v>137</v>
      </c>
      <c r="B149" s="159" t="s">
        <v>10</v>
      </c>
      <c r="C149" s="316">
        <v>0</v>
      </c>
      <c r="D149" s="349">
        <v>0</v>
      </c>
      <c r="E149" s="353">
        <v>0</v>
      </c>
      <c r="F149" s="169">
        <f>SUM(C149:E149)</f>
        <v>0</v>
      </c>
    </row>
    <row r="150" spans="1:6">
      <c r="A150" s="174" t="s">
        <v>142</v>
      </c>
      <c r="B150" s="90" t="s">
        <v>21</v>
      </c>
      <c r="C150" s="315">
        <v>0</v>
      </c>
      <c r="D150" s="347">
        <v>2</v>
      </c>
      <c r="E150" s="351">
        <v>3</v>
      </c>
      <c r="F150" s="169">
        <f>SUM(C150:E150)</f>
        <v>5</v>
      </c>
    </row>
    <row r="151" spans="1:6">
      <c r="A151" s="174" t="s">
        <v>142</v>
      </c>
      <c r="B151" s="159" t="s">
        <v>6</v>
      </c>
      <c r="C151" s="316">
        <v>3</v>
      </c>
      <c r="D151" s="349">
        <v>3</v>
      </c>
      <c r="E151" s="353">
        <v>3</v>
      </c>
      <c r="F151" s="169">
        <f>SUM(C151:E151)</f>
        <v>9</v>
      </c>
    </row>
    <row r="152" spans="1:6">
      <c r="A152" s="174" t="s">
        <v>142</v>
      </c>
      <c r="B152" s="159" t="s">
        <v>133</v>
      </c>
      <c r="C152" s="316">
        <v>1</v>
      </c>
      <c r="D152" s="349">
        <v>1</v>
      </c>
      <c r="E152" s="353">
        <v>2</v>
      </c>
      <c r="F152" s="169">
        <f>SUM(C152:E152)</f>
        <v>4</v>
      </c>
    </row>
    <row r="153" spans="1:6">
      <c r="A153" s="174" t="s">
        <v>142</v>
      </c>
      <c r="B153" s="159" t="s">
        <v>28</v>
      </c>
      <c r="C153" s="316">
        <v>1</v>
      </c>
      <c r="D153" s="349">
        <v>0</v>
      </c>
      <c r="E153" s="353">
        <v>1</v>
      </c>
      <c r="F153" s="169">
        <f>SUM(C153:E153)</f>
        <v>2</v>
      </c>
    </row>
    <row r="154" spans="1:6">
      <c r="A154" s="174" t="s">
        <v>142</v>
      </c>
      <c r="B154" s="159" t="s">
        <v>11</v>
      </c>
      <c r="C154" s="316">
        <v>0</v>
      </c>
      <c r="D154" s="349">
        <v>1</v>
      </c>
      <c r="E154" s="353">
        <v>0</v>
      </c>
      <c r="F154" s="169">
        <f>SUM(C154:E154)</f>
        <v>1</v>
      </c>
    </row>
    <row r="155" spans="1:6">
      <c r="A155" s="174" t="s">
        <v>142</v>
      </c>
      <c r="B155" s="159" t="s">
        <v>17</v>
      </c>
      <c r="C155" s="316">
        <v>2</v>
      </c>
      <c r="D155" s="349">
        <v>0</v>
      </c>
      <c r="E155" s="353">
        <v>3</v>
      </c>
      <c r="F155" s="169">
        <f>SUM(C155:E155)</f>
        <v>5</v>
      </c>
    </row>
    <row r="156" spans="1:6">
      <c r="A156" s="174" t="s">
        <v>142</v>
      </c>
      <c r="B156" s="90" t="s">
        <v>31</v>
      </c>
      <c r="C156" s="315">
        <v>0</v>
      </c>
      <c r="D156" s="347">
        <v>0</v>
      </c>
      <c r="E156" s="351">
        <v>1</v>
      </c>
      <c r="F156" s="169">
        <f>SUM(C156:E156)</f>
        <v>1</v>
      </c>
    </row>
    <row r="157" spans="1:6">
      <c r="A157" s="174" t="s">
        <v>142</v>
      </c>
      <c r="B157" s="159" t="s">
        <v>12</v>
      </c>
      <c r="C157" s="316">
        <v>0</v>
      </c>
      <c r="D157" s="349">
        <v>2</v>
      </c>
      <c r="E157" s="353">
        <v>1</v>
      </c>
      <c r="F157" s="169">
        <f>SUM(C157:E157)</f>
        <v>3</v>
      </c>
    </row>
    <row r="158" spans="1:6">
      <c r="A158" s="174" t="s">
        <v>142</v>
      </c>
      <c r="B158" s="159" t="s">
        <v>14</v>
      </c>
      <c r="C158" s="316">
        <v>0</v>
      </c>
      <c r="D158" s="349">
        <v>0</v>
      </c>
      <c r="E158" s="353">
        <v>0</v>
      </c>
      <c r="F158" s="169">
        <f>SUM(C158:E158)</f>
        <v>0</v>
      </c>
    </row>
    <row r="159" spans="1:6">
      <c r="A159" s="174" t="s">
        <v>142</v>
      </c>
      <c r="B159" s="159" t="s">
        <v>26</v>
      </c>
      <c r="C159" s="316">
        <v>0</v>
      </c>
      <c r="D159" s="349">
        <v>0</v>
      </c>
      <c r="E159" s="353">
        <v>0</v>
      </c>
      <c r="F159" s="169">
        <f>SUM(C159:E159)</f>
        <v>0</v>
      </c>
    </row>
    <row r="160" spans="1:6">
      <c r="A160" s="174" t="s">
        <v>142</v>
      </c>
      <c r="B160" s="159" t="s">
        <v>23</v>
      </c>
      <c r="C160" s="316">
        <v>1</v>
      </c>
      <c r="D160" s="349">
        <v>2</v>
      </c>
      <c r="E160" s="353">
        <v>0</v>
      </c>
      <c r="F160" s="169">
        <f>SUM(C160:E160)</f>
        <v>3</v>
      </c>
    </row>
    <row r="161" spans="1:6">
      <c r="A161" s="174" t="s">
        <v>142</v>
      </c>
      <c r="B161" s="159" t="s">
        <v>120</v>
      </c>
      <c r="C161" s="316">
        <v>0</v>
      </c>
      <c r="D161" s="349">
        <v>1</v>
      </c>
      <c r="E161" s="353">
        <v>0</v>
      </c>
      <c r="F161" s="169">
        <f>SUM(C161:E161)</f>
        <v>1</v>
      </c>
    </row>
    <row r="162" spans="1:6">
      <c r="A162" s="174" t="s">
        <v>142</v>
      </c>
      <c r="B162" s="90" t="s">
        <v>19</v>
      </c>
      <c r="C162" s="315">
        <v>0</v>
      </c>
      <c r="D162" s="347">
        <v>1</v>
      </c>
      <c r="E162" s="351">
        <v>0</v>
      </c>
      <c r="F162" s="169">
        <f>SUM(C162:E162)</f>
        <v>1</v>
      </c>
    </row>
    <row r="163" spans="1:6">
      <c r="A163" s="174" t="s">
        <v>142</v>
      </c>
      <c r="B163" s="159" t="s">
        <v>35</v>
      </c>
      <c r="C163" s="316">
        <v>0</v>
      </c>
      <c r="D163" s="349">
        <v>0</v>
      </c>
      <c r="E163" s="353">
        <v>0</v>
      </c>
      <c r="F163" s="169">
        <f>SUM(C163:E163)</f>
        <v>0</v>
      </c>
    </row>
    <row r="164" spans="1:6">
      <c r="A164" s="174" t="s">
        <v>142</v>
      </c>
      <c r="B164" s="159" t="s">
        <v>7</v>
      </c>
      <c r="C164" s="316">
        <v>6</v>
      </c>
      <c r="D164" s="349">
        <v>6</v>
      </c>
      <c r="E164" s="353">
        <v>5</v>
      </c>
      <c r="F164" s="169">
        <f>SUM(C164:E164)</f>
        <v>17</v>
      </c>
    </row>
    <row r="165" spans="1:6">
      <c r="A165" s="174" t="s">
        <v>142</v>
      </c>
      <c r="B165" s="159" t="s">
        <v>78</v>
      </c>
      <c r="C165" s="316">
        <v>0</v>
      </c>
      <c r="D165" s="349">
        <v>0</v>
      </c>
      <c r="E165" s="353">
        <v>0</v>
      </c>
      <c r="F165" s="169">
        <f>SUM(C165:E165)</f>
        <v>0</v>
      </c>
    </row>
    <row r="166" spans="1:6">
      <c r="A166" s="174" t="s">
        <v>142</v>
      </c>
      <c r="B166" s="159" t="s">
        <v>18</v>
      </c>
      <c r="C166" s="316">
        <v>29</v>
      </c>
      <c r="D166" s="349">
        <v>11</v>
      </c>
      <c r="E166" s="353">
        <v>16</v>
      </c>
      <c r="F166" s="169">
        <f>SUM(C166:E166)</f>
        <v>56</v>
      </c>
    </row>
    <row r="167" spans="1:6">
      <c r="A167" s="174" t="s">
        <v>142</v>
      </c>
      <c r="B167" s="90" t="s">
        <v>39</v>
      </c>
      <c r="C167" s="315">
        <v>1</v>
      </c>
      <c r="D167" s="347">
        <v>1</v>
      </c>
      <c r="E167" s="351">
        <v>1</v>
      </c>
      <c r="F167" s="169">
        <f>SUM(C167:E167)</f>
        <v>3</v>
      </c>
    </row>
    <row r="168" spans="1:6">
      <c r="A168" s="174" t="s">
        <v>142</v>
      </c>
      <c r="B168" s="159" t="s">
        <v>124</v>
      </c>
      <c r="C168" s="316">
        <v>0</v>
      </c>
      <c r="D168" s="349">
        <v>0</v>
      </c>
      <c r="E168" s="353">
        <v>0</v>
      </c>
      <c r="F168" s="169">
        <f>SUM(C168:E168)</f>
        <v>0</v>
      </c>
    </row>
    <row r="169" spans="1:6">
      <c r="A169" s="174" t="s">
        <v>142</v>
      </c>
      <c r="B169" s="159" t="s">
        <v>16</v>
      </c>
      <c r="C169" s="316">
        <v>0</v>
      </c>
      <c r="D169" s="349">
        <v>0</v>
      </c>
      <c r="E169" s="353">
        <v>0</v>
      </c>
      <c r="F169" s="169">
        <f>SUM(C169:E169)</f>
        <v>0</v>
      </c>
    </row>
    <row r="170" spans="1:6">
      <c r="A170" s="174" t="s">
        <v>142</v>
      </c>
      <c r="B170" s="159" t="s">
        <v>79</v>
      </c>
      <c r="C170" s="316">
        <v>0</v>
      </c>
      <c r="D170" s="349">
        <v>0</v>
      </c>
      <c r="E170" s="353">
        <v>0</v>
      </c>
      <c r="F170" s="169">
        <f>SUM(C170:E170)</f>
        <v>0</v>
      </c>
    </row>
    <row r="171" spans="1:6">
      <c r="A171" s="174" t="s">
        <v>142</v>
      </c>
      <c r="B171" s="159" t="s">
        <v>25</v>
      </c>
      <c r="C171" s="316">
        <v>0</v>
      </c>
      <c r="D171" s="349">
        <v>0</v>
      </c>
      <c r="E171" s="353">
        <v>1</v>
      </c>
      <c r="F171" s="169">
        <f>SUM(C171:E171)</f>
        <v>1</v>
      </c>
    </row>
    <row r="172" spans="1:6">
      <c r="A172" s="174" t="s">
        <v>142</v>
      </c>
      <c r="B172" s="90" t="s">
        <v>8</v>
      </c>
      <c r="C172" s="315">
        <v>0</v>
      </c>
      <c r="D172" s="347">
        <v>0</v>
      </c>
      <c r="E172" s="351">
        <v>0</v>
      </c>
      <c r="F172" s="169">
        <f>SUM(C172:E172)</f>
        <v>0</v>
      </c>
    </row>
    <row r="173" spans="1:6">
      <c r="A173" s="174" t="s">
        <v>142</v>
      </c>
      <c r="B173" s="159" t="s">
        <v>38</v>
      </c>
      <c r="C173" s="316">
        <v>3</v>
      </c>
      <c r="D173" s="349">
        <v>1</v>
      </c>
      <c r="E173" s="353">
        <v>1</v>
      </c>
      <c r="F173" s="169">
        <f>SUM(C173:E173)</f>
        <v>5</v>
      </c>
    </row>
    <row r="174" spans="1:6">
      <c r="A174" s="174" t="s">
        <v>142</v>
      </c>
      <c r="B174" s="159" t="s">
        <v>29</v>
      </c>
      <c r="C174" s="316">
        <v>2</v>
      </c>
      <c r="D174" s="349">
        <v>1</v>
      </c>
      <c r="E174" s="353">
        <v>1</v>
      </c>
      <c r="F174" s="169">
        <f>SUM(C174:E174)</f>
        <v>4</v>
      </c>
    </row>
    <row r="175" spans="1:6">
      <c r="A175" s="174" t="s">
        <v>142</v>
      </c>
      <c r="B175" s="159" t="s">
        <v>37</v>
      </c>
      <c r="C175" s="316">
        <v>0</v>
      </c>
      <c r="D175" s="349">
        <v>1</v>
      </c>
      <c r="E175" s="353">
        <v>1</v>
      </c>
      <c r="F175" s="169">
        <f>SUM(C175:E175)</f>
        <v>2</v>
      </c>
    </row>
    <row r="176" spans="1:6">
      <c r="A176" s="174" t="s">
        <v>142</v>
      </c>
      <c r="B176" s="159" t="s">
        <v>36</v>
      </c>
      <c r="C176" s="316">
        <v>0</v>
      </c>
      <c r="D176" s="349">
        <v>1</v>
      </c>
      <c r="E176" s="353">
        <v>1</v>
      </c>
      <c r="F176" s="169">
        <f>SUM(C176:E176)</f>
        <v>2</v>
      </c>
    </row>
    <row r="177" spans="1:6">
      <c r="A177" s="174" t="s">
        <v>142</v>
      </c>
      <c r="B177" s="90" t="s">
        <v>5</v>
      </c>
      <c r="C177" s="315">
        <v>9</v>
      </c>
      <c r="D177" s="347">
        <v>9</v>
      </c>
      <c r="E177" s="351">
        <v>20</v>
      </c>
      <c r="F177" s="169">
        <f>SUM(C177:E177)</f>
        <v>38</v>
      </c>
    </row>
    <row r="178" spans="1:6">
      <c r="A178" s="174" t="s">
        <v>142</v>
      </c>
      <c r="B178" s="159" t="s">
        <v>32</v>
      </c>
      <c r="C178" s="316">
        <v>0</v>
      </c>
      <c r="D178" s="349">
        <v>4</v>
      </c>
      <c r="E178" s="353">
        <v>3</v>
      </c>
      <c r="F178" s="169">
        <f>SUM(C178:E178)</f>
        <v>7</v>
      </c>
    </row>
    <row r="179" spans="1:6">
      <c r="A179" s="174" t="s">
        <v>142</v>
      </c>
      <c r="B179" s="159" t="s">
        <v>77</v>
      </c>
      <c r="C179" s="316">
        <v>1</v>
      </c>
      <c r="D179" s="349">
        <v>3</v>
      </c>
      <c r="E179" s="353">
        <v>4</v>
      </c>
      <c r="F179" s="169">
        <f>SUM(C179:E179)</f>
        <v>8</v>
      </c>
    </row>
    <row r="180" spans="1:6">
      <c r="A180" s="174" t="s">
        <v>142</v>
      </c>
      <c r="B180" s="159" t="s">
        <v>125</v>
      </c>
      <c r="C180" s="316">
        <v>0</v>
      </c>
      <c r="D180" s="349">
        <v>0</v>
      </c>
      <c r="E180" s="353">
        <v>1</v>
      </c>
      <c r="F180" s="169">
        <f>SUM(C180:E180)</f>
        <v>1</v>
      </c>
    </row>
    <row r="181" spans="1:6">
      <c r="A181" s="174" t="s">
        <v>142</v>
      </c>
      <c r="B181" s="159" t="s">
        <v>9</v>
      </c>
      <c r="C181" s="316">
        <v>0</v>
      </c>
      <c r="D181" s="349">
        <v>0</v>
      </c>
      <c r="E181" s="353">
        <v>1</v>
      </c>
      <c r="F181" s="169">
        <f>SUM(C181:E181)</f>
        <v>1</v>
      </c>
    </row>
    <row r="182" spans="1:6">
      <c r="A182" s="174" t="s">
        <v>142</v>
      </c>
      <c r="B182" s="90" t="s">
        <v>126</v>
      </c>
      <c r="C182" s="315">
        <v>0</v>
      </c>
      <c r="D182" s="347">
        <v>0</v>
      </c>
      <c r="E182" s="351">
        <v>0</v>
      </c>
      <c r="F182" s="169">
        <f>SUM(C182:E182)</f>
        <v>0</v>
      </c>
    </row>
    <row r="183" spans="1:6">
      <c r="A183" s="174" t="s">
        <v>142</v>
      </c>
      <c r="B183" s="159" t="s">
        <v>15</v>
      </c>
      <c r="C183" s="316">
        <v>0</v>
      </c>
      <c r="D183" s="349">
        <v>0</v>
      </c>
      <c r="E183" s="353">
        <v>1</v>
      </c>
      <c r="F183" s="169">
        <f>SUM(C183:E183)</f>
        <v>1</v>
      </c>
    </row>
    <row r="184" spans="1:6">
      <c r="A184" s="174" t="s">
        <v>142</v>
      </c>
      <c r="B184" s="159" t="s">
        <v>20</v>
      </c>
      <c r="C184" s="316">
        <v>0</v>
      </c>
      <c r="D184" s="349">
        <v>0</v>
      </c>
      <c r="E184" s="353">
        <v>0</v>
      </c>
      <c r="F184" s="169">
        <f>SUM(C184:E184)</f>
        <v>0</v>
      </c>
    </row>
    <row r="185" spans="1:6">
      <c r="A185" s="174" t="s">
        <v>142</v>
      </c>
      <c r="B185" s="159" t="s">
        <v>27</v>
      </c>
      <c r="C185" s="316">
        <v>0</v>
      </c>
      <c r="D185" s="349">
        <v>1</v>
      </c>
      <c r="E185" s="353">
        <v>2</v>
      </c>
      <c r="F185" s="169">
        <f>SUM(C185:E185)</f>
        <v>3</v>
      </c>
    </row>
    <row r="186" spans="1:6">
      <c r="A186" s="174" t="s">
        <v>142</v>
      </c>
      <c r="B186" s="159" t="s">
        <v>10</v>
      </c>
      <c r="C186" s="316">
        <v>17</v>
      </c>
      <c r="D186" s="349">
        <v>9</v>
      </c>
      <c r="E186" s="353">
        <v>7</v>
      </c>
      <c r="F186" s="169">
        <f>SUM(C186:E186)</f>
        <v>33</v>
      </c>
    </row>
    <row r="187" spans="1:6">
      <c r="A187" s="174" t="s">
        <v>149</v>
      </c>
      <c r="B187" s="90" t="s">
        <v>21</v>
      </c>
      <c r="C187" s="315">
        <v>19</v>
      </c>
      <c r="D187" s="347">
        <v>4</v>
      </c>
      <c r="E187" s="351">
        <v>4</v>
      </c>
      <c r="F187" s="169">
        <f>SUM(C187:E187)</f>
        <v>27</v>
      </c>
    </row>
    <row r="188" spans="1:6">
      <c r="A188" s="174" t="s">
        <v>149</v>
      </c>
      <c r="B188" s="159" t="s">
        <v>6</v>
      </c>
      <c r="C188" s="316">
        <v>0</v>
      </c>
      <c r="D188" s="349">
        <v>0</v>
      </c>
      <c r="E188" s="353">
        <v>0</v>
      </c>
      <c r="F188" s="169">
        <f>SUM(C188:E188)</f>
        <v>0</v>
      </c>
    </row>
    <row r="189" spans="1:6">
      <c r="A189" s="174" t="s">
        <v>149</v>
      </c>
      <c r="B189" s="159" t="s">
        <v>133</v>
      </c>
      <c r="C189" s="316">
        <v>2</v>
      </c>
      <c r="D189" s="349">
        <v>4</v>
      </c>
      <c r="E189" s="353">
        <v>6</v>
      </c>
      <c r="F189" s="169">
        <f>SUM(C189:E189)</f>
        <v>12</v>
      </c>
    </row>
    <row r="190" spans="1:6">
      <c r="A190" s="174" t="s">
        <v>149</v>
      </c>
      <c r="B190" s="159" t="s">
        <v>28</v>
      </c>
      <c r="C190" s="316">
        <v>1</v>
      </c>
      <c r="D190" s="349">
        <v>0</v>
      </c>
      <c r="E190" s="353">
        <v>1</v>
      </c>
      <c r="F190" s="169">
        <f>SUM(C190:E190)</f>
        <v>2</v>
      </c>
    </row>
    <row r="191" spans="1:6">
      <c r="A191" s="174" t="s">
        <v>149</v>
      </c>
      <c r="B191" s="159" t="s">
        <v>11</v>
      </c>
      <c r="C191" s="316">
        <v>0</v>
      </c>
      <c r="D191" s="349">
        <v>0</v>
      </c>
      <c r="E191" s="353">
        <v>0</v>
      </c>
      <c r="F191" s="169">
        <f>SUM(C191:E191)</f>
        <v>0</v>
      </c>
    </row>
    <row r="192" spans="1:6">
      <c r="A192" s="174" t="s">
        <v>149</v>
      </c>
      <c r="B192" s="159" t="s">
        <v>17</v>
      </c>
      <c r="C192" s="316">
        <v>0</v>
      </c>
      <c r="D192" s="349">
        <v>1</v>
      </c>
      <c r="E192" s="353">
        <v>3</v>
      </c>
      <c r="F192" s="169">
        <f>SUM(C192:E192)</f>
        <v>4</v>
      </c>
    </row>
    <row r="193" spans="1:6">
      <c r="A193" s="174" t="s">
        <v>149</v>
      </c>
      <c r="B193" s="90" t="s">
        <v>31</v>
      </c>
      <c r="C193" s="315">
        <v>0</v>
      </c>
      <c r="D193" s="347">
        <v>0</v>
      </c>
      <c r="E193" s="351">
        <v>0</v>
      </c>
      <c r="F193" s="169">
        <f>SUM(C193:E193)</f>
        <v>0</v>
      </c>
    </row>
    <row r="194" spans="1:6">
      <c r="A194" s="174" t="s">
        <v>149</v>
      </c>
      <c r="B194" s="159" t="s">
        <v>12</v>
      </c>
      <c r="C194" s="316">
        <v>0</v>
      </c>
      <c r="D194" s="349">
        <v>0</v>
      </c>
      <c r="E194" s="353">
        <v>0</v>
      </c>
      <c r="F194" s="169">
        <f>SUM(C194:E194)</f>
        <v>0</v>
      </c>
    </row>
    <row r="195" spans="1:6">
      <c r="A195" s="174" t="s">
        <v>149</v>
      </c>
      <c r="B195" s="159" t="s">
        <v>14</v>
      </c>
      <c r="C195" s="316">
        <v>0</v>
      </c>
      <c r="D195" s="349">
        <v>0</v>
      </c>
      <c r="E195" s="353">
        <v>0</v>
      </c>
      <c r="F195" s="169">
        <f>SUM(C195:E195)</f>
        <v>0</v>
      </c>
    </row>
    <row r="196" spans="1:6">
      <c r="A196" s="174" t="s">
        <v>149</v>
      </c>
      <c r="B196" s="159" t="s">
        <v>26</v>
      </c>
      <c r="C196" s="316">
        <v>0</v>
      </c>
      <c r="D196" s="349">
        <v>0</v>
      </c>
      <c r="E196" s="353">
        <v>0</v>
      </c>
      <c r="F196" s="169">
        <f>SUM(C196:E196)</f>
        <v>0</v>
      </c>
    </row>
    <row r="197" spans="1:6">
      <c r="A197" s="174" t="s">
        <v>149</v>
      </c>
      <c r="B197" s="159" t="s">
        <v>23</v>
      </c>
      <c r="C197" s="316">
        <v>5</v>
      </c>
      <c r="D197" s="349">
        <v>3</v>
      </c>
      <c r="E197" s="353">
        <v>8</v>
      </c>
      <c r="F197" s="169">
        <f>SUM(C197:E197)</f>
        <v>16</v>
      </c>
    </row>
    <row r="198" spans="1:6">
      <c r="A198" s="174" t="s">
        <v>149</v>
      </c>
      <c r="B198" s="159" t="s">
        <v>120</v>
      </c>
      <c r="C198" s="316">
        <v>0</v>
      </c>
      <c r="D198" s="349">
        <v>1</v>
      </c>
      <c r="E198" s="353">
        <v>0</v>
      </c>
      <c r="F198" s="169">
        <f>SUM(C198:E198)</f>
        <v>1</v>
      </c>
    </row>
    <row r="199" spans="1:6">
      <c r="A199" s="174" t="s">
        <v>149</v>
      </c>
      <c r="B199" s="90" t="s">
        <v>19</v>
      </c>
      <c r="C199" s="315">
        <v>0</v>
      </c>
      <c r="D199" s="347">
        <v>0</v>
      </c>
      <c r="E199" s="351">
        <v>0</v>
      </c>
      <c r="F199" s="169">
        <f>SUM(C199:E199)</f>
        <v>0</v>
      </c>
    </row>
    <row r="200" spans="1:6">
      <c r="A200" s="174" t="s">
        <v>149</v>
      </c>
      <c r="B200" s="159" t="s">
        <v>35</v>
      </c>
      <c r="C200" s="316">
        <v>1</v>
      </c>
      <c r="D200" s="349">
        <v>0</v>
      </c>
      <c r="E200" s="353">
        <v>1</v>
      </c>
      <c r="F200" s="169">
        <f>SUM(C200:E200)</f>
        <v>2</v>
      </c>
    </row>
    <row r="201" spans="1:6">
      <c r="A201" s="174" t="s">
        <v>149</v>
      </c>
      <c r="B201" s="159" t="s">
        <v>7</v>
      </c>
      <c r="C201" s="316">
        <v>2</v>
      </c>
      <c r="D201" s="349">
        <v>3</v>
      </c>
      <c r="E201" s="353">
        <v>3</v>
      </c>
      <c r="F201" s="169">
        <f>SUM(C201:E201)</f>
        <v>8</v>
      </c>
    </row>
    <row r="202" spans="1:6">
      <c r="A202" s="174" t="s">
        <v>149</v>
      </c>
      <c r="B202" s="159" t="s">
        <v>78</v>
      </c>
      <c r="C202" s="316">
        <v>0</v>
      </c>
      <c r="D202" s="349">
        <v>1</v>
      </c>
      <c r="E202" s="353">
        <v>1</v>
      </c>
      <c r="F202" s="169">
        <f>SUM(C202:E202)</f>
        <v>2</v>
      </c>
    </row>
    <row r="203" spans="1:6">
      <c r="A203" s="174" t="s">
        <v>149</v>
      </c>
      <c r="B203" s="159" t="s">
        <v>18</v>
      </c>
      <c r="C203" s="316">
        <v>4</v>
      </c>
      <c r="D203" s="349">
        <v>8</v>
      </c>
      <c r="E203" s="353">
        <v>9</v>
      </c>
      <c r="F203" s="169">
        <f>SUM(C203:E203)</f>
        <v>21</v>
      </c>
    </row>
    <row r="204" spans="1:6">
      <c r="A204" s="174" t="s">
        <v>149</v>
      </c>
      <c r="B204" s="90" t="s">
        <v>39</v>
      </c>
      <c r="C204" s="315">
        <v>0</v>
      </c>
      <c r="D204" s="347">
        <v>0</v>
      </c>
      <c r="E204" s="351">
        <v>0</v>
      </c>
      <c r="F204" s="169">
        <f>SUM(C204:E204)</f>
        <v>0</v>
      </c>
    </row>
    <row r="205" spans="1:6">
      <c r="A205" s="174" t="s">
        <v>149</v>
      </c>
      <c r="B205" s="159" t="s">
        <v>124</v>
      </c>
      <c r="C205" s="316">
        <v>0</v>
      </c>
      <c r="D205" s="349">
        <v>0</v>
      </c>
      <c r="E205" s="353">
        <v>1</v>
      </c>
      <c r="F205" s="169">
        <f>SUM(C205:E205)</f>
        <v>1</v>
      </c>
    </row>
    <row r="206" spans="1:6">
      <c r="A206" s="174" t="s">
        <v>149</v>
      </c>
      <c r="B206" s="159" t="s">
        <v>16</v>
      </c>
      <c r="C206" s="316">
        <v>0</v>
      </c>
      <c r="D206" s="349">
        <v>1</v>
      </c>
      <c r="E206" s="353">
        <v>0</v>
      </c>
      <c r="F206" s="169">
        <f>SUM(C206:E206)</f>
        <v>1</v>
      </c>
    </row>
    <row r="207" spans="1:6">
      <c r="A207" s="174" t="s">
        <v>149</v>
      </c>
      <c r="B207" s="159" t="s">
        <v>79</v>
      </c>
      <c r="C207" s="316">
        <v>0</v>
      </c>
      <c r="D207" s="349">
        <v>0</v>
      </c>
      <c r="E207" s="353">
        <v>0</v>
      </c>
      <c r="F207" s="169">
        <f>SUM(C207:E207)</f>
        <v>0</v>
      </c>
    </row>
    <row r="208" spans="1:6">
      <c r="A208" s="174" t="s">
        <v>149</v>
      </c>
      <c r="B208" s="159" t="s">
        <v>25</v>
      </c>
      <c r="C208" s="316">
        <v>0</v>
      </c>
      <c r="D208" s="349">
        <v>0</v>
      </c>
      <c r="E208" s="353">
        <v>0</v>
      </c>
      <c r="F208" s="169">
        <f>SUM(C208:E208)</f>
        <v>0</v>
      </c>
    </row>
    <row r="209" spans="1:6">
      <c r="A209" s="174" t="s">
        <v>149</v>
      </c>
      <c r="B209" s="90" t="s">
        <v>8</v>
      </c>
      <c r="C209" s="315">
        <v>5</v>
      </c>
      <c r="D209" s="347">
        <v>7</v>
      </c>
      <c r="E209" s="351">
        <v>1</v>
      </c>
      <c r="F209" s="169">
        <f>SUM(C209:E209)</f>
        <v>13</v>
      </c>
    </row>
    <row r="210" spans="1:6">
      <c r="A210" s="174" t="s">
        <v>149</v>
      </c>
      <c r="B210" s="159" t="s">
        <v>38</v>
      </c>
      <c r="C210" s="316">
        <v>0</v>
      </c>
      <c r="D210" s="349">
        <v>0</v>
      </c>
      <c r="E210" s="353">
        <v>0</v>
      </c>
      <c r="F210" s="169">
        <f>SUM(C210:E210)</f>
        <v>0</v>
      </c>
    </row>
    <row r="211" spans="1:6">
      <c r="A211" s="174" t="s">
        <v>149</v>
      </c>
      <c r="B211" s="159" t="s">
        <v>29</v>
      </c>
      <c r="C211" s="316">
        <v>0</v>
      </c>
      <c r="D211" s="349">
        <v>0</v>
      </c>
      <c r="E211" s="353">
        <v>0</v>
      </c>
      <c r="F211" s="169">
        <f>SUM(C211:E211)</f>
        <v>0</v>
      </c>
    </row>
    <row r="212" spans="1:6">
      <c r="A212" s="174" t="s">
        <v>149</v>
      </c>
      <c r="B212" s="159" t="s">
        <v>37</v>
      </c>
      <c r="C212" s="316">
        <v>0</v>
      </c>
      <c r="D212" s="349">
        <v>0</v>
      </c>
      <c r="E212" s="353">
        <v>0</v>
      </c>
      <c r="F212" s="169">
        <f>SUM(C212:E212)</f>
        <v>0</v>
      </c>
    </row>
    <row r="213" spans="1:6">
      <c r="A213" s="174" t="s">
        <v>149</v>
      </c>
      <c r="B213" s="159" t="s">
        <v>36</v>
      </c>
      <c r="C213" s="316">
        <v>0</v>
      </c>
      <c r="D213" s="349">
        <v>0</v>
      </c>
      <c r="E213" s="353">
        <v>0</v>
      </c>
      <c r="F213" s="169">
        <f>SUM(C213:E213)</f>
        <v>0</v>
      </c>
    </row>
    <row r="214" spans="1:6">
      <c r="A214" s="174" t="s">
        <v>149</v>
      </c>
      <c r="B214" s="90" t="s">
        <v>5</v>
      </c>
      <c r="C214" s="315">
        <v>1</v>
      </c>
      <c r="D214" s="347">
        <v>3</v>
      </c>
      <c r="E214" s="351">
        <v>0</v>
      </c>
      <c r="F214" s="169">
        <f>SUM(C214:E214)</f>
        <v>4</v>
      </c>
    </row>
    <row r="215" spans="1:6">
      <c r="A215" s="174" t="s">
        <v>149</v>
      </c>
      <c r="B215" s="159" t="s">
        <v>32</v>
      </c>
      <c r="C215" s="316">
        <v>0</v>
      </c>
      <c r="D215" s="349">
        <v>0</v>
      </c>
      <c r="E215" s="353">
        <v>0</v>
      </c>
      <c r="F215" s="169">
        <f>SUM(C215:E215)</f>
        <v>0</v>
      </c>
    </row>
    <row r="216" spans="1:6">
      <c r="A216" s="174" t="s">
        <v>149</v>
      </c>
      <c r="B216" s="159" t="s">
        <v>77</v>
      </c>
      <c r="C216" s="316">
        <v>1</v>
      </c>
      <c r="D216" s="349">
        <v>2</v>
      </c>
      <c r="E216" s="353">
        <v>4</v>
      </c>
      <c r="F216" s="169">
        <f>SUM(C216:E216)</f>
        <v>7</v>
      </c>
    </row>
    <row r="217" spans="1:6">
      <c r="A217" s="174" t="s">
        <v>149</v>
      </c>
      <c r="B217" s="159" t="s">
        <v>125</v>
      </c>
      <c r="C217" s="316">
        <v>12</v>
      </c>
      <c r="D217" s="349">
        <v>3</v>
      </c>
      <c r="E217" s="353">
        <v>7</v>
      </c>
      <c r="F217" s="169">
        <f>SUM(C217:E217)</f>
        <v>22</v>
      </c>
    </row>
    <row r="218" spans="1:6">
      <c r="A218" s="174" t="s">
        <v>149</v>
      </c>
      <c r="B218" s="159" t="s">
        <v>9</v>
      </c>
      <c r="C218" s="316">
        <v>0</v>
      </c>
      <c r="D218" s="349">
        <v>0</v>
      </c>
      <c r="E218" s="353">
        <v>0</v>
      </c>
      <c r="F218" s="169">
        <f>SUM(C218:E218)</f>
        <v>0</v>
      </c>
    </row>
    <row r="219" spans="1:6">
      <c r="A219" s="174" t="s">
        <v>149</v>
      </c>
      <c r="B219" s="90" t="s">
        <v>126</v>
      </c>
      <c r="C219" s="315">
        <v>0</v>
      </c>
      <c r="D219" s="347">
        <v>0</v>
      </c>
      <c r="E219" s="351">
        <v>0</v>
      </c>
      <c r="F219" s="169">
        <f>SUM(C219:E219)</f>
        <v>0</v>
      </c>
    </row>
    <row r="220" spans="1:6">
      <c r="A220" s="174" t="s">
        <v>149</v>
      </c>
      <c r="B220" s="159" t="s">
        <v>15</v>
      </c>
      <c r="C220" s="316">
        <v>0</v>
      </c>
      <c r="D220" s="349">
        <v>0</v>
      </c>
      <c r="E220" s="353">
        <v>0</v>
      </c>
      <c r="F220" s="169">
        <f>SUM(C220:E220)</f>
        <v>0</v>
      </c>
    </row>
    <row r="221" spans="1:6">
      <c r="A221" s="174" t="s">
        <v>149</v>
      </c>
      <c r="B221" s="159" t="s">
        <v>20</v>
      </c>
      <c r="C221" s="316">
        <v>0</v>
      </c>
      <c r="D221" s="349">
        <v>0</v>
      </c>
      <c r="E221" s="353">
        <v>0</v>
      </c>
      <c r="F221" s="169">
        <f>SUM(C221:E221)</f>
        <v>0</v>
      </c>
    </row>
    <row r="222" spans="1:6">
      <c r="A222" s="174" t="s">
        <v>149</v>
      </c>
      <c r="B222" s="159" t="s">
        <v>27</v>
      </c>
      <c r="C222" s="316">
        <v>2</v>
      </c>
      <c r="D222" s="349">
        <v>5</v>
      </c>
      <c r="E222" s="353">
        <v>2</v>
      </c>
      <c r="F222" s="169">
        <f>SUM(C222:E222)</f>
        <v>9</v>
      </c>
    </row>
    <row r="223" spans="1:6">
      <c r="A223" s="174" t="s">
        <v>149</v>
      </c>
      <c r="B223" s="159" t="s">
        <v>10</v>
      </c>
      <c r="C223" s="316">
        <v>3</v>
      </c>
      <c r="D223" s="349">
        <v>3</v>
      </c>
      <c r="E223" s="353">
        <v>3</v>
      </c>
      <c r="F223" s="169">
        <f>SUM(C223:E223)</f>
        <v>9</v>
      </c>
    </row>
    <row r="224" spans="1:6">
      <c r="A224" s="174" t="s">
        <v>155</v>
      </c>
      <c r="B224" s="90" t="s">
        <v>21</v>
      </c>
      <c r="C224" s="315">
        <v>1</v>
      </c>
      <c r="D224" s="347">
        <v>4</v>
      </c>
      <c r="E224" s="351">
        <v>1</v>
      </c>
      <c r="F224" s="169">
        <f>SUM(C224:E224)</f>
        <v>6</v>
      </c>
    </row>
    <row r="225" spans="1:6">
      <c r="A225" s="174" t="s">
        <v>155</v>
      </c>
      <c r="B225" s="159" t="s">
        <v>6</v>
      </c>
      <c r="C225" s="316">
        <v>7</v>
      </c>
      <c r="D225" s="349">
        <v>2</v>
      </c>
      <c r="E225" s="353">
        <v>3</v>
      </c>
      <c r="F225" s="169">
        <f>SUM(C225:E225)</f>
        <v>12</v>
      </c>
    </row>
    <row r="226" spans="1:6">
      <c r="A226" s="174" t="s">
        <v>155</v>
      </c>
      <c r="B226" s="159" t="s">
        <v>133</v>
      </c>
      <c r="C226" s="316">
        <v>0</v>
      </c>
      <c r="D226" s="349">
        <v>0</v>
      </c>
      <c r="E226" s="353">
        <v>0</v>
      </c>
      <c r="F226" s="169">
        <f>SUM(C226:E226)</f>
        <v>0</v>
      </c>
    </row>
    <row r="227" spans="1:6">
      <c r="A227" s="174" t="s">
        <v>155</v>
      </c>
      <c r="B227" s="159" t="s">
        <v>28</v>
      </c>
      <c r="C227" s="316">
        <v>0</v>
      </c>
      <c r="D227" s="349">
        <v>0</v>
      </c>
      <c r="E227" s="353">
        <v>0</v>
      </c>
      <c r="F227" s="169">
        <f>SUM(C227:E227)</f>
        <v>0</v>
      </c>
    </row>
    <row r="228" spans="1:6">
      <c r="A228" s="174" t="s">
        <v>155</v>
      </c>
      <c r="B228" s="159" t="s">
        <v>11</v>
      </c>
      <c r="C228" s="316">
        <v>0</v>
      </c>
      <c r="D228" s="349">
        <v>0</v>
      </c>
      <c r="E228" s="353">
        <v>0</v>
      </c>
      <c r="F228" s="169">
        <f>SUM(C228:E228)</f>
        <v>0</v>
      </c>
    </row>
    <row r="229" spans="1:6">
      <c r="A229" s="174" t="s">
        <v>155</v>
      </c>
      <c r="B229" s="159" t="s">
        <v>17</v>
      </c>
      <c r="C229" s="316">
        <v>2</v>
      </c>
      <c r="D229" s="349">
        <v>4</v>
      </c>
      <c r="E229" s="353">
        <v>5</v>
      </c>
      <c r="F229" s="169">
        <f>SUM(C229:E229)</f>
        <v>11</v>
      </c>
    </row>
    <row r="230" spans="1:6">
      <c r="A230" s="174" t="s">
        <v>155</v>
      </c>
      <c r="B230" s="90" t="s">
        <v>31</v>
      </c>
      <c r="C230" s="315">
        <v>3</v>
      </c>
      <c r="D230" s="347">
        <v>3</v>
      </c>
      <c r="E230" s="351">
        <v>3</v>
      </c>
      <c r="F230" s="169">
        <f>SUM(C230:E230)</f>
        <v>9</v>
      </c>
    </row>
    <row r="231" spans="1:6">
      <c r="A231" s="174" t="s">
        <v>155</v>
      </c>
      <c r="B231" s="159" t="s">
        <v>12</v>
      </c>
      <c r="C231" s="316">
        <v>4</v>
      </c>
      <c r="D231" s="349">
        <v>0</v>
      </c>
      <c r="E231" s="353">
        <v>7</v>
      </c>
      <c r="F231" s="169">
        <f>SUM(C231:E231)</f>
        <v>11</v>
      </c>
    </row>
    <row r="232" spans="1:6">
      <c r="A232" s="174" t="s">
        <v>155</v>
      </c>
      <c r="B232" s="159" t="s">
        <v>14</v>
      </c>
      <c r="C232" s="316">
        <v>0</v>
      </c>
      <c r="D232" s="349">
        <v>1</v>
      </c>
      <c r="E232" s="353">
        <v>1</v>
      </c>
      <c r="F232" s="169">
        <f>SUM(C232:E232)</f>
        <v>2</v>
      </c>
    </row>
    <row r="233" spans="1:6">
      <c r="A233" s="174" t="s">
        <v>155</v>
      </c>
      <c r="B233" s="159" t="s">
        <v>26</v>
      </c>
      <c r="C233" s="316">
        <v>0</v>
      </c>
      <c r="D233" s="349">
        <v>0</v>
      </c>
      <c r="E233" s="353">
        <v>0</v>
      </c>
      <c r="F233" s="169">
        <f>SUM(C233:E233)</f>
        <v>0</v>
      </c>
    </row>
    <row r="234" spans="1:6">
      <c r="A234" s="174" t="s">
        <v>155</v>
      </c>
      <c r="B234" s="159" t="s">
        <v>23</v>
      </c>
      <c r="C234" s="316">
        <v>11</v>
      </c>
      <c r="D234" s="349">
        <v>8</v>
      </c>
      <c r="E234" s="353">
        <v>16</v>
      </c>
      <c r="F234" s="169">
        <f>SUM(C234:E234)</f>
        <v>35</v>
      </c>
    </row>
    <row r="235" spans="1:6">
      <c r="A235" s="174" t="s">
        <v>155</v>
      </c>
      <c r="B235" s="159" t="s">
        <v>120</v>
      </c>
      <c r="C235" s="316">
        <v>0</v>
      </c>
      <c r="D235" s="349">
        <v>0</v>
      </c>
      <c r="E235" s="353">
        <v>0</v>
      </c>
      <c r="F235" s="169">
        <f>SUM(C235:E235)</f>
        <v>0</v>
      </c>
    </row>
    <row r="236" spans="1:6">
      <c r="A236" s="174" t="s">
        <v>155</v>
      </c>
      <c r="B236" s="90" t="s">
        <v>19</v>
      </c>
      <c r="C236" s="315">
        <v>0</v>
      </c>
      <c r="D236" s="347">
        <v>0</v>
      </c>
      <c r="E236" s="351">
        <v>0</v>
      </c>
      <c r="F236" s="169">
        <f>SUM(C236:E236)</f>
        <v>0</v>
      </c>
    </row>
    <row r="237" spans="1:6">
      <c r="A237" s="174" t="s">
        <v>155</v>
      </c>
      <c r="B237" s="159" t="s">
        <v>35</v>
      </c>
      <c r="C237" s="316">
        <v>0</v>
      </c>
      <c r="D237" s="349">
        <v>0</v>
      </c>
      <c r="E237" s="353">
        <v>0</v>
      </c>
      <c r="F237" s="169">
        <f>SUM(C237:E237)</f>
        <v>0</v>
      </c>
    </row>
    <row r="238" spans="1:6">
      <c r="A238" s="174" t="s">
        <v>155</v>
      </c>
      <c r="B238" s="159" t="s">
        <v>7</v>
      </c>
      <c r="C238" s="316">
        <v>0</v>
      </c>
      <c r="D238" s="349">
        <v>1</v>
      </c>
      <c r="E238" s="353">
        <v>3</v>
      </c>
      <c r="F238" s="169">
        <f>SUM(C238:E238)</f>
        <v>4</v>
      </c>
    </row>
    <row r="239" spans="1:6">
      <c r="A239" s="174" t="s">
        <v>155</v>
      </c>
      <c r="B239" s="159" t="s">
        <v>78</v>
      </c>
      <c r="C239" s="316">
        <v>0</v>
      </c>
      <c r="D239" s="349">
        <v>0</v>
      </c>
      <c r="E239" s="353">
        <v>0</v>
      </c>
      <c r="F239" s="169">
        <f>SUM(C239:E239)</f>
        <v>0</v>
      </c>
    </row>
    <row r="240" spans="1:6">
      <c r="A240" s="174" t="s">
        <v>155</v>
      </c>
      <c r="B240" s="159" t="s">
        <v>18</v>
      </c>
      <c r="C240" s="316">
        <v>4</v>
      </c>
      <c r="D240" s="349">
        <v>1</v>
      </c>
      <c r="E240" s="353">
        <v>6</v>
      </c>
      <c r="F240" s="169">
        <f>SUM(C240:E240)</f>
        <v>11</v>
      </c>
    </row>
    <row r="241" spans="1:6">
      <c r="A241" s="174" t="s">
        <v>155</v>
      </c>
      <c r="B241" s="90" t="s">
        <v>39</v>
      </c>
      <c r="C241" s="315">
        <v>1</v>
      </c>
      <c r="D241" s="347">
        <v>0</v>
      </c>
      <c r="E241" s="351">
        <v>1</v>
      </c>
      <c r="F241" s="169">
        <f>SUM(C241:E241)</f>
        <v>2</v>
      </c>
    </row>
    <row r="242" spans="1:6">
      <c r="A242" s="174" t="s">
        <v>155</v>
      </c>
      <c r="B242" s="159" t="s">
        <v>124</v>
      </c>
      <c r="C242" s="316">
        <v>0</v>
      </c>
      <c r="D242" s="349">
        <v>0</v>
      </c>
      <c r="E242" s="353">
        <v>0</v>
      </c>
      <c r="F242" s="169">
        <f>SUM(C242:E242)</f>
        <v>0</v>
      </c>
    </row>
    <row r="243" spans="1:6">
      <c r="A243" s="174" t="s">
        <v>155</v>
      </c>
      <c r="B243" s="159" t="s">
        <v>16</v>
      </c>
      <c r="C243" s="316">
        <v>2</v>
      </c>
      <c r="D243" s="349">
        <v>5</v>
      </c>
      <c r="E243" s="353">
        <v>5</v>
      </c>
      <c r="F243" s="169">
        <f>SUM(C243:E243)</f>
        <v>12</v>
      </c>
    </row>
    <row r="244" spans="1:6">
      <c r="A244" s="174" t="s">
        <v>155</v>
      </c>
      <c r="B244" s="159" t="s">
        <v>79</v>
      </c>
      <c r="C244" s="316">
        <v>0</v>
      </c>
      <c r="D244" s="349">
        <v>0</v>
      </c>
      <c r="E244" s="353">
        <v>0</v>
      </c>
      <c r="F244" s="169">
        <f>SUM(C244:E244)</f>
        <v>0</v>
      </c>
    </row>
    <row r="245" spans="1:6">
      <c r="A245" s="174" t="s">
        <v>155</v>
      </c>
      <c r="B245" s="159" t="s">
        <v>25</v>
      </c>
      <c r="C245" s="316">
        <v>2</v>
      </c>
      <c r="D245" s="349">
        <v>3</v>
      </c>
      <c r="E245" s="353">
        <v>2</v>
      </c>
      <c r="F245" s="169">
        <f>SUM(C245:E245)</f>
        <v>7</v>
      </c>
    </row>
    <row r="246" spans="1:6">
      <c r="A246" s="174" t="s">
        <v>155</v>
      </c>
      <c r="B246" s="90" t="s">
        <v>8</v>
      </c>
      <c r="C246" s="315">
        <v>8</v>
      </c>
      <c r="D246" s="347">
        <v>12</v>
      </c>
      <c r="E246" s="351">
        <v>1</v>
      </c>
      <c r="F246" s="169">
        <f>SUM(C246:E246)</f>
        <v>21</v>
      </c>
    </row>
    <row r="247" spans="1:6">
      <c r="A247" s="174" t="s">
        <v>155</v>
      </c>
      <c r="B247" s="159" t="s">
        <v>38</v>
      </c>
      <c r="C247" s="316">
        <v>0</v>
      </c>
      <c r="D247" s="349">
        <v>0</v>
      </c>
      <c r="E247" s="353">
        <v>0</v>
      </c>
      <c r="F247" s="169">
        <f>SUM(C247:E247)</f>
        <v>0</v>
      </c>
    </row>
    <row r="248" spans="1:6">
      <c r="A248" s="174" t="s">
        <v>155</v>
      </c>
      <c r="B248" s="159" t="s">
        <v>29</v>
      </c>
      <c r="C248" s="316">
        <v>0</v>
      </c>
      <c r="D248" s="349">
        <v>0</v>
      </c>
      <c r="E248" s="353">
        <v>0</v>
      </c>
      <c r="F248" s="169">
        <f>SUM(C248:E248)</f>
        <v>0</v>
      </c>
    </row>
    <row r="249" spans="1:6">
      <c r="A249" s="174" t="s">
        <v>155</v>
      </c>
      <c r="B249" s="159" t="s">
        <v>37</v>
      </c>
      <c r="C249" s="316">
        <v>0</v>
      </c>
      <c r="D249" s="349">
        <v>0</v>
      </c>
      <c r="E249" s="353">
        <v>0</v>
      </c>
      <c r="F249" s="169">
        <f>SUM(C249:E249)</f>
        <v>0</v>
      </c>
    </row>
    <row r="250" spans="1:6">
      <c r="A250" s="174" t="s">
        <v>155</v>
      </c>
      <c r="B250" s="159" t="s">
        <v>36</v>
      </c>
      <c r="C250" s="316">
        <v>0</v>
      </c>
      <c r="D250" s="349">
        <v>0</v>
      </c>
      <c r="E250" s="353">
        <v>0</v>
      </c>
      <c r="F250" s="169">
        <f>SUM(C250:E250)</f>
        <v>0</v>
      </c>
    </row>
    <row r="251" spans="1:6">
      <c r="A251" s="174" t="s">
        <v>155</v>
      </c>
      <c r="B251" s="90" t="s">
        <v>5</v>
      </c>
      <c r="C251" s="315">
        <v>6</v>
      </c>
      <c r="D251" s="347">
        <v>6</v>
      </c>
      <c r="E251" s="351">
        <v>10</v>
      </c>
      <c r="F251" s="169">
        <f>SUM(C251:E251)</f>
        <v>22</v>
      </c>
    </row>
    <row r="252" spans="1:6">
      <c r="A252" s="174" t="s">
        <v>155</v>
      </c>
      <c r="B252" s="159" t="s">
        <v>32</v>
      </c>
      <c r="C252" s="316">
        <v>0</v>
      </c>
      <c r="D252" s="349">
        <v>0</v>
      </c>
      <c r="E252" s="353">
        <v>0</v>
      </c>
      <c r="F252" s="169">
        <f>SUM(C252:E252)</f>
        <v>0</v>
      </c>
    </row>
    <row r="253" spans="1:6">
      <c r="A253" s="174" t="s">
        <v>155</v>
      </c>
      <c r="B253" s="159" t="s">
        <v>77</v>
      </c>
      <c r="C253" s="316">
        <v>0</v>
      </c>
      <c r="D253" s="349">
        <v>0</v>
      </c>
      <c r="E253" s="353">
        <v>0</v>
      </c>
      <c r="F253" s="169">
        <f>SUM(C253:E253)</f>
        <v>0</v>
      </c>
    </row>
    <row r="254" spans="1:6">
      <c r="A254" s="174" t="s">
        <v>155</v>
      </c>
      <c r="B254" s="159" t="s">
        <v>125</v>
      </c>
      <c r="C254" s="316">
        <v>2</v>
      </c>
      <c r="D254" s="349">
        <v>2</v>
      </c>
      <c r="E254" s="353">
        <v>1</v>
      </c>
      <c r="F254" s="169">
        <f>SUM(C254:E254)</f>
        <v>5</v>
      </c>
    </row>
    <row r="255" spans="1:6">
      <c r="A255" s="174" t="s">
        <v>155</v>
      </c>
      <c r="B255" s="159" t="s">
        <v>9</v>
      </c>
      <c r="C255" s="316">
        <v>0</v>
      </c>
      <c r="D255" s="349">
        <v>0</v>
      </c>
      <c r="E255" s="353">
        <v>0</v>
      </c>
      <c r="F255" s="169">
        <f>SUM(C255:E255)</f>
        <v>0</v>
      </c>
    </row>
    <row r="256" spans="1:6">
      <c r="A256" s="174" t="s">
        <v>155</v>
      </c>
      <c r="B256" s="90" t="s">
        <v>126</v>
      </c>
      <c r="C256" s="315">
        <v>0</v>
      </c>
      <c r="D256" s="347">
        <v>0</v>
      </c>
      <c r="E256" s="351">
        <v>0</v>
      </c>
      <c r="F256" s="169">
        <f>SUM(C256:E256)</f>
        <v>0</v>
      </c>
    </row>
    <row r="257" spans="1:6">
      <c r="A257" s="174" t="s">
        <v>155</v>
      </c>
      <c r="B257" s="159" t="s">
        <v>15</v>
      </c>
      <c r="C257" s="316">
        <v>0</v>
      </c>
      <c r="D257" s="349">
        <v>2</v>
      </c>
      <c r="E257" s="353">
        <v>2</v>
      </c>
      <c r="F257" s="169">
        <f>SUM(C257:E257)</f>
        <v>4</v>
      </c>
    </row>
    <row r="258" spans="1:6">
      <c r="A258" s="174" t="s">
        <v>155</v>
      </c>
      <c r="B258" s="159" t="s">
        <v>20</v>
      </c>
      <c r="C258" s="316">
        <v>0</v>
      </c>
      <c r="D258" s="349">
        <v>2</v>
      </c>
      <c r="E258" s="353">
        <v>1</v>
      </c>
      <c r="F258" s="169">
        <f>SUM(C258:E258)</f>
        <v>3</v>
      </c>
    </row>
    <row r="259" spans="1:6">
      <c r="A259" s="174" t="s">
        <v>155</v>
      </c>
      <c r="B259" s="159" t="s">
        <v>27</v>
      </c>
      <c r="C259" s="316">
        <v>0</v>
      </c>
      <c r="D259" s="349">
        <v>1</v>
      </c>
      <c r="E259" s="353">
        <v>2</v>
      </c>
      <c r="F259" s="169">
        <f>SUM(C259:E259)</f>
        <v>3</v>
      </c>
    </row>
    <row r="260" spans="1:6">
      <c r="A260" s="174" t="s">
        <v>155</v>
      </c>
      <c r="B260" s="159" t="s">
        <v>10</v>
      </c>
      <c r="C260" s="316">
        <v>2</v>
      </c>
      <c r="D260" s="349">
        <v>0</v>
      </c>
      <c r="E260" s="353">
        <v>2</v>
      </c>
      <c r="F260" s="169">
        <f>SUM(C260:E260)</f>
        <v>4</v>
      </c>
    </row>
    <row r="261" spans="1:6">
      <c r="A261" s="174" t="s">
        <v>138</v>
      </c>
      <c r="B261" s="90" t="s">
        <v>21</v>
      </c>
      <c r="C261" s="315">
        <v>1</v>
      </c>
      <c r="D261" s="347">
        <v>0</v>
      </c>
      <c r="E261" s="351">
        <v>2</v>
      </c>
      <c r="F261" s="169">
        <f>SUM(C261:E261)</f>
        <v>3</v>
      </c>
    </row>
    <row r="262" spans="1:6">
      <c r="A262" s="174" t="s">
        <v>138</v>
      </c>
      <c r="B262" s="159" t="s">
        <v>6</v>
      </c>
      <c r="C262" s="316">
        <v>4</v>
      </c>
      <c r="D262" s="349">
        <v>8</v>
      </c>
      <c r="E262" s="353">
        <v>6</v>
      </c>
      <c r="F262" s="169">
        <f>SUM(C262:E262)</f>
        <v>18</v>
      </c>
    </row>
    <row r="263" spans="1:6">
      <c r="A263" s="174" t="s">
        <v>138</v>
      </c>
      <c r="B263" s="159" t="s">
        <v>133</v>
      </c>
      <c r="C263" s="316">
        <v>0</v>
      </c>
      <c r="D263" s="349">
        <v>0</v>
      </c>
      <c r="E263" s="353">
        <v>0</v>
      </c>
      <c r="F263" s="169">
        <f>SUM(C263:E263)</f>
        <v>0</v>
      </c>
    </row>
    <row r="264" spans="1:6">
      <c r="A264" s="174" t="s">
        <v>138</v>
      </c>
      <c r="B264" s="159" t="s">
        <v>28</v>
      </c>
      <c r="C264" s="316">
        <v>0</v>
      </c>
      <c r="D264" s="349">
        <v>1</v>
      </c>
      <c r="E264" s="353">
        <v>0</v>
      </c>
      <c r="F264" s="169">
        <f>SUM(C264:E264)</f>
        <v>1</v>
      </c>
    </row>
    <row r="265" spans="1:6">
      <c r="A265" s="174" t="s">
        <v>138</v>
      </c>
      <c r="B265" s="159" t="s">
        <v>11</v>
      </c>
      <c r="C265" s="316">
        <v>0</v>
      </c>
      <c r="D265" s="349">
        <v>3</v>
      </c>
      <c r="E265" s="353">
        <v>2</v>
      </c>
      <c r="F265" s="169">
        <f>SUM(C265:E265)</f>
        <v>5</v>
      </c>
    </row>
    <row r="266" spans="1:6">
      <c r="A266" s="174" t="s">
        <v>138</v>
      </c>
      <c r="B266" s="159" t="s">
        <v>17</v>
      </c>
      <c r="C266" s="316">
        <v>0</v>
      </c>
      <c r="D266" s="349">
        <v>0</v>
      </c>
      <c r="E266" s="353">
        <v>1</v>
      </c>
      <c r="F266" s="169">
        <f>SUM(C266:E266)</f>
        <v>1</v>
      </c>
    </row>
    <row r="267" spans="1:6">
      <c r="A267" s="174" t="s">
        <v>138</v>
      </c>
      <c r="B267" s="90" t="s">
        <v>31</v>
      </c>
      <c r="C267" s="315">
        <v>4</v>
      </c>
      <c r="D267" s="347">
        <v>5</v>
      </c>
      <c r="E267" s="351">
        <v>7</v>
      </c>
      <c r="F267" s="169">
        <f>SUM(C267:E267)</f>
        <v>16</v>
      </c>
    </row>
    <row r="268" spans="1:6">
      <c r="A268" s="174" t="s">
        <v>138</v>
      </c>
      <c r="B268" s="159" t="s">
        <v>12</v>
      </c>
      <c r="C268" s="316">
        <v>9</v>
      </c>
      <c r="D268" s="349">
        <v>8</v>
      </c>
      <c r="E268" s="353">
        <v>12</v>
      </c>
      <c r="F268" s="169">
        <f>SUM(C268:E268)</f>
        <v>29</v>
      </c>
    </row>
    <row r="269" spans="1:6">
      <c r="A269" s="174" t="s">
        <v>138</v>
      </c>
      <c r="B269" s="159" t="s">
        <v>14</v>
      </c>
      <c r="C269" s="316">
        <v>2</v>
      </c>
      <c r="D269" s="349">
        <v>3</v>
      </c>
      <c r="E269" s="353">
        <v>8</v>
      </c>
      <c r="F269" s="169">
        <f>SUM(C269:E269)</f>
        <v>13</v>
      </c>
    </row>
    <row r="270" spans="1:6">
      <c r="A270" s="174" t="s">
        <v>138</v>
      </c>
      <c r="B270" s="159" t="s">
        <v>26</v>
      </c>
      <c r="C270" s="316">
        <v>1</v>
      </c>
      <c r="D270" s="349">
        <v>3</v>
      </c>
      <c r="E270" s="353">
        <v>2</v>
      </c>
      <c r="F270" s="169">
        <f>SUM(C270:E270)</f>
        <v>6</v>
      </c>
    </row>
    <row r="271" spans="1:6">
      <c r="A271" s="174" t="s">
        <v>138</v>
      </c>
      <c r="B271" s="159" t="s">
        <v>23</v>
      </c>
      <c r="C271" s="316">
        <v>0</v>
      </c>
      <c r="D271" s="349">
        <v>0</v>
      </c>
      <c r="E271" s="353">
        <v>0</v>
      </c>
      <c r="F271" s="169">
        <f>SUM(C271:E271)</f>
        <v>0</v>
      </c>
    </row>
    <row r="272" spans="1:6">
      <c r="A272" s="174" t="s">
        <v>138</v>
      </c>
      <c r="B272" s="159" t="s">
        <v>120</v>
      </c>
      <c r="C272" s="316">
        <v>2</v>
      </c>
      <c r="D272" s="349">
        <v>2</v>
      </c>
      <c r="E272" s="353">
        <v>2</v>
      </c>
      <c r="F272" s="169">
        <f>SUM(C272:E272)</f>
        <v>6</v>
      </c>
    </row>
    <row r="273" spans="1:6">
      <c r="A273" s="174" t="s">
        <v>138</v>
      </c>
      <c r="B273" s="90" t="s">
        <v>19</v>
      </c>
      <c r="C273" s="315">
        <v>0</v>
      </c>
      <c r="D273" s="347">
        <v>0</v>
      </c>
      <c r="E273" s="351">
        <v>0</v>
      </c>
      <c r="F273" s="169">
        <f>SUM(C273:E273)</f>
        <v>0</v>
      </c>
    </row>
    <row r="274" spans="1:6">
      <c r="A274" s="174" t="s">
        <v>138</v>
      </c>
      <c r="B274" s="159" t="s">
        <v>35</v>
      </c>
      <c r="C274" s="316">
        <v>0</v>
      </c>
      <c r="D274" s="349">
        <v>0</v>
      </c>
      <c r="E274" s="353">
        <v>0</v>
      </c>
      <c r="F274" s="169">
        <f>SUM(C274:E274)</f>
        <v>0</v>
      </c>
    </row>
    <row r="275" spans="1:6">
      <c r="A275" s="174" t="s">
        <v>138</v>
      </c>
      <c r="B275" s="159" t="s">
        <v>7</v>
      </c>
      <c r="C275" s="316">
        <v>0</v>
      </c>
      <c r="D275" s="349">
        <v>1</v>
      </c>
      <c r="E275" s="353">
        <v>0</v>
      </c>
      <c r="F275" s="169">
        <f>SUM(C275:E275)</f>
        <v>1</v>
      </c>
    </row>
    <row r="276" spans="1:6">
      <c r="A276" s="174" t="s">
        <v>138</v>
      </c>
      <c r="B276" s="159" t="s">
        <v>78</v>
      </c>
      <c r="C276" s="316">
        <v>0</v>
      </c>
      <c r="D276" s="349">
        <v>0</v>
      </c>
      <c r="E276" s="353">
        <v>0</v>
      </c>
      <c r="F276" s="169">
        <f>SUM(C276:E276)</f>
        <v>0</v>
      </c>
    </row>
    <row r="277" spans="1:6">
      <c r="A277" s="174" t="s">
        <v>138</v>
      </c>
      <c r="B277" s="159" t="s">
        <v>18</v>
      </c>
      <c r="C277" s="316">
        <v>0</v>
      </c>
      <c r="D277" s="349">
        <v>0</v>
      </c>
      <c r="E277" s="353">
        <v>1</v>
      </c>
      <c r="F277" s="169">
        <f>SUM(C277:E277)</f>
        <v>1</v>
      </c>
    </row>
    <row r="278" spans="1:6">
      <c r="A278" s="174" t="s">
        <v>138</v>
      </c>
      <c r="B278" s="90" t="s">
        <v>39</v>
      </c>
      <c r="C278" s="315">
        <v>0</v>
      </c>
      <c r="D278" s="347">
        <v>0</v>
      </c>
      <c r="E278" s="351">
        <v>0</v>
      </c>
      <c r="F278" s="169">
        <f>SUM(C278:E278)</f>
        <v>0</v>
      </c>
    </row>
    <row r="279" spans="1:6">
      <c r="A279" s="174" t="s">
        <v>138</v>
      </c>
      <c r="B279" s="159" t="s">
        <v>124</v>
      </c>
      <c r="C279" s="316">
        <v>1</v>
      </c>
      <c r="D279" s="349">
        <v>0</v>
      </c>
      <c r="E279" s="353">
        <v>0</v>
      </c>
      <c r="F279" s="169">
        <f>SUM(C279:E279)</f>
        <v>1</v>
      </c>
    </row>
    <row r="280" spans="1:6">
      <c r="A280" s="174" t="s">
        <v>138</v>
      </c>
      <c r="B280" s="159" t="s">
        <v>16</v>
      </c>
      <c r="C280" s="316">
        <v>6</v>
      </c>
      <c r="D280" s="349">
        <v>10</v>
      </c>
      <c r="E280" s="353">
        <v>8</v>
      </c>
      <c r="F280" s="169">
        <f>SUM(C280:E280)</f>
        <v>24</v>
      </c>
    </row>
    <row r="281" spans="1:6">
      <c r="A281" s="174" t="s">
        <v>138</v>
      </c>
      <c r="B281" s="159" t="s">
        <v>79</v>
      </c>
      <c r="C281" s="316">
        <v>1</v>
      </c>
      <c r="D281" s="349">
        <v>0</v>
      </c>
      <c r="E281" s="353">
        <v>0</v>
      </c>
      <c r="F281" s="169">
        <f>SUM(C281:E281)</f>
        <v>1</v>
      </c>
    </row>
    <row r="282" spans="1:6">
      <c r="A282" s="174" t="s">
        <v>138</v>
      </c>
      <c r="B282" s="159" t="s">
        <v>25</v>
      </c>
      <c r="C282" s="316">
        <v>10</v>
      </c>
      <c r="D282" s="349">
        <v>6</v>
      </c>
      <c r="E282" s="353">
        <v>1</v>
      </c>
      <c r="F282" s="169">
        <f>SUM(C282:E282)</f>
        <v>17</v>
      </c>
    </row>
    <row r="283" spans="1:6">
      <c r="A283" s="174" t="s">
        <v>138</v>
      </c>
      <c r="B283" s="90" t="s">
        <v>8</v>
      </c>
      <c r="C283" s="315">
        <v>3</v>
      </c>
      <c r="D283" s="347">
        <v>1</v>
      </c>
      <c r="E283" s="351">
        <v>3</v>
      </c>
      <c r="F283" s="169">
        <f>SUM(C283:E283)</f>
        <v>7</v>
      </c>
    </row>
    <row r="284" spans="1:6">
      <c r="A284" s="174" t="s">
        <v>138</v>
      </c>
      <c r="B284" s="159" t="s">
        <v>38</v>
      </c>
      <c r="C284" s="316">
        <v>1</v>
      </c>
      <c r="D284" s="349">
        <v>0</v>
      </c>
      <c r="E284" s="353">
        <v>0</v>
      </c>
      <c r="F284" s="169">
        <f>SUM(C284:E284)</f>
        <v>1</v>
      </c>
    </row>
    <row r="285" spans="1:6">
      <c r="A285" s="174" t="s">
        <v>138</v>
      </c>
      <c r="B285" s="159" t="s">
        <v>29</v>
      </c>
      <c r="C285" s="316">
        <v>0</v>
      </c>
      <c r="D285" s="349">
        <v>1</v>
      </c>
      <c r="E285" s="353">
        <v>2</v>
      </c>
      <c r="F285" s="169">
        <f>SUM(C285:E285)</f>
        <v>3</v>
      </c>
    </row>
    <row r="286" spans="1:6">
      <c r="A286" s="174" t="s">
        <v>138</v>
      </c>
      <c r="B286" s="159" t="s">
        <v>37</v>
      </c>
      <c r="C286" s="316">
        <v>0</v>
      </c>
      <c r="D286" s="349">
        <v>0</v>
      </c>
      <c r="E286" s="353">
        <v>0</v>
      </c>
      <c r="F286" s="169">
        <f>SUM(C286:E286)</f>
        <v>0</v>
      </c>
    </row>
    <row r="287" spans="1:6">
      <c r="A287" s="174" t="s">
        <v>138</v>
      </c>
      <c r="B287" s="159" t="s">
        <v>36</v>
      </c>
      <c r="C287" s="316">
        <v>0</v>
      </c>
      <c r="D287" s="349">
        <v>0</v>
      </c>
      <c r="E287" s="353">
        <v>1</v>
      </c>
      <c r="F287" s="169">
        <f>SUM(C287:E287)</f>
        <v>1</v>
      </c>
    </row>
    <row r="288" spans="1:6">
      <c r="A288" s="174" t="s">
        <v>138</v>
      </c>
      <c r="B288" s="90" t="s">
        <v>5</v>
      </c>
      <c r="C288" s="315">
        <v>31</v>
      </c>
      <c r="D288" s="347">
        <v>33</v>
      </c>
      <c r="E288" s="351">
        <v>30</v>
      </c>
      <c r="F288" s="169">
        <f>SUM(C288:E288)</f>
        <v>94</v>
      </c>
    </row>
    <row r="289" spans="1:6">
      <c r="A289" s="174" t="s">
        <v>138</v>
      </c>
      <c r="B289" s="159" t="s">
        <v>32</v>
      </c>
      <c r="C289" s="316">
        <v>0</v>
      </c>
      <c r="D289" s="349">
        <v>0</v>
      </c>
      <c r="E289" s="353">
        <v>0</v>
      </c>
      <c r="F289" s="169">
        <f>SUM(C289:E289)</f>
        <v>0</v>
      </c>
    </row>
    <row r="290" spans="1:6">
      <c r="A290" s="174" t="s">
        <v>138</v>
      </c>
      <c r="B290" s="159" t="s">
        <v>77</v>
      </c>
      <c r="C290" s="316">
        <v>0</v>
      </c>
      <c r="D290" s="349">
        <v>0</v>
      </c>
      <c r="E290" s="353">
        <v>0</v>
      </c>
      <c r="F290" s="169">
        <f>SUM(C290:E290)</f>
        <v>0</v>
      </c>
    </row>
    <row r="291" spans="1:6">
      <c r="A291" s="174" t="s">
        <v>138</v>
      </c>
      <c r="B291" s="159" t="s">
        <v>125</v>
      </c>
      <c r="C291" s="316">
        <v>1</v>
      </c>
      <c r="D291" s="349">
        <v>0</v>
      </c>
      <c r="E291" s="353">
        <v>0</v>
      </c>
      <c r="F291" s="169">
        <f>SUM(C291:E291)</f>
        <v>1</v>
      </c>
    </row>
    <row r="292" spans="1:6">
      <c r="A292" s="174" t="s">
        <v>138</v>
      </c>
      <c r="B292" s="159" t="s">
        <v>9</v>
      </c>
      <c r="C292" s="316">
        <v>0</v>
      </c>
      <c r="D292" s="349">
        <v>1</v>
      </c>
      <c r="E292" s="353">
        <v>2</v>
      </c>
      <c r="F292" s="169">
        <f>SUM(C292:E292)</f>
        <v>3</v>
      </c>
    </row>
    <row r="293" spans="1:6">
      <c r="A293" s="174" t="s">
        <v>138</v>
      </c>
      <c r="B293" s="90" t="s">
        <v>126</v>
      </c>
      <c r="C293" s="315">
        <v>1</v>
      </c>
      <c r="D293" s="347">
        <v>2</v>
      </c>
      <c r="E293" s="351">
        <v>2</v>
      </c>
      <c r="F293" s="169">
        <f>SUM(C293:E293)</f>
        <v>5</v>
      </c>
    </row>
    <row r="294" spans="1:6">
      <c r="A294" s="174" t="s">
        <v>138</v>
      </c>
      <c r="B294" s="159" t="s">
        <v>15</v>
      </c>
      <c r="C294" s="316">
        <v>1</v>
      </c>
      <c r="D294" s="349">
        <v>1</v>
      </c>
      <c r="E294" s="353">
        <v>0</v>
      </c>
      <c r="F294" s="169">
        <f>SUM(C294:E294)</f>
        <v>2</v>
      </c>
    </row>
    <row r="295" spans="1:6">
      <c r="A295" s="174" t="s">
        <v>138</v>
      </c>
      <c r="B295" s="159" t="s">
        <v>20</v>
      </c>
      <c r="C295" s="316">
        <v>1</v>
      </c>
      <c r="D295" s="349">
        <v>0</v>
      </c>
      <c r="E295" s="353">
        <v>2</v>
      </c>
      <c r="F295" s="169">
        <f>SUM(C295:E295)</f>
        <v>3</v>
      </c>
    </row>
    <row r="296" spans="1:6">
      <c r="A296" s="174" t="s">
        <v>138</v>
      </c>
      <c r="B296" s="159" t="s">
        <v>27</v>
      </c>
      <c r="C296" s="316">
        <v>0</v>
      </c>
      <c r="D296" s="349">
        <v>0</v>
      </c>
      <c r="E296" s="353">
        <v>0</v>
      </c>
      <c r="F296" s="169">
        <f>SUM(C296:E296)</f>
        <v>0</v>
      </c>
    </row>
    <row r="297" spans="1:6">
      <c r="A297" s="174" t="s">
        <v>138</v>
      </c>
      <c r="B297" s="159" t="s">
        <v>10</v>
      </c>
      <c r="C297" s="316">
        <v>0</v>
      </c>
      <c r="D297" s="349">
        <v>0</v>
      </c>
      <c r="E297" s="353">
        <v>0</v>
      </c>
      <c r="F297" s="169">
        <f>SUM(C297:E297)</f>
        <v>0</v>
      </c>
    </row>
    <row r="298" spans="1:6">
      <c r="A298" s="174" t="s">
        <v>141</v>
      </c>
      <c r="B298" s="90" t="s">
        <v>21</v>
      </c>
      <c r="C298" s="315">
        <v>0</v>
      </c>
      <c r="D298" s="347">
        <v>0</v>
      </c>
      <c r="E298" s="351">
        <v>0</v>
      </c>
      <c r="F298" s="169">
        <f>SUM(C298:E298)</f>
        <v>0</v>
      </c>
    </row>
    <row r="299" spans="1:6">
      <c r="A299" s="174" t="s">
        <v>141</v>
      </c>
      <c r="B299" s="159" t="s">
        <v>6</v>
      </c>
      <c r="C299" s="316">
        <v>5</v>
      </c>
      <c r="D299" s="349">
        <v>5</v>
      </c>
      <c r="E299" s="353">
        <v>1</v>
      </c>
      <c r="F299" s="169">
        <f>SUM(C299:E299)</f>
        <v>11</v>
      </c>
    </row>
    <row r="300" spans="1:6">
      <c r="A300" s="174" t="s">
        <v>141</v>
      </c>
      <c r="B300" s="159" t="s">
        <v>133</v>
      </c>
      <c r="C300" s="316">
        <v>0</v>
      </c>
      <c r="D300" s="349">
        <v>0</v>
      </c>
      <c r="E300" s="353">
        <v>0</v>
      </c>
      <c r="F300" s="169">
        <f>SUM(C300:E300)</f>
        <v>0</v>
      </c>
    </row>
    <row r="301" spans="1:6">
      <c r="A301" s="174" t="s">
        <v>141</v>
      </c>
      <c r="B301" s="159" t="s">
        <v>28</v>
      </c>
      <c r="C301" s="316">
        <v>0</v>
      </c>
      <c r="D301" s="349">
        <v>0</v>
      </c>
      <c r="E301" s="353">
        <v>0</v>
      </c>
      <c r="F301" s="169">
        <f>SUM(C301:E301)</f>
        <v>0</v>
      </c>
    </row>
    <row r="302" spans="1:6">
      <c r="A302" s="174" t="s">
        <v>141</v>
      </c>
      <c r="B302" s="159" t="s">
        <v>11</v>
      </c>
      <c r="C302" s="316">
        <v>0</v>
      </c>
      <c r="D302" s="349">
        <v>0</v>
      </c>
      <c r="E302" s="353">
        <v>0</v>
      </c>
      <c r="F302" s="169">
        <f>SUM(C302:E302)</f>
        <v>0</v>
      </c>
    </row>
    <row r="303" spans="1:6">
      <c r="A303" s="174" t="s">
        <v>141</v>
      </c>
      <c r="B303" s="159" t="s">
        <v>17</v>
      </c>
      <c r="C303" s="316">
        <v>0</v>
      </c>
      <c r="D303" s="349">
        <v>0</v>
      </c>
      <c r="E303" s="353">
        <v>0</v>
      </c>
      <c r="F303" s="169">
        <f>SUM(C303:E303)</f>
        <v>0</v>
      </c>
    </row>
    <row r="304" spans="1:6">
      <c r="A304" s="174" t="s">
        <v>141</v>
      </c>
      <c r="B304" s="90" t="s">
        <v>31</v>
      </c>
      <c r="C304" s="315">
        <v>0</v>
      </c>
      <c r="D304" s="347">
        <v>0</v>
      </c>
      <c r="E304" s="351">
        <v>0</v>
      </c>
      <c r="F304" s="169">
        <f>SUM(C304:E304)</f>
        <v>0</v>
      </c>
    </row>
    <row r="305" spans="1:6">
      <c r="A305" s="174" t="s">
        <v>141</v>
      </c>
      <c r="B305" s="159" t="s">
        <v>12</v>
      </c>
      <c r="C305" s="316">
        <v>0</v>
      </c>
      <c r="D305" s="349">
        <v>0</v>
      </c>
      <c r="E305" s="353">
        <v>0</v>
      </c>
      <c r="F305" s="169">
        <f>SUM(C305:E305)</f>
        <v>0</v>
      </c>
    </row>
    <row r="306" spans="1:6">
      <c r="A306" s="174" t="s">
        <v>141</v>
      </c>
      <c r="B306" s="159" t="s">
        <v>14</v>
      </c>
      <c r="C306" s="316">
        <v>1</v>
      </c>
      <c r="D306" s="349">
        <v>0</v>
      </c>
      <c r="E306" s="353">
        <v>0</v>
      </c>
      <c r="F306" s="169">
        <f>SUM(C306:E306)</f>
        <v>1</v>
      </c>
    </row>
    <row r="307" spans="1:6">
      <c r="A307" s="174" t="s">
        <v>141</v>
      </c>
      <c r="B307" s="159" t="s">
        <v>26</v>
      </c>
      <c r="C307" s="316">
        <v>0</v>
      </c>
      <c r="D307" s="349">
        <v>0</v>
      </c>
      <c r="E307" s="353">
        <v>0</v>
      </c>
      <c r="F307" s="169">
        <f>SUM(C307:E307)</f>
        <v>0</v>
      </c>
    </row>
    <row r="308" spans="1:6">
      <c r="A308" s="174" t="s">
        <v>141</v>
      </c>
      <c r="B308" s="159" t="s">
        <v>23</v>
      </c>
      <c r="C308" s="316">
        <v>0</v>
      </c>
      <c r="D308" s="349">
        <v>0</v>
      </c>
      <c r="E308" s="353">
        <v>0</v>
      </c>
      <c r="F308" s="169">
        <f>SUM(C308:E308)</f>
        <v>0</v>
      </c>
    </row>
    <row r="309" spans="1:6">
      <c r="A309" s="174" t="s">
        <v>141</v>
      </c>
      <c r="B309" s="159" t="s">
        <v>120</v>
      </c>
      <c r="C309" s="316">
        <v>0</v>
      </c>
      <c r="D309" s="349">
        <v>0</v>
      </c>
      <c r="E309" s="353">
        <v>0</v>
      </c>
      <c r="F309" s="169">
        <f>SUM(C309:E309)</f>
        <v>0</v>
      </c>
    </row>
    <row r="310" spans="1:6">
      <c r="A310" s="174" t="s">
        <v>141</v>
      </c>
      <c r="B310" s="90" t="s">
        <v>19</v>
      </c>
      <c r="C310" s="315">
        <v>0</v>
      </c>
      <c r="D310" s="347">
        <v>0</v>
      </c>
      <c r="E310" s="351">
        <v>0</v>
      </c>
      <c r="F310" s="169">
        <f>SUM(C310:E310)</f>
        <v>0</v>
      </c>
    </row>
    <row r="311" spans="1:6">
      <c r="A311" s="174" t="s">
        <v>141</v>
      </c>
      <c r="B311" s="159" t="s">
        <v>35</v>
      </c>
      <c r="C311" s="316">
        <v>0</v>
      </c>
      <c r="D311" s="349">
        <v>0</v>
      </c>
      <c r="E311" s="353">
        <v>0</v>
      </c>
      <c r="F311" s="169">
        <f>SUM(C311:E311)</f>
        <v>0</v>
      </c>
    </row>
    <row r="312" spans="1:6">
      <c r="A312" s="174" t="s">
        <v>141</v>
      </c>
      <c r="B312" s="159" t="s">
        <v>7</v>
      </c>
      <c r="C312" s="316">
        <v>2</v>
      </c>
      <c r="D312" s="349">
        <v>1</v>
      </c>
      <c r="E312" s="353">
        <v>2</v>
      </c>
      <c r="F312" s="169">
        <f>SUM(C312:E312)</f>
        <v>5</v>
      </c>
    </row>
    <row r="313" spans="1:6">
      <c r="A313" s="174" t="s">
        <v>141</v>
      </c>
      <c r="B313" s="159" t="s">
        <v>78</v>
      </c>
      <c r="C313" s="316">
        <v>0</v>
      </c>
      <c r="D313" s="349">
        <v>0</v>
      </c>
      <c r="E313" s="353">
        <v>0</v>
      </c>
      <c r="F313" s="169">
        <f>SUM(C313:E313)</f>
        <v>0</v>
      </c>
    </row>
    <row r="314" spans="1:6">
      <c r="A314" s="174" t="s">
        <v>141</v>
      </c>
      <c r="B314" s="159" t="s">
        <v>18</v>
      </c>
      <c r="C314" s="316">
        <v>1</v>
      </c>
      <c r="D314" s="349">
        <v>0</v>
      </c>
      <c r="E314" s="353">
        <v>1</v>
      </c>
      <c r="F314" s="169">
        <f>SUM(C314:E314)</f>
        <v>2</v>
      </c>
    </row>
    <row r="315" spans="1:6">
      <c r="A315" s="174" t="s">
        <v>141</v>
      </c>
      <c r="B315" s="90" t="s">
        <v>39</v>
      </c>
      <c r="C315" s="315">
        <v>0</v>
      </c>
      <c r="D315" s="347">
        <v>0</v>
      </c>
      <c r="E315" s="351">
        <v>0</v>
      </c>
      <c r="F315" s="169">
        <f>SUM(C315:E315)</f>
        <v>0</v>
      </c>
    </row>
    <row r="316" spans="1:6">
      <c r="A316" s="174" t="s">
        <v>141</v>
      </c>
      <c r="B316" s="159" t="s">
        <v>124</v>
      </c>
      <c r="C316" s="316">
        <v>0</v>
      </c>
      <c r="D316" s="349">
        <v>0</v>
      </c>
      <c r="E316" s="353">
        <v>0</v>
      </c>
      <c r="F316" s="169">
        <f>SUM(C316:E316)</f>
        <v>0</v>
      </c>
    </row>
    <row r="317" spans="1:6">
      <c r="A317" s="174" t="s">
        <v>141</v>
      </c>
      <c r="B317" s="159" t="s">
        <v>16</v>
      </c>
      <c r="C317" s="316">
        <v>1</v>
      </c>
      <c r="D317" s="349">
        <v>0</v>
      </c>
      <c r="E317" s="353">
        <v>1</v>
      </c>
      <c r="F317" s="169">
        <f>SUM(C317:E317)</f>
        <v>2</v>
      </c>
    </row>
    <row r="318" spans="1:6">
      <c r="A318" s="174" t="s">
        <v>141</v>
      </c>
      <c r="B318" s="159" t="s">
        <v>79</v>
      </c>
      <c r="C318" s="316">
        <v>0</v>
      </c>
      <c r="D318" s="349">
        <v>1</v>
      </c>
      <c r="E318" s="353">
        <v>1</v>
      </c>
      <c r="F318" s="169">
        <f>SUM(C318:E318)</f>
        <v>2</v>
      </c>
    </row>
    <row r="319" spans="1:6">
      <c r="A319" s="174" t="s">
        <v>141</v>
      </c>
      <c r="B319" s="159" t="s">
        <v>25</v>
      </c>
      <c r="C319" s="316">
        <v>1</v>
      </c>
      <c r="D319" s="349">
        <v>1</v>
      </c>
      <c r="E319" s="353">
        <v>1</v>
      </c>
      <c r="F319" s="169">
        <f>SUM(C319:E319)</f>
        <v>3</v>
      </c>
    </row>
    <row r="320" spans="1:6">
      <c r="A320" s="174" t="s">
        <v>141</v>
      </c>
      <c r="B320" s="90" t="s">
        <v>8</v>
      </c>
      <c r="C320" s="315">
        <v>1</v>
      </c>
      <c r="D320" s="347">
        <v>0</v>
      </c>
      <c r="E320" s="351">
        <v>2</v>
      </c>
      <c r="F320" s="169">
        <f>SUM(C320:E320)</f>
        <v>3</v>
      </c>
    </row>
    <row r="321" spans="1:6">
      <c r="A321" s="174" t="s">
        <v>141</v>
      </c>
      <c r="B321" s="159" t="s">
        <v>38</v>
      </c>
      <c r="C321" s="316">
        <v>0</v>
      </c>
      <c r="D321" s="349">
        <v>0</v>
      </c>
      <c r="E321" s="353">
        <v>0</v>
      </c>
      <c r="F321" s="169">
        <f>SUM(C321:E321)</f>
        <v>0</v>
      </c>
    </row>
    <row r="322" spans="1:6">
      <c r="A322" s="174" t="s">
        <v>141</v>
      </c>
      <c r="B322" s="159" t="s">
        <v>29</v>
      </c>
      <c r="C322" s="316">
        <v>0</v>
      </c>
      <c r="D322" s="349">
        <v>0</v>
      </c>
      <c r="E322" s="353">
        <v>0</v>
      </c>
      <c r="F322" s="169">
        <f>SUM(C322:E322)</f>
        <v>0</v>
      </c>
    </row>
    <row r="323" spans="1:6">
      <c r="A323" s="174" t="s">
        <v>141</v>
      </c>
      <c r="B323" s="159" t="s">
        <v>37</v>
      </c>
      <c r="C323" s="316">
        <v>0</v>
      </c>
      <c r="D323" s="349">
        <v>0</v>
      </c>
      <c r="E323" s="353">
        <v>0</v>
      </c>
      <c r="F323" s="169">
        <f>SUM(C323:E323)</f>
        <v>0</v>
      </c>
    </row>
    <row r="324" spans="1:6">
      <c r="A324" s="174" t="s">
        <v>141</v>
      </c>
      <c r="B324" s="159" t="s">
        <v>36</v>
      </c>
      <c r="C324" s="316">
        <v>0</v>
      </c>
      <c r="D324" s="349">
        <v>0</v>
      </c>
      <c r="E324" s="353">
        <v>0</v>
      </c>
      <c r="F324" s="169">
        <f>SUM(C324:E324)</f>
        <v>0</v>
      </c>
    </row>
    <row r="325" spans="1:6">
      <c r="A325" s="174" t="s">
        <v>141</v>
      </c>
      <c r="B325" s="90" t="s">
        <v>5</v>
      </c>
      <c r="C325" s="315">
        <v>0</v>
      </c>
      <c r="D325" s="347">
        <v>1</v>
      </c>
      <c r="E325" s="351">
        <v>0</v>
      </c>
      <c r="F325" s="169">
        <f>SUM(C325:E325)</f>
        <v>1</v>
      </c>
    </row>
    <row r="326" spans="1:6">
      <c r="A326" s="174" t="s">
        <v>141</v>
      </c>
      <c r="B326" s="159" t="s">
        <v>32</v>
      </c>
      <c r="C326" s="316">
        <v>0</v>
      </c>
      <c r="D326" s="349">
        <v>0</v>
      </c>
      <c r="E326" s="353">
        <v>0</v>
      </c>
      <c r="F326" s="169">
        <f>SUM(C326:E326)</f>
        <v>0</v>
      </c>
    </row>
    <row r="327" spans="1:6">
      <c r="A327" s="174" t="s">
        <v>141</v>
      </c>
      <c r="B327" s="159" t="s">
        <v>77</v>
      </c>
      <c r="C327" s="316">
        <v>0</v>
      </c>
      <c r="D327" s="349">
        <v>0</v>
      </c>
      <c r="E327" s="353">
        <v>0</v>
      </c>
      <c r="F327" s="169">
        <f>SUM(C327:E327)</f>
        <v>0</v>
      </c>
    </row>
    <row r="328" spans="1:6">
      <c r="A328" s="174" t="s">
        <v>141</v>
      </c>
      <c r="B328" s="159" t="s">
        <v>125</v>
      </c>
      <c r="C328" s="316">
        <v>1</v>
      </c>
      <c r="D328" s="349">
        <v>3</v>
      </c>
      <c r="E328" s="353">
        <v>0</v>
      </c>
      <c r="F328" s="169">
        <f>SUM(C328:E328)</f>
        <v>4</v>
      </c>
    </row>
    <row r="329" spans="1:6">
      <c r="A329" s="174" t="s">
        <v>141</v>
      </c>
      <c r="B329" s="159" t="s">
        <v>9</v>
      </c>
      <c r="C329" s="316">
        <v>0</v>
      </c>
      <c r="D329" s="349">
        <v>0</v>
      </c>
      <c r="E329" s="353">
        <v>0</v>
      </c>
      <c r="F329" s="169">
        <f>SUM(C329:E329)</f>
        <v>0</v>
      </c>
    </row>
    <row r="330" spans="1:6">
      <c r="A330" s="174" t="s">
        <v>141</v>
      </c>
      <c r="B330" s="90" t="s">
        <v>126</v>
      </c>
      <c r="C330" s="315">
        <v>0</v>
      </c>
      <c r="D330" s="347">
        <v>0</v>
      </c>
      <c r="E330" s="351">
        <v>0</v>
      </c>
      <c r="F330" s="169">
        <f>SUM(C330:E330)</f>
        <v>0</v>
      </c>
    </row>
    <row r="331" spans="1:6">
      <c r="A331" s="174" t="s">
        <v>141</v>
      </c>
      <c r="B331" s="159" t="s">
        <v>15</v>
      </c>
      <c r="C331" s="316">
        <v>0</v>
      </c>
      <c r="D331" s="349">
        <v>0</v>
      </c>
      <c r="E331" s="353">
        <v>0</v>
      </c>
      <c r="F331" s="169">
        <f>SUM(C331:E331)</f>
        <v>0</v>
      </c>
    </row>
    <row r="332" spans="1:6">
      <c r="A332" s="174" t="s">
        <v>141</v>
      </c>
      <c r="B332" s="159" t="s">
        <v>20</v>
      </c>
      <c r="C332" s="316">
        <v>0</v>
      </c>
      <c r="D332" s="349">
        <v>2</v>
      </c>
      <c r="E332" s="353">
        <v>0</v>
      </c>
      <c r="F332" s="169">
        <f>SUM(C332:E332)</f>
        <v>2</v>
      </c>
    </row>
    <row r="333" spans="1:6">
      <c r="A333" s="174" t="s">
        <v>141</v>
      </c>
      <c r="B333" s="159" t="s">
        <v>27</v>
      </c>
      <c r="C333" s="316">
        <v>2</v>
      </c>
      <c r="D333" s="349">
        <v>2</v>
      </c>
      <c r="E333" s="353">
        <v>2</v>
      </c>
      <c r="F333" s="169">
        <f>SUM(C333:E333)</f>
        <v>6</v>
      </c>
    </row>
    <row r="334" spans="1:6">
      <c r="A334" s="174" t="s">
        <v>141</v>
      </c>
      <c r="B334" s="159" t="s">
        <v>10</v>
      </c>
      <c r="C334" s="316">
        <v>0</v>
      </c>
      <c r="D334" s="349">
        <v>0</v>
      </c>
      <c r="E334" s="353">
        <v>2</v>
      </c>
      <c r="F334" s="169">
        <f>SUM(C334:E334)</f>
        <v>2</v>
      </c>
    </row>
    <row r="335" spans="1:6">
      <c r="A335" s="174" t="s">
        <v>140</v>
      </c>
      <c r="B335" s="90" t="s">
        <v>21</v>
      </c>
      <c r="C335" s="315">
        <v>0</v>
      </c>
      <c r="D335" s="347">
        <v>0</v>
      </c>
      <c r="E335" s="351">
        <v>0</v>
      </c>
      <c r="F335" s="169">
        <f>SUM(C335:E335)</f>
        <v>0</v>
      </c>
    </row>
    <row r="336" spans="1:6">
      <c r="A336" s="174" t="s">
        <v>140</v>
      </c>
      <c r="B336" s="159" t="s">
        <v>6</v>
      </c>
      <c r="C336" s="316">
        <v>2</v>
      </c>
      <c r="D336" s="349">
        <v>1</v>
      </c>
      <c r="E336" s="353">
        <v>5</v>
      </c>
      <c r="F336" s="169">
        <f>SUM(C336:E336)</f>
        <v>8</v>
      </c>
    </row>
    <row r="337" spans="1:6">
      <c r="A337" s="174" t="s">
        <v>140</v>
      </c>
      <c r="B337" s="159" t="s">
        <v>133</v>
      </c>
      <c r="C337" s="316">
        <v>0</v>
      </c>
      <c r="D337" s="349">
        <v>0</v>
      </c>
      <c r="E337" s="353">
        <v>0</v>
      </c>
      <c r="F337" s="169">
        <f>SUM(C337:E337)</f>
        <v>0</v>
      </c>
    </row>
    <row r="338" spans="1:6">
      <c r="A338" s="174" t="s">
        <v>140</v>
      </c>
      <c r="B338" s="159" t="s">
        <v>28</v>
      </c>
      <c r="C338" s="316">
        <v>0</v>
      </c>
      <c r="D338" s="349">
        <v>0</v>
      </c>
      <c r="E338" s="353">
        <v>0</v>
      </c>
      <c r="F338" s="169">
        <f>SUM(C338:E338)</f>
        <v>0</v>
      </c>
    </row>
    <row r="339" spans="1:6">
      <c r="A339" s="174" t="s">
        <v>140</v>
      </c>
      <c r="B339" s="159" t="s">
        <v>11</v>
      </c>
      <c r="C339" s="316">
        <v>0</v>
      </c>
      <c r="D339" s="349">
        <v>0</v>
      </c>
      <c r="E339" s="353">
        <v>1</v>
      </c>
      <c r="F339" s="169">
        <f>SUM(C339:E339)</f>
        <v>1</v>
      </c>
    </row>
    <row r="340" spans="1:6">
      <c r="A340" s="174" t="s">
        <v>140</v>
      </c>
      <c r="B340" s="159" t="s">
        <v>17</v>
      </c>
      <c r="C340" s="316">
        <v>2</v>
      </c>
      <c r="D340" s="349">
        <v>2</v>
      </c>
      <c r="E340" s="353">
        <v>3</v>
      </c>
      <c r="F340" s="169">
        <f>SUM(C340:E340)</f>
        <v>7</v>
      </c>
    </row>
    <row r="341" spans="1:6">
      <c r="A341" s="174" t="s">
        <v>140</v>
      </c>
      <c r="B341" s="90" t="s">
        <v>31</v>
      </c>
      <c r="C341" s="315">
        <v>1</v>
      </c>
      <c r="D341" s="347">
        <v>2</v>
      </c>
      <c r="E341" s="351">
        <v>1</v>
      </c>
      <c r="F341" s="169">
        <f>SUM(C341:E341)</f>
        <v>4</v>
      </c>
    </row>
    <row r="342" spans="1:6">
      <c r="A342" s="174" t="s">
        <v>140</v>
      </c>
      <c r="B342" s="159" t="s">
        <v>12</v>
      </c>
      <c r="C342" s="316">
        <v>0</v>
      </c>
      <c r="D342" s="349">
        <v>0</v>
      </c>
      <c r="E342" s="353">
        <v>0</v>
      </c>
      <c r="F342" s="169">
        <f>SUM(C342:E342)</f>
        <v>0</v>
      </c>
    </row>
    <row r="343" spans="1:6">
      <c r="A343" s="174" t="s">
        <v>140</v>
      </c>
      <c r="B343" s="159" t="s">
        <v>14</v>
      </c>
      <c r="C343" s="316">
        <v>0</v>
      </c>
      <c r="D343" s="349">
        <v>0</v>
      </c>
      <c r="E343" s="353">
        <v>0</v>
      </c>
      <c r="F343" s="169">
        <f>SUM(C343:E343)</f>
        <v>0</v>
      </c>
    </row>
    <row r="344" spans="1:6">
      <c r="A344" s="174" t="s">
        <v>140</v>
      </c>
      <c r="B344" s="159" t="s">
        <v>26</v>
      </c>
      <c r="C344" s="316">
        <v>1</v>
      </c>
      <c r="D344" s="349">
        <v>0</v>
      </c>
      <c r="E344" s="353">
        <v>1</v>
      </c>
      <c r="F344" s="169">
        <f>SUM(C344:E344)</f>
        <v>2</v>
      </c>
    </row>
    <row r="345" spans="1:6">
      <c r="A345" s="174" t="s">
        <v>140</v>
      </c>
      <c r="B345" s="159" t="s">
        <v>23</v>
      </c>
      <c r="C345" s="316">
        <v>0</v>
      </c>
      <c r="D345" s="349">
        <v>0</v>
      </c>
      <c r="E345" s="353">
        <v>0</v>
      </c>
      <c r="F345" s="169">
        <f>SUM(C345:E345)</f>
        <v>0</v>
      </c>
    </row>
    <row r="346" spans="1:6">
      <c r="A346" s="174" t="s">
        <v>140</v>
      </c>
      <c r="B346" s="159" t="s">
        <v>120</v>
      </c>
      <c r="C346" s="316">
        <v>2</v>
      </c>
      <c r="D346" s="349">
        <v>2</v>
      </c>
      <c r="E346" s="353">
        <v>1</v>
      </c>
      <c r="F346" s="169">
        <f>SUM(C346:E346)</f>
        <v>5</v>
      </c>
    </row>
    <row r="347" spans="1:6">
      <c r="A347" s="174" t="s">
        <v>140</v>
      </c>
      <c r="B347" s="90" t="s">
        <v>19</v>
      </c>
      <c r="C347" s="315">
        <v>0</v>
      </c>
      <c r="D347" s="347">
        <v>1</v>
      </c>
      <c r="E347" s="351">
        <v>0</v>
      </c>
      <c r="F347" s="169">
        <f>SUM(C347:E347)</f>
        <v>1</v>
      </c>
    </row>
    <row r="348" spans="1:6">
      <c r="A348" s="174" t="s">
        <v>140</v>
      </c>
      <c r="B348" s="159" t="s">
        <v>35</v>
      </c>
      <c r="C348" s="316">
        <v>0</v>
      </c>
      <c r="D348" s="349">
        <v>0</v>
      </c>
      <c r="E348" s="353">
        <v>0</v>
      </c>
      <c r="F348" s="169">
        <f>SUM(C348:E348)</f>
        <v>0</v>
      </c>
    </row>
    <row r="349" spans="1:6">
      <c r="A349" s="174" t="s">
        <v>140</v>
      </c>
      <c r="B349" s="159" t="s">
        <v>7</v>
      </c>
      <c r="C349" s="316">
        <v>2</v>
      </c>
      <c r="D349" s="349">
        <v>3</v>
      </c>
      <c r="E349" s="353">
        <v>1</v>
      </c>
      <c r="F349" s="169">
        <f>SUM(C349:E349)</f>
        <v>6</v>
      </c>
    </row>
    <row r="350" spans="1:6">
      <c r="A350" s="174" t="s">
        <v>140</v>
      </c>
      <c r="B350" s="159" t="s">
        <v>78</v>
      </c>
      <c r="C350" s="316">
        <v>0</v>
      </c>
      <c r="D350" s="349">
        <v>0</v>
      </c>
      <c r="E350" s="353">
        <v>0</v>
      </c>
      <c r="F350" s="169">
        <f>SUM(C350:E350)</f>
        <v>0</v>
      </c>
    </row>
    <row r="351" spans="1:6">
      <c r="A351" s="174" t="s">
        <v>140</v>
      </c>
      <c r="B351" s="159" t="s">
        <v>18</v>
      </c>
      <c r="C351" s="316">
        <v>2</v>
      </c>
      <c r="D351" s="349">
        <v>2</v>
      </c>
      <c r="E351" s="353">
        <v>12</v>
      </c>
      <c r="F351" s="169">
        <f>SUM(C351:E351)</f>
        <v>16</v>
      </c>
    </row>
    <row r="352" spans="1:6">
      <c r="A352" s="174" t="s">
        <v>140</v>
      </c>
      <c r="B352" s="90" t="s">
        <v>39</v>
      </c>
      <c r="C352" s="315">
        <v>0</v>
      </c>
      <c r="D352" s="347">
        <v>0</v>
      </c>
      <c r="E352" s="351">
        <v>0</v>
      </c>
      <c r="F352" s="169">
        <f>SUM(C352:E352)</f>
        <v>0</v>
      </c>
    </row>
    <row r="353" spans="1:6">
      <c r="A353" s="174" t="s">
        <v>140</v>
      </c>
      <c r="B353" s="159" t="s">
        <v>124</v>
      </c>
      <c r="C353" s="316">
        <v>0</v>
      </c>
      <c r="D353" s="349">
        <v>0</v>
      </c>
      <c r="E353" s="353">
        <v>1</v>
      </c>
      <c r="F353" s="169">
        <f>SUM(C353:E353)</f>
        <v>1</v>
      </c>
    </row>
    <row r="354" spans="1:6">
      <c r="A354" s="174" t="s">
        <v>140</v>
      </c>
      <c r="B354" s="159" t="s">
        <v>16</v>
      </c>
      <c r="C354" s="316">
        <v>0</v>
      </c>
      <c r="D354" s="349">
        <v>0</v>
      </c>
      <c r="E354" s="353">
        <v>0</v>
      </c>
      <c r="F354" s="169">
        <f>SUM(C354:E354)</f>
        <v>0</v>
      </c>
    </row>
    <row r="355" spans="1:6">
      <c r="A355" s="174" t="s">
        <v>140</v>
      </c>
      <c r="B355" s="159" t="s">
        <v>79</v>
      </c>
      <c r="C355" s="316">
        <v>0</v>
      </c>
      <c r="D355" s="349">
        <v>0</v>
      </c>
      <c r="E355" s="353">
        <v>0</v>
      </c>
      <c r="F355" s="169">
        <f>SUM(C355:E355)</f>
        <v>0</v>
      </c>
    </row>
    <row r="356" spans="1:6">
      <c r="A356" s="174" t="s">
        <v>140</v>
      </c>
      <c r="B356" s="159" t="s">
        <v>25</v>
      </c>
      <c r="C356" s="316">
        <v>4</v>
      </c>
      <c r="D356" s="349">
        <v>2</v>
      </c>
      <c r="E356" s="353">
        <v>3</v>
      </c>
      <c r="F356" s="169">
        <f>SUM(C356:E356)</f>
        <v>9</v>
      </c>
    </row>
    <row r="357" spans="1:6">
      <c r="A357" s="174" t="s">
        <v>140</v>
      </c>
      <c r="B357" s="90" t="s">
        <v>8</v>
      </c>
      <c r="C357" s="315">
        <v>0</v>
      </c>
      <c r="D357" s="347">
        <v>1</v>
      </c>
      <c r="E357" s="351">
        <v>0</v>
      </c>
      <c r="F357" s="169">
        <f>SUM(C357:E357)</f>
        <v>1</v>
      </c>
    </row>
    <row r="358" spans="1:6">
      <c r="A358" s="174" t="s">
        <v>140</v>
      </c>
      <c r="B358" s="159" t="s">
        <v>38</v>
      </c>
      <c r="C358" s="316">
        <v>0</v>
      </c>
      <c r="D358" s="349">
        <v>3</v>
      </c>
      <c r="E358" s="353">
        <v>0</v>
      </c>
      <c r="F358" s="169">
        <f>SUM(C358:E358)</f>
        <v>3</v>
      </c>
    </row>
    <row r="359" spans="1:6">
      <c r="A359" s="174" t="s">
        <v>140</v>
      </c>
      <c r="B359" s="159" t="s">
        <v>29</v>
      </c>
      <c r="C359" s="316">
        <v>0</v>
      </c>
      <c r="D359" s="349">
        <v>0</v>
      </c>
      <c r="E359" s="353">
        <v>0</v>
      </c>
      <c r="F359" s="169">
        <f>SUM(C359:E359)</f>
        <v>0</v>
      </c>
    </row>
    <row r="360" spans="1:6">
      <c r="A360" s="174" t="s">
        <v>140</v>
      </c>
      <c r="B360" s="159" t="s">
        <v>37</v>
      </c>
      <c r="C360" s="316">
        <v>0</v>
      </c>
      <c r="D360" s="349">
        <v>0</v>
      </c>
      <c r="E360" s="353">
        <v>0</v>
      </c>
      <c r="F360" s="169">
        <f>SUM(C360:E360)</f>
        <v>0</v>
      </c>
    </row>
    <row r="361" spans="1:6">
      <c r="A361" s="174" t="s">
        <v>140</v>
      </c>
      <c r="B361" s="159" t="s">
        <v>36</v>
      </c>
      <c r="C361" s="316">
        <v>1</v>
      </c>
      <c r="D361" s="349">
        <v>0</v>
      </c>
      <c r="E361" s="353">
        <v>0</v>
      </c>
      <c r="F361" s="169">
        <f>SUM(C361:E361)</f>
        <v>1</v>
      </c>
    </row>
    <row r="362" spans="1:6">
      <c r="A362" s="174" t="s">
        <v>140</v>
      </c>
      <c r="B362" s="90" t="s">
        <v>5</v>
      </c>
      <c r="C362" s="315">
        <v>2</v>
      </c>
      <c r="D362" s="347">
        <v>1</v>
      </c>
      <c r="E362" s="351">
        <v>6</v>
      </c>
      <c r="F362" s="169">
        <f>SUM(C362:E362)</f>
        <v>9</v>
      </c>
    </row>
    <row r="363" spans="1:6">
      <c r="A363" s="174" t="s">
        <v>140</v>
      </c>
      <c r="B363" s="159" t="s">
        <v>32</v>
      </c>
      <c r="C363" s="316">
        <v>0</v>
      </c>
      <c r="D363" s="349">
        <v>0</v>
      </c>
      <c r="E363" s="353">
        <v>0</v>
      </c>
      <c r="F363" s="169">
        <f>SUM(C363:E363)</f>
        <v>0</v>
      </c>
    </row>
    <row r="364" spans="1:6">
      <c r="A364" s="174" t="s">
        <v>140</v>
      </c>
      <c r="B364" s="159" t="s">
        <v>77</v>
      </c>
      <c r="C364" s="316">
        <v>0</v>
      </c>
      <c r="D364" s="349">
        <v>0</v>
      </c>
      <c r="E364" s="353">
        <v>0</v>
      </c>
      <c r="F364" s="169">
        <f>SUM(C364:E364)</f>
        <v>0</v>
      </c>
    </row>
    <row r="365" spans="1:6">
      <c r="A365" s="174" t="s">
        <v>140</v>
      </c>
      <c r="B365" s="159" t="s">
        <v>125</v>
      </c>
      <c r="C365" s="316">
        <v>0</v>
      </c>
      <c r="D365" s="349">
        <v>0</v>
      </c>
      <c r="E365" s="353">
        <v>2</v>
      </c>
      <c r="F365" s="169">
        <f>SUM(C365:E365)</f>
        <v>2</v>
      </c>
    </row>
    <row r="366" spans="1:6">
      <c r="A366" s="174" t="s">
        <v>140</v>
      </c>
      <c r="B366" s="159" t="s">
        <v>9</v>
      </c>
      <c r="C366" s="316">
        <v>0</v>
      </c>
      <c r="D366" s="349">
        <v>0</v>
      </c>
      <c r="E366" s="353">
        <v>1</v>
      </c>
      <c r="F366" s="169">
        <f>SUM(C366:E366)</f>
        <v>1</v>
      </c>
    </row>
    <row r="367" spans="1:6">
      <c r="A367" s="174" t="s">
        <v>140</v>
      </c>
      <c r="B367" s="90" t="s">
        <v>126</v>
      </c>
      <c r="C367" s="315">
        <v>0</v>
      </c>
      <c r="D367" s="347">
        <v>0</v>
      </c>
      <c r="E367" s="351">
        <v>0</v>
      </c>
      <c r="F367" s="169">
        <f>SUM(C367:E367)</f>
        <v>0</v>
      </c>
    </row>
    <row r="368" spans="1:6">
      <c r="A368" s="174" t="s">
        <v>140</v>
      </c>
      <c r="B368" s="159" t="s">
        <v>15</v>
      </c>
      <c r="C368" s="316">
        <v>6</v>
      </c>
      <c r="D368" s="349">
        <v>9</v>
      </c>
      <c r="E368" s="353">
        <v>4</v>
      </c>
      <c r="F368" s="169">
        <f>SUM(C368:E368)</f>
        <v>19</v>
      </c>
    </row>
    <row r="369" spans="1:6">
      <c r="A369" s="174" t="s">
        <v>140</v>
      </c>
      <c r="B369" s="159" t="s">
        <v>20</v>
      </c>
      <c r="C369" s="316">
        <v>0</v>
      </c>
      <c r="D369" s="349">
        <v>0</v>
      </c>
      <c r="E369" s="353">
        <v>0</v>
      </c>
      <c r="F369" s="169">
        <f>SUM(C369:E369)</f>
        <v>0</v>
      </c>
    </row>
    <row r="370" spans="1:6">
      <c r="A370" s="174" t="s">
        <v>140</v>
      </c>
      <c r="B370" s="159" t="s">
        <v>27</v>
      </c>
      <c r="C370" s="316">
        <v>0</v>
      </c>
      <c r="D370" s="349">
        <v>0</v>
      </c>
      <c r="E370" s="353">
        <v>0</v>
      </c>
      <c r="F370" s="169">
        <f>SUM(C370:E370)</f>
        <v>0</v>
      </c>
    </row>
    <row r="371" spans="1:6">
      <c r="A371" s="174" t="s">
        <v>140</v>
      </c>
      <c r="B371" s="159" t="s">
        <v>10</v>
      </c>
      <c r="C371" s="316">
        <v>0</v>
      </c>
      <c r="D371" s="349">
        <v>0</v>
      </c>
      <c r="E371" s="353">
        <v>0</v>
      </c>
      <c r="F371" s="169">
        <f>SUM(C371:E371)</f>
        <v>0</v>
      </c>
    </row>
    <row r="372" spans="1:6">
      <c r="A372" s="174" t="s">
        <v>154</v>
      </c>
      <c r="B372" s="90" t="s">
        <v>21</v>
      </c>
      <c r="C372" s="315">
        <v>0</v>
      </c>
      <c r="D372" s="347">
        <v>2</v>
      </c>
      <c r="E372" s="351">
        <v>1</v>
      </c>
      <c r="F372" s="169">
        <f>SUM(C372:E372)</f>
        <v>3</v>
      </c>
    </row>
    <row r="373" spans="1:6">
      <c r="A373" s="174" t="s">
        <v>154</v>
      </c>
      <c r="B373" s="159" t="s">
        <v>6</v>
      </c>
      <c r="C373" s="316">
        <v>1</v>
      </c>
      <c r="D373" s="349">
        <v>5</v>
      </c>
      <c r="E373" s="353">
        <v>8</v>
      </c>
      <c r="F373" s="169">
        <f>SUM(C373:E373)</f>
        <v>14</v>
      </c>
    </row>
    <row r="374" spans="1:6">
      <c r="A374" s="174" t="s">
        <v>154</v>
      </c>
      <c r="B374" s="159" t="s">
        <v>133</v>
      </c>
      <c r="C374" s="316">
        <v>0</v>
      </c>
      <c r="D374" s="349">
        <v>0</v>
      </c>
      <c r="E374" s="353">
        <v>0</v>
      </c>
      <c r="F374" s="169">
        <f>SUM(C374:E374)</f>
        <v>0</v>
      </c>
    </row>
    <row r="375" spans="1:6">
      <c r="A375" s="174" t="s">
        <v>154</v>
      </c>
      <c r="B375" s="159" t="s">
        <v>28</v>
      </c>
      <c r="C375" s="316">
        <v>0</v>
      </c>
      <c r="D375" s="349">
        <v>0</v>
      </c>
      <c r="E375" s="353">
        <v>0</v>
      </c>
      <c r="F375" s="169">
        <f>SUM(C375:E375)</f>
        <v>0</v>
      </c>
    </row>
    <row r="376" spans="1:6">
      <c r="A376" s="174" t="s">
        <v>154</v>
      </c>
      <c r="B376" s="159" t="s">
        <v>11</v>
      </c>
      <c r="C376" s="316">
        <v>0</v>
      </c>
      <c r="D376" s="349">
        <v>3</v>
      </c>
      <c r="E376" s="353">
        <v>1</v>
      </c>
      <c r="F376" s="169">
        <f>SUM(C376:E376)</f>
        <v>4</v>
      </c>
    </row>
    <row r="377" spans="1:6">
      <c r="A377" s="174" t="s">
        <v>154</v>
      </c>
      <c r="B377" s="159" t="s">
        <v>17</v>
      </c>
      <c r="C377" s="316">
        <v>3</v>
      </c>
      <c r="D377" s="349">
        <v>5</v>
      </c>
      <c r="E377" s="353">
        <v>4</v>
      </c>
      <c r="F377" s="169">
        <f>SUM(C377:E377)</f>
        <v>12</v>
      </c>
    </row>
    <row r="378" spans="1:6">
      <c r="A378" s="174" t="s">
        <v>154</v>
      </c>
      <c r="B378" s="90" t="s">
        <v>31</v>
      </c>
      <c r="C378" s="315">
        <v>6</v>
      </c>
      <c r="D378" s="347">
        <v>3</v>
      </c>
      <c r="E378" s="351">
        <v>4</v>
      </c>
      <c r="F378" s="169">
        <f>SUM(C378:E378)</f>
        <v>13</v>
      </c>
    </row>
    <row r="379" spans="1:6">
      <c r="A379" s="174" t="s">
        <v>154</v>
      </c>
      <c r="B379" s="159" t="s">
        <v>12</v>
      </c>
      <c r="C379" s="316">
        <v>8</v>
      </c>
      <c r="D379" s="349">
        <v>9</v>
      </c>
      <c r="E379" s="353">
        <v>6</v>
      </c>
      <c r="F379" s="169">
        <f>SUM(C379:E379)</f>
        <v>23</v>
      </c>
    </row>
    <row r="380" spans="1:6">
      <c r="A380" s="174" t="s">
        <v>154</v>
      </c>
      <c r="B380" s="159" t="s">
        <v>14</v>
      </c>
      <c r="C380" s="316">
        <v>0</v>
      </c>
      <c r="D380" s="349">
        <v>0</v>
      </c>
      <c r="E380" s="353">
        <v>0</v>
      </c>
      <c r="F380" s="169">
        <f>SUM(C380:E380)</f>
        <v>0</v>
      </c>
    </row>
    <row r="381" spans="1:6">
      <c r="A381" s="174" t="s">
        <v>154</v>
      </c>
      <c r="B381" s="159" t="s">
        <v>26</v>
      </c>
      <c r="C381" s="316">
        <v>3</v>
      </c>
      <c r="D381" s="349">
        <v>1</v>
      </c>
      <c r="E381" s="353">
        <v>1</v>
      </c>
      <c r="F381" s="169">
        <f>SUM(C381:E381)</f>
        <v>5</v>
      </c>
    </row>
    <row r="382" spans="1:6">
      <c r="A382" s="174" t="s">
        <v>154</v>
      </c>
      <c r="B382" s="159" t="s">
        <v>23</v>
      </c>
      <c r="C382" s="316">
        <v>9</v>
      </c>
      <c r="D382" s="349">
        <v>10</v>
      </c>
      <c r="E382" s="353">
        <v>5</v>
      </c>
      <c r="F382" s="169">
        <f>SUM(C382:E382)</f>
        <v>24</v>
      </c>
    </row>
    <row r="383" spans="1:6">
      <c r="A383" s="174" t="s">
        <v>154</v>
      </c>
      <c r="B383" s="159" t="s">
        <v>120</v>
      </c>
      <c r="C383" s="316">
        <v>0</v>
      </c>
      <c r="D383" s="349">
        <v>0</v>
      </c>
      <c r="E383" s="353">
        <v>0</v>
      </c>
      <c r="F383" s="169">
        <f>SUM(C383:E383)</f>
        <v>0</v>
      </c>
    </row>
    <row r="384" spans="1:6">
      <c r="A384" s="174" t="s">
        <v>154</v>
      </c>
      <c r="B384" s="90" t="s">
        <v>19</v>
      </c>
      <c r="C384" s="315">
        <v>0</v>
      </c>
      <c r="D384" s="347">
        <v>0</v>
      </c>
      <c r="E384" s="351">
        <v>0</v>
      </c>
      <c r="F384" s="169">
        <f>SUM(C384:E384)</f>
        <v>0</v>
      </c>
    </row>
    <row r="385" spans="1:6">
      <c r="A385" s="174" t="s">
        <v>154</v>
      </c>
      <c r="B385" s="159" t="s">
        <v>35</v>
      </c>
      <c r="C385" s="316">
        <v>0</v>
      </c>
      <c r="D385" s="349">
        <v>0</v>
      </c>
      <c r="E385" s="353">
        <v>0</v>
      </c>
      <c r="F385" s="169">
        <f>SUM(C385:E385)</f>
        <v>0</v>
      </c>
    </row>
    <row r="386" spans="1:6">
      <c r="A386" s="174" t="s">
        <v>154</v>
      </c>
      <c r="B386" s="159" t="s">
        <v>7</v>
      </c>
      <c r="C386" s="316">
        <v>1</v>
      </c>
      <c r="D386" s="349">
        <v>3</v>
      </c>
      <c r="E386" s="353">
        <v>2</v>
      </c>
      <c r="F386" s="169">
        <f>SUM(C386:E386)</f>
        <v>6</v>
      </c>
    </row>
    <row r="387" spans="1:6">
      <c r="A387" s="174" t="s">
        <v>154</v>
      </c>
      <c r="B387" s="159" t="s">
        <v>78</v>
      </c>
      <c r="C387" s="316">
        <v>4</v>
      </c>
      <c r="D387" s="349">
        <v>2</v>
      </c>
      <c r="E387" s="353">
        <v>0</v>
      </c>
      <c r="F387" s="169">
        <f>SUM(C387:E387)</f>
        <v>6</v>
      </c>
    </row>
    <row r="388" spans="1:6">
      <c r="A388" s="174" t="s">
        <v>154</v>
      </c>
      <c r="B388" s="159" t="s">
        <v>18</v>
      </c>
      <c r="C388" s="316">
        <v>8</v>
      </c>
      <c r="D388" s="349">
        <v>10</v>
      </c>
      <c r="E388" s="353">
        <v>13</v>
      </c>
      <c r="F388" s="169">
        <f>SUM(C388:E388)</f>
        <v>31</v>
      </c>
    </row>
    <row r="389" spans="1:6">
      <c r="A389" s="174" t="s">
        <v>154</v>
      </c>
      <c r="B389" s="90" t="s">
        <v>39</v>
      </c>
      <c r="C389" s="315">
        <v>1</v>
      </c>
      <c r="D389" s="347">
        <v>0</v>
      </c>
      <c r="E389" s="351">
        <v>0</v>
      </c>
      <c r="F389" s="169">
        <f>SUM(C389:E389)</f>
        <v>1</v>
      </c>
    </row>
    <row r="390" spans="1:6">
      <c r="A390" s="174" t="s">
        <v>154</v>
      </c>
      <c r="B390" s="159" t="s">
        <v>124</v>
      </c>
      <c r="C390" s="316">
        <v>0</v>
      </c>
      <c r="D390" s="349">
        <v>1</v>
      </c>
      <c r="E390" s="353">
        <v>0</v>
      </c>
      <c r="F390" s="169">
        <f>SUM(C390:E390)</f>
        <v>1</v>
      </c>
    </row>
    <row r="391" spans="1:6">
      <c r="A391" s="174" t="s">
        <v>154</v>
      </c>
      <c r="B391" s="159" t="s">
        <v>16</v>
      </c>
      <c r="C391" s="316">
        <v>5</v>
      </c>
      <c r="D391" s="349">
        <v>3</v>
      </c>
      <c r="E391" s="353">
        <v>4</v>
      </c>
      <c r="F391" s="169">
        <f>SUM(C391:E391)</f>
        <v>12</v>
      </c>
    </row>
    <row r="392" spans="1:6">
      <c r="A392" s="174" t="s">
        <v>154</v>
      </c>
      <c r="B392" s="159" t="s">
        <v>79</v>
      </c>
      <c r="C392" s="316">
        <v>0</v>
      </c>
      <c r="D392" s="349">
        <v>1</v>
      </c>
      <c r="E392" s="353">
        <v>0</v>
      </c>
      <c r="F392" s="169">
        <f>SUM(C392:E392)</f>
        <v>1</v>
      </c>
    </row>
    <row r="393" spans="1:6">
      <c r="A393" s="174" t="s">
        <v>154</v>
      </c>
      <c r="B393" s="159" t="s">
        <v>25</v>
      </c>
      <c r="C393" s="316">
        <v>2</v>
      </c>
      <c r="D393" s="349">
        <v>3</v>
      </c>
      <c r="E393" s="353">
        <v>7</v>
      </c>
      <c r="F393" s="169">
        <f>SUM(C393:E393)</f>
        <v>12</v>
      </c>
    </row>
    <row r="394" spans="1:6">
      <c r="A394" s="174" t="s">
        <v>154</v>
      </c>
      <c r="B394" s="90" t="s">
        <v>8</v>
      </c>
      <c r="C394" s="315">
        <v>2</v>
      </c>
      <c r="D394" s="347">
        <v>2</v>
      </c>
      <c r="E394" s="351">
        <v>2</v>
      </c>
      <c r="F394" s="169">
        <f>SUM(C394:E394)</f>
        <v>6</v>
      </c>
    </row>
    <row r="395" spans="1:6">
      <c r="A395" s="174" t="s">
        <v>154</v>
      </c>
      <c r="B395" s="159" t="s">
        <v>38</v>
      </c>
      <c r="C395" s="316">
        <v>0</v>
      </c>
      <c r="D395" s="349">
        <v>0</v>
      </c>
      <c r="E395" s="353">
        <v>0</v>
      </c>
      <c r="F395" s="169">
        <f>SUM(C395:E395)</f>
        <v>0</v>
      </c>
    </row>
    <row r="396" spans="1:6">
      <c r="A396" s="174" t="s">
        <v>154</v>
      </c>
      <c r="B396" s="159" t="s">
        <v>29</v>
      </c>
      <c r="C396" s="316">
        <v>0</v>
      </c>
      <c r="D396" s="349">
        <v>0</v>
      </c>
      <c r="E396" s="353">
        <v>0</v>
      </c>
      <c r="F396" s="169">
        <f>SUM(C396:E396)</f>
        <v>0</v>
      </c>
    </row>
    <row r="397" spans="1:6">
      <c r="A397" s="174" t="s">
        <v>154</v>
      </c>
      <c r="B397" s="159" t="s">
        <v>37</v>
      </c>
      <c r="C397" s="316">
        <v>0</v>
      </c>
      <c r="D397" s="349">
        <v>0</v>
      </c>
      <c r="E397" s="353">
        <v>0</v>
      </c>
      <c r="F397" s="169">
        <f>SUM(C397:E397)</f>
        <v>0</v>
      </c>
    </row>
    <row r="398" spans="1:6">
      <c r="A398" s="174" t="s">
        <v>154</v>
      </c>
      <c r="B398" s="159" t="s">
        <v>36</v>
      </c>
      <c r="C398" s="316">
        <v>0</v>
      </c>
      <c r="D398" s="349">
        <v>2</v>
      </c>
      <c r="E398" s="353">
        <v>1</v>
      </c>
      <c r="F398" s="169">
        <f>SUM(C398:E398)</f>
        <v>3</v>
      </c>
    </row>
    <row r="399" spans="1:6">
      <c r="A399" s="174" t="s">
        <v>154</v>
      </c>
      <c r="B399" s="90" t="s">
        <v>5</v>
      </c>
      <c r="C399" s="315">
        <v>6</v>
      </c>
      <c r="D399" s="347">
        <v>8</v>
      </c>
      <c r="E399" s="351">
        <v>7</v>
      </c>
      <c r="F399" s="169">
        <f>SUM(C399:E399)</f>
        <v>21</v>
      </c>
    </row>
    <row r="400" spans="1:6">
      <c r="A400" s="174" t="s">
        <v>154</v>
      </c>
      <c r="B400" s="159" t="s">
        <v>32</v>
      </c>
      <c r="C400" s="316">
        <v>0</v>
      </c>
      <c r="D400" s="349">
        <v>2</v>
      </c>
      <c r="E400" s="353">
        <v>1</v>
      </c>
      <c r="F400" s="169">
        <f>SUM(C400:E400)</f>
        <v>3</v>
      </c>
    </row>
    <row r="401" spans="1:6">
      <c r="A401" s="174" t="s">
        <v>154</v>
      </c>
      <c r="B401" s="159" t="s">
        <v>77</v>
      </c>
      <c r="C401" s="316">
        <v>0</v>
      </c>
      <c r="D401" s="349">
        <v>0</v>
      </c>
      <c r="E401" s="353">
        <v>1</v>
      </c>
      <c r="F401" s="169">
        <f>SUM(C401:E401)</f>
        <v>1</v>
      </c>
    </row>
    <row r="402" spans="1:6">
      <c r="A402" s="174" t="s">
        <v>154</v>
      </c>
      <c r="B402" s="159" t="s">
        <v>125</v>
      </c>
      <c r="C402" s="316">
        <v>0</v>
      </c>
      <c r="D402" s="349">
        <v>3</v>
      </c>
      <c r="E402" s="353">
        <v>5</v>
      </c>
      <c r="F402" s="169">
        <f>SUM(C402:E402)</f>
        <v>8</v>
      </c>
    </row>
    <row r="403" spans="1:6">
      <c r="A403" s="174" t="s">
        <v>154</v>
      </c>
      <c r="B403" s="159" t="s">
        <v>9</v>
      </c>
      <c r="C403" s="316">
        <v>0</v>
      </c>
      <c r="D403" s="349">
        <v>2</v>
      </c>
      <c r="E403" s="353">
        <v>2</v>
      </c>
      <c r="F403" s="169">
        <f>SUM(C403:E403)</f>
        <v>4</v>
      </c>
    </row>
    <row r="404" spans="1:6">
      <c r="A404" s="174" t="s">
        <v>154</v>
      </c>
      <c r="B404" s="90" t="s">
        <v>126</v>
      </c>
      <c r="C404" s="315">
        <v>0</v>
      </c>
      <c r="D404" s="347">
        <v>0</v>
      </c>
      <c r="E404" s="351">
        <v>1</v>
      </c>
      <c r="F404" s="169">
        <f>SUM(C404:E404)</f>
        <v>1</v>
      </c>
    </row>
    <row r="405" spans="1:6">
      <c r="A405" s="174" t="s">
        <v>154</v>
      </c>
      <c r="B405" s="159" t="s">
        <v>15</v>
      </c>
      <c r="C405" s="316">
        <v>1</v>
      </c>
      <c r="D405" s="349">
        <v>0</v>
      </c>
      <c r="E405" s="353">
        <v>0</v>
      </c>
      <c r="F405" s="169">
        <f>SUM(C405:E405)</f>
        <v>1</v>
      </c>
    </row>
    <row r="406" spans="1:6">
      <c r="A406" s="174" t="s">
        <v>154</v>
      </c>
      <c r="B406" s="159" t="s">
        <v>20</v>
      </c>
      <c r="C406" s="316">
        <v>0</v>
      </c>
      <c r="D406" s="349">
        <v>0</v>
      </c>
      <c r="E406" s="353">
        <v>0</v>
      </c>
      <c r="F406" s="169">
        <f>SUM(C406:E406)</f>
        <v>0</v>
      </c>
    </row>
    <row r="407" spans="1:6">
      <c r="A407" s="174" t="s">
        <v>154</v>
      </c>
      <c r="B407" s="159" t="s">
        <v>27</v>
      </c>
      <c r="C407" s="316">
        <v>0</v>
      </c>
      <c r="D407" s="349">
        <v>1</v>
      </c>
      <c r="E407" s="353">
        <v>0</v>
      </c>
      <c r="F407" s="169">
        <f>SUM(C407:E407)</f>
        <v>1</v>
      </c>
    </row>
    <row r="408" spans="1:6">
      <c r="A408" s="174" t="s">
        <v>154</v>
      </c>
      <c r="B408" s="159" t="s">
        <v>10</v>
      </c>
      <c r="C408" s="316">
        <v>1</v>
      </c>
      <c r="D408" s="349">
        <v>0</v>
      </c>
      <c r="E408" s="353">
        <v>5</v>
      </c>
      <c r="F408" s="169">
        <f>SUM(C408:E408)</f>
        <v>6</v>
      </c>
    </row>
    <row r="409" spans="1:6">
      <c r="A409" s="174" t="s">
        <v>151</v>
      </c>
      <c r="B409" s="90" t="s">
        <v>21</v>
      </c>
      <c r="C409" s="315">
        <v>0</v>
      </c>
      <c r="D409" s="347">
        <v>0</v>
      </c>
      <c r="E409" s="351">
        <v>0</v>
      </c>
      <c r="F409" s="169">
        <f>SUM(C409:E409)</f>
        <v>0</v>
      </c>
    </row>
    <row r="410" spans="1:6">
      <c r="A410" s="174" t="s">
        <v>151</v>
      </c>
      <c r="B410" s="159" t="s">
        <v>6</v>
      </c>
      <c r="C410" s="316">
        <v>3</v>
      </c>
      <c r="D410" s="349">
        <v>3</v>
      </c>
      <c r="E410" s="353">
        <v>5</v>
      </c>
      <c r="F410" s="169">
        <f>SUM(C410:E410)</f>
        <v>11</v>
      </c>
    </row>
    <row r="411" spans="1:6">
      <c r="A411" s="174" t="s">
        <v>151</v>
      </c>
      <c r="B411" s="159" t="s">
        <v>133</v>
      </c>
      <c r="C411" s="316">
        <v>0</v>
      </c>
      <c r="D411" s="349">
        <v>0</v>
      </c>
      <c r="E411" s="353">
        <v>0</v>
      </c>
      <c r="F411" s="169">
        <f>SUM(C411:E411)</f>
        <v>0</v>
      </c>
    </row>
    <row r="412" spans="1:6">
      <c r="A412" s="174" t="s">
        <v>151</v>
      </c>
      <c r="B412" s="159" t="s">
        <v>28</v>
      </c>
      <c r="C412" s="316">
        <v>0</v>
      </c>
      <c r="D412" s="349">
        <v>0</v>
      </c>
      <c r="E412" s="353">
        <v>0</v>
      </c>
      <c r="F412" s="169">
        <f>SUM(C412:E412)</f>
        <v>0</v>
      </c>
    </row>
    <row r="413" spans="1:6">
      <c r="A413" s="174" t="s">
        <v>151</v>
      </c>
      <c r="B413" s="159" t="s">
        <v>11</v>
      </c>
      <c r="C413" s="316">
        <v>0</v>
      </c>
      <c r="D413" s="349">
        <v>0</v>
      </c>
      <c r="E413" s="353">
        <v>0</v>
      </c>
      <c r="F413" s="169">
        <f>SUM(C413:E413)</f>
        <v>0</v>
      </c>
    </row>
    <row r="414" spans="1:6">
      <c r="A414" s="174" t="s">
        <v>151</v>
      </c>
      <c r="B414" s="159" t="s">
        <v>17</v>
      </c>
      <c r="C414" s="316">
        <v>0</v>
      </c>
      <c r="D414" s="349">
        <v>0</v>
      </c>
      <c r="E414" s="353">
        <v>2</v>
      </c>
      <c r="F414" s="169">
        <f>SUM(C414:E414)</f>
        <v>2</v>
      </c>
    </row>
    <row r="415" spans="1:6">
      <c r="A415" s="174" t="s">
        <v>151</v>
      </c>
      <c r="B415" s="90" t="s">
        <v>31</v>
      </c>
      <c r="C415" s="315">
        <v>0</v>
      </c>
      <c r="D415" s="347">
        <v>0</v>
      </c>
      <c r="E415" s="351">
        <v>0</v>
      </c>
      <c r="F415" s="169">
        <f>SUM(C415:E415)</f>
        <v>0</v>
      </c>
    </row>
    <row r="416" spans="1:6">
      <c r="A416" s="174" t="s">
        <v>151</v>
      </c>
      <c r="B416" s="159" t="s">
        <v>12</v>
      </c>
      <c r="C416" s="316">
        <v>0</v>
      </c>
      <c r="D416" s="349">
        <v>0</v>
      </c>
      <c r="E416" s="353">
        <v>0</v>
      </c>
      <c r="F416" s="169">
        <f>SUM(C416:E416)</f>
        <v>0</v>
      </c>
    </row>
    <row r="417" spans="1:6">
      <c r="A417" s="174" t="s">
        <v>151</v>
      </c>
      <c r="B417" s="159" t="s">
        <v>14</v>
      </c>
      <c r="C417" s="316">
        <v>0</v>
      </c>
      <c r="D417" s="349">
        <v>0</v>
      </c>
      <c r="E417" s="353">
        <v>0</v>
      </c>
      <c r="F417" s="169">
        <f>SUM(C417:E417)</f>
        <v>0</v>
      </c>
    </row>
    <row r="418" spans="1:6">
      <c r="A418" s="174" t="s">
        <v>151</v>
      </c>
      <c r="B418" s="159" t="s">
        <v>26</v>
      </c>
      <c r="C418" s="316">
        <v>0</v>
      </c>
      <c r="D418" s="349">
        <v>0</v>
      </c>
      <c r="E418" s="353">
        <v>0</v>
      </c>
      <c r="F418" s="169">
        <f>SUM(C418:E418)</f>
        <v>0</v>
      </c>
    </row>
    <row r="419" spans="1:6">
      <c r="A419" s="174" t="s">
        <v>151</v>
      </c>
      <c r="B419" s="159" t="s">
        <v>23</v>
      </c>
      <c r="C419" s="316">
        <v>0</v>
      </c>
      <c r="D419" s="349">
        <v>0</v>
      </c>
      <c r="E419" s="353">
        <v>0</v>
      </c>
      <c r="F419" s="169">
        <f>SUM(C419:E419)</f>
        <v>0</v>
      </c>
    </row>
    <row r="420" spans="1:6">
      <c r="A420" s="174" t="s">
        <v>151</v>
      </c>
      <c r="B420" s="159" t="s">
        <v>120</v>
      </c>
      <c r="C420" s="316">
        <v>0</v>
      </c>
      <c r="D420" s="349">
        <v>0</v>
      </c>
      <c r="E420" s="353">
        <v>0</v>
      </c>
      <c r="F420" s="169">
        <f>SUM(C420:E420)</f>
        <v>0</v>
      </c>
    </row>
    <row r="421" spans="1:6">
      <c r="A421" s="174" t="s">
        <v>151</v>
      </c>
      <c r="B421" s="90" t="s">
        <v>19</v>
      </c>
      <c r="C421" s="315">
        <v>0</v>
      </c>
      <c r="D421" s="347">
        <v>0</v>
      </c>
      <c r="E421" s="351">
        <v>0</v>
      </c>
      <c r="F421" s="169">
        <f>SUM(C421:E421)</f>
        <v>0</v>
      </c>
    </row>
    <row r="422" spans="1:6">
      <c r="A422" s="174" t="s">
        <v>151</v>
      </c>
      <c r="B422" s="159" t="s">
        <v>35</v>
      </c>
      <c r="C422" s="316">
        <v>0</v>
      </c>
      <c r="D422" s="349">
        <v>0</v>
      </c>
      <c r="E422" s="353">
        <v>0</v>
      </c>
      <c r="F422" s="169">
        <f>SUM(C422:E422)</f>
        <v>0</v>
      </c>
    </row>
    <row r="423" spans="1:6">
      <c r="A423" s="174" t="s">
        <v>151</v>
      </c>
      <c r="B423" s="159" t="s">
        <v>7</v>
      </c>
      <c r="C423" s="316">
        <v>0</v>
      </c>
      <c r="D423" s="349">
        <v>0</v>
      </c>
      <c r="E423" s="353">
        <v>0</v>
      </c>
      <c r="F423" s="169">
        <f>SUM(C423:E423)</f>
        <v>0</v>
      </c>
    </row>
    <row r="424" spans="1:6">
      <c r="A424" s="174" t="s">
        <v>151</v>
      </c>
      <c r="B424" s="159" t="s">
        <v>78</v>
      </c>
      <c r="C424" s="316">
        <v>0</v>
      </c>
      <c r="D424" s="349">
        <v>0</v>
      </c>
      <c r="E424" s="353">
        <v>0</v>
      </c>
      <c r="F424" s="169">
        <f>SUM(C424:E424)</f>
        <v>0</v>
      </c>
    </row>
    <row r="425" spans="1:6">
      <c r="A425" s="174" t="s">
        <v>151</v>
      </c>
      <c r="B425" s="159" t="s">
        <v>18</v>
      </c>
      <c r="C425" s="316">
        <v>0</v>
      </c>
      <c r="D425" s="349">
        <v>0</v>
      </c>
      <c r="E425" s="353">
        <v>0</v>
      </c>
      <c r="F425" s="169">
        <f>SUM(C425:E425)</f>
        <v>0</v>
      </c>
    </row>
    <row r="426" spans="1:6">
      <c r="A426" s="174" t="s">
        <v>151</v>
      </c>
      <c r="B426" s="90" t="s">
        <v>39</v>
      </c>
      <c r="C426" s="315">
        <v>0</v>
      </c>
      <c r="D426" s="347">
        <v>0</v>
      </c>
      <c r="E426" s="351">
        <v>0</v>
      </c>
      <c r="F426" s="169">
        <f>SUM(C426:E426)</f>
        <v>0</v>
      </c>
    </row>
    <row r="427" spans="1:6">
      <c r="A427" s="174" t="s">
        <v>151</v>
      </c>
      <c r="B427" s="159" t="s">
        <v>124</v>
      </c>
      <c r="C427" s="316">
        <v>0</v>
      </c>
      <c r="D427" s="349">
        <v>0</v>
      </c>
      <c r="E427" s="353">
        <v>0</v>
      </c>
      <c r="F427" s="169">
        <f>SUM(C427:E427)</f>
        <v>0</v>
      </c>
    </row>
    <row r="428" spans="1:6">
      <c r="A428" s="174" t="s">
        <v>151</v>
      </c>
      <c r="B428" s="159" t="s">
        <v>16</v>
      </c>
      <c r="C428" s="316">
        <v>0</v>
      </c>
      <c r="D428" s="349">
        <v>0</v>
      </c>
      <c r="E428" s="353">
        <v>0</v>
      </c>
      <c r="F428" s="169">
        <f>SUM(C428:E428)</f>
        <v>0</v>
      </c>
    </row>
    <row r="429" spans="1:6">
      <c r="A429" s="174" t="s">
        <v>151</v>
      </c>
      <c r="B429" s="159" t="s">
        <v>79</v>
      </c>
      <c r="C429" s="316">
        <v>0</v>
      </c>
      <c r="D429" s="349">
        <v>0</v>
      </c>
      <c r="E429" s="353">
        <v>0</v>
      </c>
      <c r="F429" s="169">
        <f>SUM(C429:E429)</f>
        <v>0</v>
      </c>
    </row>
    <row r="430" spans="1:6">
      <c r="A430" s="174" t="s">
        <v>151</v>
      </c>
      <c r="B430" s="159" t="s">
        <v>25</v>
      </c>
      <c r="C430" s="316">
        <v>0</v>
      </c>
      <c r="D430" s="349">
        <v>0</v>
      </c>
      <c r="E430" s="353">
        <v>0</v>
      </c>
      <c r="F430" s="169">
        <f>SUM(C430:E430)</f>
        <v>0</v>
      </c>
    </row>
    <row r="431" spans="1:6">
      <c r="A431" s="174" t="s">
        <v>151</v>
      </c>
      <c r="B431" s="90" t="s">
        <v>8</v>
      </c>
      <c r="C431" s="315">
        <v>0</v>
      </c>
      <c r="D431" s="347">
        <v>0</v>
      </c>
      <c r="E431" s="351">
        <v>0</v>
      </c>
      <c r="F431" s="169">
        <f>SUM(C431:E431)</f>
        <v>0</v>
      </c>
    </row>
    <row r="432" spans="1:6">
      <c r="A432" s="174" t="s">
        <v>151</v>
      </c>
      <c r="B432" s="159" t="s">
        <v>38</v>
      </c>
      <c r="C432" s="316">
        <v>0</v>
      </c>
      <c r="D432" s="349">
        <v>0</v>
      </c>
      <c r="E432" s="353">
        <v>0</v>
      </c>
      <c r="F432" s="169">
        <f>SUM(C432:E432)</f>
        <v>0</v>
      </c>
    </row>
    <row r="433" spans="1:6">
      <c r="A433" s="174" t="s">
        <v>151</v>
      </c>
      <c r="B433" s="159" t="s">
        <v>29</v>
      </c>
      <c r="C433" s="316">
        <v>0</v>
      </c>
      <c r="D433" s="349">
        <v>0</v>
      </c>
      <c r="E433" s="353">
        <v>0</v>
      </c>
      <c r="F433" s="169">
        <f>SUM(C433:E433)</f>
        <v>0</v>
      </c>
    </row>
    <row r="434" spans="1:6">
      <c r="A434" s="174" t="s">
        <v>151</v>
      </c>
      <c r="B434" s="159" t="s">
        <v>37</v>
      </c>
      <c r="C434" s="316">
        <v>0</v>
      </c>
      <c r="D434" s="349">
        <v>0</v>
      </c>
      <c r="E434" s="353">
        <v>0</v>
      </c>
      <c r="F434" s="169">
        <f>SUM(C434:E434)</f>
        <v>0</v>
      </c>
    </row>
    <row r="435" spans="1:6">
      <c r="A435" s="174" t="s">
        <v>151</v>
      </c>
      <c r="B435" s="159" t="s">
        <v>36</v>
      </c>
      <c r="C435" s="316">
        <v>0</v>
      </c>
      <c r="D435" s="349">
        <v>0</v>
      </c>
      <c r="E435" s="353">
        <v>0</v>
      </c>
      <c r="F435" s="169">
        <f>SUM(C435:E435)</f>
        <v>0</v>
      </c>
    </row>
    <row r="436" spans="1:6">
      <c r="A436" s="174" t="s">
        <v>151</v>
      </c>
      <c r="B436" s="90" t="s">
        <v>5</v>
      </c>
      <c r="C436" s="315">
        <v>0</v>
      </c>
      <c r="D436" s="347">
        <v>0</v>
      </c>
      <c r="E436" s="351">
        <v>0</v>
      </c>
      <c r="F436" s="169">
        <f>SUM(C436:E436)</f>
        <v>0</v>
      </c>
    </row>
    <row r="437" spans="1:6">
      <c r="A437" s="174" t="s">
        <v>151</v>
      </c>
      <c r="B437" s="159" t="s">
        <v>32</v>
      </c>
      <c r="C437" s="316">
        <v>0</v>
      </c>
      <c r="D437" s="349">
        <v>0</v>
      </c>
      <c r="E437" s="353">
        <v>0</v>
      </c>
      <c r="F437" s="169">
        <f>SUM(C437:E437)</f>
        <v>0</v>
      </c>
    </row>
    <row r="438" spans="1:6">
      <c r="A438" s="174" t="s">
        <v>151</v>
      </c>
      <c r="B438" s="159" t="s">
        <v>77</v>
      </c>
      <c r="C438" s="316">
        <v>0</v>
      </c>
      <c r="D438" s="349">
        <v>0</v>
      </c>
      <c r="E438" s="353">
        <v>0</v>
      </c>
      <c r="F438" s="169">
        <f>SUM(C438:E438)</f>
        <v>0</v>
      </c>
    </row>
    <row r="439" spans="1:6">
      <c r="A439" s="174" t="s">
        <v>151</v>
      </c>
      <c r="B439" s="159" t="s">
        <v>125</v>
      </c>
      <c r="C439" s="316">
        <v>0</v>
      </c>
      <c r="D439" s="349">
        <v>0</v>
      </c>
      <c r="E439" s="353">
        <v>0</v>
      </c>
      <c r="F439" s="169">
        <f>SUM(C439:E439)</f>
        <v>0</v>
      </c>
    </row>
    <row r="440" spans="1:6">
      <c r="A440" s="174" t="s">
        <v>151</v>
      </c>
      <c r="B440" s="159" t="s">
        <v>9</v>
      </c>
      <c r="C440" s="316">
        <v>0</v>
      </c>
      <c r="D440" s="349">
        <v>0</v>
      </c>
      <c r="E440" s="353">
        <v>0</v>
      </c>
      <c r="F440" s="169">
        <f>SUM(C440:E440)</f>
        <v>0</v>
      </c>
    </row>
    <row r="441" spans="1:6">
      <c r="A441" s="174" t="s">
        <v>151</v>
      </c>
      <c r="B441" s="90" t="s">
        <v>126</v>
      </c>
      <c r="C441" s="315">
        <v>0</v>
      </c>
      <c r="D441" s="347">
        <v>0</v>
      </c>
      <c r="E441" s="351">
        <v>0</v>
      </c>
      <c r="F441" s="169">
        <f>SUM(C441:E441)</f>
        <v>0</v>
      </c>
    </row>
    <row r="442" spans="1:6">
      <c r="A442" s="174" t="s">
        <v>151</v>
      </c>
      <c r="B442" s="159" t="s">
        <v>15</v>
      </c>
      <c r="C442" s="316">
        <v>0</v>
      </c>
      <c r="D442" s="349">
        <v>0</v>
      </c>
      <c r="E442" s="353">
        <v>0</v>
      </c>
      <c r="F442" s="169">
        <f>SUM(C442:E442)</f>
        <v>0</v>
      </c>
    </row>
    <row r="443" spans="1:6">
      <c r="A443" s="174" t="s">
        <v>151</v>
      </c>
      <c r="B443" s="159" t="s">
        <v>20</v>
      </c>
      <c r="C443" s="316">
        <v>0</v>
      </c>
      <c r="D443" s="349">
        <v>0</v>
      </c>
      <c r="E443" s="353">
        <v>0</v>
      </c>
      <c r="F443" s="169">
        <f>SUM(C443:E443)</f>
        <v>0</v>
      </c>
    </row>
    <row r="444" spans="1:6">
      <c r="A444" s="174" t="s">
        <v>151</v>
      </c>
      <c r="B444" s="159" t="s">
        <v>27</v>
      </c>
      <c r="C444" s="316">
        <v>0</v>
      </c>
      <c r="D444" s="349">
        <v>0</v>
      </c>
      <c r="E444" s="353">
        <v>0</v>
      </c>
      <c r="F444" s="169">
        <f>SUM(C444:E444)</f>
        <v>0</v>
      </c>
    </row>
    <row r="445" spans="1:6">
      <c r="A445" s="174" t="s">
        <v>151</v>
      </c>
      <c r="B445" s="159" t="s">
        <v>10</v>
      </c>
      <c r="C445" s="316">
        <v>0</v>
      </c>
      <c r="D445" s="349">
        <v>0</v>
      </c>
      <c r="E445" s="353">
        <v>0</v>
      </c>
      <c r="F445" s="169">
        <f>SUM(C445:E445)</f>
        <v>0</v>
      </c>
    </row>
    <row r="446" spans="1:6">
      <c r="C446" s="345"/>
      <c r="D446" s="346"/>
      <c r="E446" s="350"/>
    </row>
    <row r="447" spans="1:6">
      <c r="A447" s="0"/>
      <c r="B447" s="0"/>
      <c r="C447" s="345"/>
      <c r="D447" s="346"/>
      <c r="E447" s="350"/>
      <c r="F447" s="0"/>
    </row>
    <row r="448" spans="1:6">
      <c r="A448" s="0"/>
      <c r="B448" s="0"/>
      <c r="C448" s="345"/>
      <c r="D448" s="346"/>
      <c r="E448" s="350"/>
      <c r="F448" s="0"/>
    </row>
    <row r="449" spans="1:6">
      <c r="A449" s="0"/>
      <c r="B449" s="0"/>
      <c r="C449" s="345"/>
      <c r="D449" s="346"/>
      <c r="E449" s="350"/>
      <c r="F449" s="0"/>
    </row>
    <row r="450" spans="1:6">
      <c r="A450" s="0"/>
      <c r="B450" s="0"/>
      <c r="C450" s="345"/>
      <c r="D450" s="346"/>
      <c r="E450" s="350"/>
      <c r="F450" s="0"/>
    </row>
    <row r="451" spans="1:6">
      <c r="A451" s="0"/>
      <c r="B451" s="0"/>
      <c r="C451" s="345"/>
      <c r="D451" s="346"/>
      <c r="E451" s="350"/>
      <c r="F451" s="0"/>
    </row>
    <row r="452" spans="1:6">
      <c r="A452" s="0"/>
      <c r="B452" s="0"/>
      <c r="C452" s="345"/>
      <c r="D452" s="346"/>
      <c r="E452" s="350"/>
      <c r="F452" s="0"/>
    </row>
    <row r="453" spans="1:6">
      <c r="A453" s="0"/>
      <c r="B453" s="0"/>
      <c r="C453" s="345"/>
      <c r="D453" s="346"/>
      <c r="E453" s="350"/>
      <c r="F453" s="0"/>
    </row>
    <row r="454" spans="1:6">
      <c r="A454" s="0"/>
      <c r="B454" s="0"/>
      <c r="C454" s="345"/>
      <c r="D454" s="346"/>
      <c r="E454" s="350"/>
      <c r="F454" s="0"/>
    </row>
    <row r="455" spans="1:6">
      <c r="A455" s="0"/>
      <c r="B455" s="0"/>
      <c r="C455" s="345"/>
      <c r="D455" s="346"/>
      <c r="E455" s="350"/>
      <c r="F455" s="0"/>
    </row>
    <row r="456" spans="1:6">
      <c r="A456" s="0"/>
      <c r="B456" s="0"/>
      <c r="C456" s="345"/>
      <c r="D456" s="346"/>
      <c r="E456" s="350"/>
      <c r="F456" s="0"/>
    </row>
    <row r="457" spans="1:6">
      <c r="A457" s="0"/>
      <c r="B457" s="0"/>
      <c r="C457" s="345"/>
      <c r="D457" s="346"/>
      <c r="E457" s="350"/>
      <c r="F457" s="0"/>
    </row>
    <row r="458" spans="1:6">
      <c r="A458" s="0"/>
      <c r="B458" s="0"/>
      <c r="C458" s="345"/>
      <c r="D458" s="346"/>
      <c r="E458" s="350"/>
      <c r="F458" s="0"/>
    </row>
    <row r="459" spans="1:6">
      <c r="A459" s="0"/>
      <c r="B459" s="0"/>
      <c r="C459" s="345"/>
      <c r="D459" s="346"/>
      <c r="E459" s="350"/>
      <c r="F459" s="0"/>
    </row>
    <row r="460" spans="1:6">
      <c r="A460" s="0"/>
      <c r="B460" s="0"/>
      <c r="C460" s="345"/>
      <c r="D460" s="346"/>
      <c r="E460" s="350"/>
      <c r="F460" s="0"/>
    </row>
    <row r="461" spans="1:6">
      <c r="A461" s="0"/>
      <c r="B461" s="0"/>
      <c r="C461" s="345"/>
      <c r="D461" s="346"/>
      <c r="E461" s="350"/>
      <c r="F461" s="0"/>
    </row>
    <row r="462" spans="1:6">
      <c r="A462" s="0"/>
      <c r="B462" s="0"/>
      <c r="C462" s="345"/>
      <c r="D462" s="346"/>
      <c r="E462" s="350"/>
      <c r="F462" s="0"/>
    </row>
    <row r="463" spans="1:6">
      <c r="A463" s="0"/>
      <c r="B463" s="0"/>
      <c r="C463" s="345"/>
      <c r="D463" s="346"/>
      <c r="E463" s="350"/>
      <c r="F463" s="0"/>
    </row>
    <row r="464" spans="1:6">
      <c r="A464" s="0"/>
      <c r="B464" s="0"/>
      <c r="C464" s="345"/>
      <c r="D464" s="346"/>
      <c r="E464" s="350"/>
      <c r="F464" s="0"/>
    </row>
    <row r="465" spans="1:6">
      <c r="A465" s="0"/>
      <c r="B465" s="0"/>
      <c r="C465" s="345"/>
      <c r="D465" s="346"/>
      <c r="E465" s="350"/>
      <c r="F465" s="0"/>
    </row>
    <row r="466" spans="1:6">
      <c r="A466" s="0"/>
      <c r="B466" s="0"/>
      <c r="C466" s="345"/>
      <c r="D466" s="346"/>
      <c r="E466" s="350"/>
      <c r="F466" s="0"/>
    </row>
    <row r="467" spans="1:6">
      <c r="A467" s="0"/>
      <c r="B467" s="0"/>
      <c r="C467" s="345"/>
      <c r="D467" s="346"/>
      <c r="E467" s="350"/>
      <c r="F467" s="0"/>
    </row>
    <row r="468" spans="1:6">
      <c r="A468" s="0"/>
      <c r="B468" s="0"/>
      <c r="C468" s="345"/>
      <c r="D468" s="346"/>
      <c r="E468" s="350"/>
      <c r="F468" s="0"/>
    </row>
    <row r="469" spans="1:6">
      <c r="A469" s="0"/>
      <c r="B469" s="0"/>
      <c r="C469" s="345"/>
      <c r="D469" s="346"/>
      <c r="E469" s="350"/>
      <c r="F469" s="0"/>
    </row>
    <row r="470" spans="1:6">
      <c r="A470" s="0"/>
      <c r="B470" s="0"/>
      <c r="C470" s="345"/>
      <c r="D470" s="346"/>
      <c r="E470" s="350"/>
      <c r="F470" s="0"/>
    </row>
    <row r="471" spans="1:6">
      <c r="A471" s="0"/>
      <c r="B471" s="0"/>
      <c r="C471" s="345"/>
      <c r="D471" s="346"/>
      <c r="E471" s="350"/>
      <c r="F471" s="0"/>
    </row>
    <row r="472" spans="1:6">
      <c r="A472" s="0"/>
      <c r="B472" s="0"/>
      <c r="C472" s="345"/>
      <c r="D472" s="346"/>
      <c r="E472" s="350"/>
      <c r="F472" s="0"/>
    </row>
    <row r="473" spans="1:6">
      <c r="A473" s="0"/>
      <c r="B473" s="0"/>
      <c r="C473" s="345"/>
      <c r="D473" s="346"/>
      <c r="E473" s="350"/>
      <c r="F473" s="0"/>
    </row>
    <row r="474" spans="1:6">
      <c r="A474" s="0"/>
      <c r="B474" s="0"/>
      <c r="C474" s="345"/>
      <c r="D474" s="346"/>
      <c r="E474" s="350"/>
      <c r="F474" s="0"/>
    </row>
    <row r="475" spans="1:6">
      <c r="A475" s="0"/>
      <c r="B475" s="0"/>
      <c r="C475" s="345"/>
      <c r="D475" s="346"/>
      <c r="E475" s="350"/>
      <c r="F475" s="0"/>
    </row>
    <row r="476" spans="1:6">
      <c r="A476" s="0"/>
      <c r="B476" s="0"/>
      <c r="C476" s="345"/>
      <c r="D476" s="346"/>
      <c r="E476" s="350"/>
      <c r="F476" s="0"/>
    </row>
    <row r="477" spans="1:6">
      <c r="A477" s="0"/>
      <c r="B477" s="0"/>
      <c r="C477" s="345"/>
      <c r="D477" s="346"/>
      <c r="E477" s="350"/>
      <c r="F477" s="0"/>
    </row>
    <row r="478" spans="1:6">
      <c r="A478" s="0"/>
      <c r="B478" s="0"/>
      <c r="C478" s="345"/>
      <c r="D478" s="346"/>
      <c r="E478" s="350"/>
      <c r="F478" s="0"/>
    </row>
    <row r="479" spans="1:6">
      <c r="A479" s="0"/>
      <c r="B479" s="0"/>
      <c r="C479" s="345"/>
      <c r="D479" s="346"/>
      <c r="E479" s="350"/>
      <c r="F479" s="0"/>
    </row>
    <row r="480" spans="1:6">
      <c r="A480" s="0"/>
      <c r="B480" s="0"/>
      <c r="C480" s="345"/>
      <c r="D480" s="346"/>
      <c r="E480" s="350"/>
      <c r="F480" s="0"/>
    </row>
    <row r="481" spans="1:6">
      <c r="A481" s="0"/>
      <c r="B481" s="0"/>
      <c r="C481" s="345"/>
      <c r="D481" s="346"/>
      <c r="E481" s="350"/>
      <c r="F481" s="0"/>
    </row>
    <row r="482" spans="1:6">
      <c r="A482" s="0"/>
      <c r="B482" s="0"/>
      <c r="C482" s="345"/>
      <c r="D482" s="346"/>
      <c r="E482" s="350"/>
      <c r="F482" s="0"/>
    </row>
    <row r="483" spans="1:6">
      <c r="A483" s="0"/>
      <c r="B483" s="0"/>
      <c r="C483" s="345"/>
      <c r="D483" s="346"/>
      <c r="E483" s="350"/>
      <c r="F483" s="0"/>
    </row>
    <row r="484" spans="1:6">
      <c r="A484" s="0"/>
      <c r="B484" s="0"/>
      <c r="C484" s="345"/>
      <c r="D484" s="346"/>
      <c r="E484" s="350"/>
      <c r="F484" s="0"/>
    </row>
    <row r="485" spans="1:6">
      <c r="A485" s="0"/>
      <c r="B485" s="0"/>
      <c r="C485" s="345"/>
      <c r="D485" s="346"/>
      <c r="E485" s="350"/>
      <c r="F485" s="0"/>
    </row>
    <row r="486" spans="1:6">
      <c r="A486" s="0"/>
      <c r="B486" s="0"/>
      <c r="C486" s="345"/>
      <c r="D486" s="346"/>
      <c r="E486" s="350"/>
      <c r="F486" s="0"/>
    </row>
    <row r="487" spans="1:6">
      <c r="A487" s="0"/>
      <c r="B487" s="0"/>
      <c r="C487" s="345"/>
      <c r="D487" s="346"/>
      <c r="E487" s="350"/>
      <c r="F487" s="0"/>
    </row>
    <row r="488" spans="1:6">
      <c r="A488" s="0"/>
      <c r="B488" s="0"/>
      <c r="C488" s="345"/>
      <c r="D488" s="346"/>
      <c r="E488" s="350"/>
      <c r="F488" s="0"/>
    </row>
    <row r="489" spans="1:6">
      <c r="A489" s="0"/>
      <c r="B489" s="0"/>
      <c r="C489" s="345"/>
      <c r="D489" s="346"/>
      <c r="E489" s="350"/>
      <c r="F489" s="0"/>
    </row>
    <row r="490" spans="1:6">
      <c r="A490" s="0"/>
      <c r="B490" s="0"/>
      <c r="C490" s="345"/>
      <c r="D490" s="346"/>
      <c r="E490" s="350"/>
      <c r="F490" s="0"/>
    </row>
    <row r="491" spans="1:6">
      <c r="A491" s="0"/>
      <c r="B491" s="0"/>
      <c r="C491" s="345"/>
      <c r="D491" s="346"/>
      <c r="E491" s="350"/>
      <c r="F491" s="0"/>
    </row>
    <row r="492" spans="1:6">
      <c r="A492" s="0"/>
      <c r="B492" s="0"/>
      <c r="C492" s="345"/>
      <c r="D492" s="346"/>
      <c r="E492" s="350"/>
      <c r="F492" s="0"/>
    </row>
    <row r="493" spans="1:6">
      <c r="A493" s="0"/>
      <c r="B493" s="0"/>
      <c r="C493" s="345"/>
      <c r="D493" s="346"/>
      <c r="E493" s="350"/>
      <c r="F493" s="0"/>
    </row>
    <row r="494" spans="1:6">
      <c r="A494" s="0"/>
      <c r="B494" s="0"/>
      <c r="C494" s="345"/>
      <c r="D494" s="346"/>
      <c r="E494" s="350"/>
      <c r="F494" s="0"/>
    </row>
    <row r="495" spans="1:6">
      <c r="A495" s="0"/>
      <c r="B495" s="0"/>
      <c r="C495" s="345"/>
      <c r="D495" s="346"/>
      <c r="E495" s="350"/>
      <c r="F495" s="0"/>
    </row>
    <row r="496" spans="1:6">
      <c r="A496" s="0"/>
      <c r="B496" s="0"/>
      <c r="C496" s="345"/>
      <c r="D496" s="346"/>
      <c r="E496" s="350"/>
      <c r="F496" s="0"/>
    </row>
    <row r="497" spans="1:6">
      <c r="A497" s="0"/>
      <c r="B497" s="0"/>
      <c r="C497" s="345"/>
      <c r="D497" s="346"/>
      <c r="E497" s="350"/>
      <c r="F497" s="0"/>
    </row>
    <row r="498" spans="1:6">
      <c r="A498" s="0"/>
      <c r="B498" s="0"/>
      <c r="C498" s="345"/>
      <c r="D498" s="346"/>
      <c r="E498" s="350"/>
      <c r="F498" s="0"/>
    </row>
    <row r="499" spans="1:6">
      <c r="A499" s="0"/>
      <c r="B499" s="0"/>
      <c r="C499" s="345"/>
      <c r="D499" s="346"/>
      <c r="E499" s="350"/>
      <c r="F499" s="0"/>
    </row>
    <row r="500" spans="1:6">
      <c r="A500" s="0"/>
      <c r="B500" s="0"/>
      <c r="C500" s="345"/>
      <c r="D500" s="346"/>
      <c r="E500" s="350"/>
      <c r="F500" s="0"/>
    </row>
    <row r="501" spans="1:6">
      <c r="A501" s="0"/>
      <c r="B501" s="0"/>
      <c r="C501" s="345"/>
      <c r="D501" s="346"/>
      <c r="E501" s="350"/>
      <c r="F501" s="0"/>
    </row>
    <row r="502" spans="1:6">
      <c r="A502" s="0"/>
      <c r="B502" s="0"/>
      <c r="C502" s="345"/>
      <c r="D502" s="346"/>
      <c r="E502" s="350"/>
      <c r="F502" s="0"/>
    </row>
    <row r="503" spans="1:6">
      <c r="A503" s="0"/>
      <c r="B503" s="0"/>
      <c r="C503" s="345"/>
      <c r="D503" s="346"/>
      <c r="E503" s="350"/>
      <c r="F503" s="0"/>
    </row>
    <row r="504" spans="1:6">
      <c r="A504" s="0"/>
      <c r="B504" s="0"/>
      <c r="C504" s="345"/>
      <c r="D504" s="346"/>
      <c r="E504" s="350"/>
      <c r="F504" s="0"/>
    </row>
    <row r="505" spans="1:6">
      <c r="A505" s="0"/>
      <c r="B505" s="0"/>
      <c r="C505" s="345"/>
      <c r="D505" s="346"/>
      <c r="E505" s="350"/>
      <c r="F505" s="0"/>
    </row>
    <row r="506" spans="1:6">
      <c r="A506" s="0"/>
      <c r="B506" s="0"/>
      <c r="C506" s="345"/>
      <c r="D506" s="346"/>
      <c r="E506" s="350"/>
      <c r="F506" s="0"/>
    </row>
    <row r="507" spans="1:6">
      <c r="A507" s="0"/>
      <c r="B507" s="0"/>
      <c r="C507" s="345"/>
      <c r="D507" s="346"/>
      <c r="E507" s="350"/>
      <c r="F507" s="0"/>
    </row>
    <row r="508" spans="1:6">
      <c r="A508" s="0"/>
      <c r="B508" s="0"/>
      <c r="C508" s="345"/>
      <c r="D508" s="346"/>
      <c r="E508" s="350"/>
      <c r="F508" s="0"/>
    </row>
    <row r="509" spans="1:6">
      <c r="A509" s="0"/>
      <c r="B509" s="0"/>
      <c r="C509" s="345"/>
      <c r="D509" s="346"/>
      <c r="E509" s="350"/>
      <c r="F509" s="0"/>
    </row>
    <row r="510" spans="1:6">
      <c r="A510" s="0"/>
      <c r="B510" s="0"/>
      <c r="C510" s="345"/>
      <c r="D510" s="346"/>
      <c r="E510" s="350"/>
      <c r="F510" s="0"/>
    </row>
    <row r="511" spans="1:6">
      <c r="A511" s="0"/>
      <c r="B511" s="0"/>
      <c r="C511" s="345"/>
      <c r="D511" s="346"/>
      <c r="E511" s="350"/>
      <c r="F511" s="0"/>
    </row>
    <row r="512" spans="1:6">
      <c r="A512" s="0"/>
      <c r="B512" s="0"/>
      <c r="C512" s="345"/>
      <c r="D512" s="346"/>
      <c r="E512" s="350"/>
      <c r="F512" s="0"/>
    </row>
    <row r="513" spans="1:6">
      <c r="A513" s="0"/>
      <c r="B513" s="0"/>
      <c r="C513" s="345"/>
      <c r="D513" s="346"/>
      <c r="E513" s="350"/>
      <c r="F513" s="0"/>
    </row>
    <row r="514" spans="1:6">
      <c r="A514" s="0"/>
      <c r="B514" s="0"/>
      <c r="C514" s="345"/>
      <c r="D514" s="346"/>
      <c r="E514" s="350"/>
      <c r="F514" s="0"/>
    </row>
    <row r="515" spans="1:6">
      <c r="A515" s="0"/>
      <c r="B515" s="0"/>
      <c r="C515" s="345"/>
      <c r="D515" s="346"/>
      <c r="E515" s="350"/>
      <c r="F515" s="0"/>
    </row>
    <row r="516" spans="1:6">
      <c r="A516" s="0"/>
      <c r="B516" s="0"/>
      <c r="C516" s="345"/>
      <c r="D516" s="346"/>
      <c r="E516" s="350"/>
      <c r="F516" s="0"/>
    </row>
    <row r="517" spans="1:6">
      <c r="A517" s="0"/>
      <c r="B517" s="0"/>
      <c r="C517" s="345"/>
      <c r="D517" s="346"/>
      <c r="E517" s="350"/>
      <c r="F517" s="0"/>
    </row>
    <row r="518" spans="1:6">
      <c r="A518" s="0"/>
      <c r="B518" s="0"/>
      <c r="C518" s="345"/>
      <c r="D518" s="346"/>
      <c r="E518" s="350"/>
      <c r="F518" s="0"/>
    </row>
    <row r="519" spans="1:6">
      <c r="A519" s="0"/>
      <c r="B519" s="0"/>
      <c r="C519" s="345"/>
      <c r="D519" s="346"/>
      <c r="E519" s="350"/>
      <c r="F519" s="0"/>
    </row>
    <row r="520" spans="1:6">
      <c r="A520" s="0"/>
      <c r="B520" s="0"/>
      <c r="C520" s="345"/>
      <c r="D520" s="346"/>
      <c r="E520" s="350"/>
      <c r="F520" s="0"/>
    </row>
    <row r="521" spans="1:6">
      <c r="A521" s="0"/>
      <c r="B521" s="0"/>
      <c r="C521" s="345"/>
      <c r="D521" s="346"/>
      <c r="E521" s="350"/>
      <c r="F521" s="0"/>
    </row>
    <row r="522" spans="1:6">
      <c r="A522" s="0"/>
      <c r="B522" s="0"/>
      <c r="C522" s="345"/>
      <c r="D522" s="346"/>
      <c r="E522" s="350"/>
      <c r="F522" s="0"/>
    </row>
    <row r="523" spans="1:6">
      <c r="A523" s="0"/>
      <c r="B523" s="0"/>
      <c r="C523" s="345"/>
      <c r="D523" s="346"/>
      <c r="E523" s="350"/>
      <c r="F523" s="0"/>
    </row>
    <row r="524" spans="1:6">
      <c r="A524" s="0"/>
      <c r="B524" s="0"/>
      <c r="C524" s="345"/>
      <c r="D524" s="346"/>
      <c r="E524" s="350"/>
      <c r="F524" s="0"/>
    </row>
    <row r="525" spans="1:6">
      <c r="A525" s="0"/>
      <c r="B525" s="0"/>
      <c r="C525" s="345"/>
      <c r="D525" s="346"/>
      <c r="E525" s="350"/>
      <c r="F525" s="0"/>
    </row>
    <row r="526" spans="1:6">
      <c r="A526" s="0"/>
      <c r="B526" s="0"/>
      <c r="C526" s="345"/>
      <c r="D526" s="346"/>
      <c r="E526" s="350"/>
      <c r="F526" s="0"/>
    </row>
    <row r="527" spans="1:6">
      <c r="A527" s="0"/>
      <c r="B527" s="0"/>
      <c r="C527" s="345"/>
      <c r="D527" s="346"/>
      <c r="E527" s="350"/>
      <c r="F527" s="0"/>
    </row>
    <row r="528" spans="1:6">
      <c r="A528" s="0"/>
      <c r="B528" s="0"/>
      <c r="C528" s="345"/>
      <c r="D528" s="346"/>
      <c r="E528" s="350"/>
      <c r="F528" s="0"/>
    </row>
    <row r="529" spans="1:6">
      <c r="A529" s="0"/>
      <c r="B529" s="0"/>
      <c r="C529" s="345"/>
      <c r="D529" s="346"/>
      <c r="E529" s="350"/>
      <c r="F529" s="0"/>
    </row>
    <row r="530" spans="1:6">
      <c r="A530" s="0"/>
      <c r="B530" s="0"/>
      <c r="C530" s="345"/>
      <c r="D530" s="346"/>
      <c r="E530" s="350"/>
      <c r="F530" s="0"/>
    </row>
    <row r="531" spans="1:6">
      <c r="A531" s="0"/>
      <c r="B531" s="0"/>
      <c r="C531" s="345"/>
      <c r="D531" s="346"/>
      <c r="E531" s="350"/>
      <c r="F531" s="0"/>
    </row>
    <row r="532" spans="1:6">
      <c r="A532" s="0"/>
      <c r="B532" s="0"/>
      <c r="C532" s="345"/>
      <c r="D532" s="346"/>
      <c r="E532" s="350"/>
      <c r="F532" s="0"/>
    </row>
    <row r="533" spans="1:6">
      <c r="A533" s="0"/>
      <c r="B533" s="0"/>
      <c r="C533" s="345"/>
      <c r="D533" s="346"/>
      <c r="E533" s="350"/>
      <c r="F533" s="0"/>
    </row>
    <row r="534" spans="1:6">
      <c r="A534" s="0"/>
      <c r="B534" s="0"/>
      <c r="C534" s="345"/>
      <c r="D534" s="346"/>
      <c r="E534" s="350"/>
      <c r="F534" s="0"/>
    </row>
    <row r="535" spans="1:6">
      <c r="A535" s="0"/>
      <c r="B535" s="0"/>
      <c r="C535" s="345"/>
      <c r="D535" s="346"/>
      <c r="E535" s="350"/>
      <c r="F535" s="0"/>
    </row>
    <row r="536" spans="1:6">
      <c r="A536" s="0"/>
      <c r="B536" s="0"/>
      <c r="C536" s="345"/>
      <c r="D536" s="346"/>
      <c r="E536" s="350"/>
      <c r="F536" s="0"/>
    </row>
    <row r="537" spans="1:6">
      <c r="A537" s="0"/>
      <c r="B537" s="0"/>
      <c r="C537" s="345"/>
      <c r="D537" s="346"/>
      <c r="E537" s="350"/>
      <c r="F537" s="0"/>
    </row>
    <row r="538" spans="1:6">
      <c r="A538" s="0"/>
      <c r="B538" s="0"/>
      <c r="C538" s="345"/>
      <c r="D538" s="346"/>
      <c r="E538" s="350"/>
      <c r="F538" s="0"/>
    </row>
    <row r="539" spans="1:6">
      <c r="A539" s="0"/>
      <c r="B539" s="0"/>
      <c r="C539" s="345"/>
      <c r="D539" s="346"/>
      <c r="E539" s="350"/>
      <c r="F539" s="0"/>
    </row>
    <row r="540" spans="1:6">
      <c r="A540" s="0"/>
      <c r="B540" s="0"/>
      <c r="C540" s="345"/>
      <c r="D540" s="346"/>
      <c r="E540" s="350"/>
      <c r="F540" s="0"/>
    </row>
    <row r="541" spans="1:6">
      <c r="A541" s="0"/>
      <c r="B541" s="0"/>
      <c r="C541" s="345"/>
      <c r="D541" s="346"/>
      <c r="E541" s="350"/>
      <c r="F541" s="0"/>
    </row>
    <row r="542" spans="1:6">
      <c r="A542" s="0"/>
      <c r="B542" s="0"/>
      <c r="C542" s="345"/>
      <c r="D542" s="346"/>
      <c r="E542" s="350"/>
      <c r="F542" s="0"/>
    </row>
    <row r="543" spans="1:6">
      <c r="A543" s="0"/>
      <c r="B543" s="0"/>
      <c r="C543" s="345"/>
      <c r="D543" s="346"/>
      <c r="E543" s="350"/>
      <c r="F543" s="0"/>
    </row>
    <row r="544" spans="1:6">
      <c r="A544" s="0"/>
      <c r="B544" s="0"/>
      <c r="C544" s="345"/>
      <c r="D544" s="346"/>
      <c r="E544" s="350"/>
      <c r="F544" s="0"/>
    </row>
    <row r="545" spans="1:6">
      <c r="A545" s="0"/>
      <c r="B545" s="0"/>
      <c r="C545" s="345"/>
      <c r="D545" s="346"/>
      <c r="E545" s="350"/>
      <c r="F545" s="0"/>
    </row>
    <row r="546" spans="1:6">
      <c r="A546" s="0"/>
      <c r="B546" s="0"/>
      <c r="C546" s="345"/>
      <c r="D546" s="346"/>
      <c r="E546" s="350"/>
      <c r="F546" s="0"/>
    </row>
    <row r="547" spans="1:6">
      <c r="A547" s="0"/>
      <c r="B547" s="0"/>
      <c r="C547" s="345"/>
      <c r="D547" s="346"/>
      <c r="E547" s="350"/>
      <c r="F547" s="0"/>
    </row>
    <row r="548" spans="1:6">
      <c r="A548" s="0"/>
      <c r="B548" s="0"/>
      <c r="C548" s="345"/>
      <c r="D548" s="346"/>
      <c r="E548" s="350"/>
      <c r="F548" s="0"/>
    </row>
    <row r="549" spans="1:6">
      <c r="A549" s="0"/>
      <c r="B549" s="0"/>
      <c r="C549" s="345"/>
      <c r="D549" s="346"/>
      <c r="E549" s="350"/>
      <c r="F549" s="0"/>
    </row>
    <row r="550" spans="1:6">
      <c r="A550" s="0"/>
      <c r="B550" s="0"/>
      <c r="C550" s="345"/>
      <c r="D550" s="346"/>
      <c r="E550" s="350"/>
      <c r="F550" s="0"/>
    </row>
    <row r="551" spans="1:6">
      <c r="A551" s="0"/>
      <c r="B551" s="0"/>
      <c r="C551" s="345"/>
      <c r="D551" s="346"/>
      <c r="E551" s="350"/>
      <c r="F551" s="0"/>
    </row>
    <row r="552" spans="1:6">
      <c r="A552" s="0"/>
      <c r="B552" s="0"/>
      <c r="C552" s="345"/>
      <c r="D552" s="346"/>
      <c r="E552" s="350"/>
      <c r="F552" s="0"/>
    </row>
    <row r="553" spans="1:6">
      <c r="A553" s="0"/>
      <c r="B553" s="0"/>
      <c r="C553" s="345"/>
      <c r="D553" s="346"/>
      <c r="E553" s="350"/>
      <c r="F553" s="0"/>
    </row>
    <row r="554" spans="1:6">
      <c r="A554" s="0"/>
      <c r="B554" s="0"/>
      <c r="C554" s="345"/>
      <c r="D554" s="346"/>
      <c r="E554" s="350"/>
      <c r="F554" s="0"/>
    </row>
    <row r="555" spans="1:6">
      <c r="A555" s="0"/>
      <c r="B555" s="0"/>
      <c r="C555" s="345"/>
      <c r="D555" s="346"/>
      <c r="E555" s="350"/>
      <c r="F555" s="0"/>
    </row>
    <row r="556" spans="1:6">
      <c r="A556" s="0"/>
      <c r="B556" s="0"/>
      <c r="C556" s="345"/>
      <c r="D556" s="346"/>
      <c r="E556" s="350"/>
      <c r="F556" s="0"/>
    </row>
    <row r="557" spans="1:6">
      <c r="A557" s="0"/>
      <c r="B557" s="0"/>
      <c r="C557" s="345"/>
      <c r="D557" s="346"/>
      <c r="E557" s="350"/>
      <c r="F557" s="0"/>
    </row>
    <row r="558" spans="1:6">
      <c r="A558" s="0"/>
      <c r="B558" s="0"/>
      <c r="C558" s="345"/>
      <c r="D558" s="346"/>
      <c r="E558" s="350"/>
      <c r="F558" s="0"/>
    </row>
    <row r="559" spans="1:6">
      <c r="A559" s="0"/>
      <c r="B559" s="0"/>
      <c r="C559" s="345"/>
      <c r="D559" s="346"/>
      <c r="E559" s="350"/>
      <c r="F559" s="0"/>
    </row>
    <row r="560" spans="1:6">
      <c r="A560" s="0"/>
      <c r="B560" s="0"/>
      <c r="C560" s="345"/>
      <c r="D560" s="346"/>
      <c r="E560" s="350"/>
      <c r="F560" s="0"/>
    </row>
    <row r="561" spans="1:6">
      <c r="A561" s="0"/>
      <c r="B561" s="0"/>
      <c r="C561" s="345"/>
      <c r="D561" s="346"/>
      <c r="E561" s="350"/>
      <c r="F561" s="0"/>
    </row>
    <row r="562" spans="1:6">
      <c r="A562" s="0"/>
      <c r="B562" s="0"/>
      <c r="C562" s="345"/>
      <c r="D562" s="346"/>
      <c r="E562" s="350"/>
      <c r="F562" s="0"/>
    </row>
    <row r="563" spans="1:6">
      <c r="A563" s="0"/>
      <c r="B563" s="0"/>
      <c r="C563" s="345"/>
      <c r="D563" s="346"/>
      <c r="E563" s="350"/>
      <c r="F563" s="0"/>
    </row>
    <row r="564" spans="1:6">
      <c r="A564" s="0"/>
      <c r="B564" s="0"/>
      <c r="C564" s="345"/>
      <c r="D564" s="346"/>
      <c r="E564" s="350"/>
      <c r="F564" s="0"/>
    </row>
    <row r="565" spans="1:6">
      <c r="A565" s="0"/>
      <c r="B565" s="0"/>
      <c r="C565" s="345"/>
      <c r="D565" s="346"/>
      <c r="E565" s="350"/>
      <c r="F565" s="0"/>
    </row>
    <row r="566" spans="1:6">
      <c r="A566" s="0"/>
      <c r="B566" s="0"/>
      <c r="C566" s="345"/>
      <c r="D566" s="346"/>
      <c r="E566" s="350"/>
      <c r="F566" s="0"/>
    </row>
    <row r="567" spans="1:6">
      <c r="A567" s="0"/>
      <c r="B567" s="0"/>
      <c r="C567" s="345"/>
      <c r="D567" s="346"/>
      <c r="E567" s="350"/>
      <c r="F567" s="0"/>
    </row>
    <row r="568" spans="1:6">
      <c r="A568" s="0"/>
      <c r="B568" s="0"/>
      <c r="C568" s="345"/>
      <c r="D568" s="346"/>
      <c r="E568" s="350"/>
      <c r="F568" s="0"/>
    </row>
    <row r="569" spans="1:6">
      <c r="A569" s="0"/>
      <c r="B569" s="0"/>
      <c r="C569" s="345"/>
      <c r="D569" s="346"/>
      <c r="E569" s="350"/>
      <c r="F569" s="0"/>
    </row>
    <row r="570" spans="1:6">
      <c r="A570" s="0"/>
      <c r="B570" s="0"/>
      <c r="C570" s="345"/>
      <c r="D570" s="346"/>
      <c r="E570" s="350"/>
      <c r="F570" s="0"/>
    </row>
    <row r="571" spans="1:6">
      <c r="A571" s="0"/>
      <c r="B571" s="0"/>
      <c r="C571" s="345"/>
      <c r="D571" s="346"/>
      <c r="E571" s="350"/>
      <c r="F571" s="0"/>
    </row>
    <row r="572" spans="1:6">
      <c r="A572" s="0"/>
      <c r="B572" s="0"/>
      <c r="C572" s="345"/>
      <c r="D572" s="346"/>
      <c r="E572" s="350"/>
      <c r="F572" s="0"/>
    </row>
    <row r="573" spans="1:6">
      <c r="A573" s="0"/>
      <c r="B573" s="0"/>
      <c r="C573" s="345"/>
      <c r="D573" s="346"/>
      <c r="E573" s="350"/>
      <c r="F573" s="0"/>
    </row>
    <row r="574" spans="1:6">
      <c r="A574" s="0"/>
      <c r="B574" s="0"/>
      <c r="C574" s="345"/>
      <c r="D574" s="346"/>
      <c r="E574" s="350"/>
      <c r="F574" s="0"/>
    </row>
    <row r="575" spans="1:6">
      <c r="A575" s="0"/>
      <c r="B575" s="0"/>
      <c r="C575" s="345"/>
      <c r="D575" s="346"/>
      <c r="E575" s="350"/>
      <c r="F575" s="0"/>
    </row>
    <row r="576" spans="1:6">
      <c r="A576" s="0"/>
      <c r="B576" s="0"/>
      <c r="C576" s="345"/>
      <c r="D576" s="346"/>
      <c r="E576" s="350"/>
      <c r="F576" s="0"/>
    </row>
    <row r="577" spans="1:6">
      <c r="A577" s="0"/>
      <c r="B577" s="0"/>
      <c r="C577" s="345"/>
      <c r="D577" s="346"/>
      <c r="E577" s="350"/>
      <c r="F577" s="0"/>
    </row>
    <row r="578" spans="1:6">
      <c r="A578" s="0"/>
      <c r="B578" s="0"/>
      <c r="C578" s="345"/>
      <c r="D578" s="346"/>
      <c r="E578" s="350"/>
      <c r="F578" s="0"/>
    </row>
    <row r="579" spans="1:6">
      <c r="A579" s="0"/>
      <c r="B579" s="0"/>
      <c r="C579" s="345"/>
      <c r="D579" s="346"/>
      <c r="E579" s="350"/>
      <c r="F579" s="0"/>
    </row>
    <row r="580" spans="1:6">
      <c r="A580" s="0"/>
      <c r="B580" s="0"/>
      <c r="C580" s="345"/>
      <c r="D580" s="346"/>
      <c r="E580" s="350"/>
      <c r="F580" s="0"/>
    </row>
    <row r="581" spans="1:6">
      <c r="A581" s="0"/>
      <c r="B581" s="0"/>
      <c r="C581" s="345"/>
      <c r="D581" s="346"/>
      <c r="E581" s="350"/>
      <c r="F581" s="0"/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9"/>
  <sheetViews>
    <sheetView workbookViewId="0">
      <selection activeCell="C2" sqref="C2"/>
    </sheetView>
  </sheetViews>
  <sheetFormatPr defaultRowHeight="13.200000" customHeight="1"/>
  <cols>
    <col min="3" max="3" width="11.75500011" customWidth="1" outlineLevel="0"/>
    <col min="4" max="4" width="13.75500011" customWidth="1" outlineLevel="0"/>
    <col min="5" max="5" width="12.25500011" customWidth="1" outlineLevel="0"/>
    <col min="6" max="6" width="13.00500011" customWidth="1" outlineLevel="0"/>
  </cols>
  <sheetData>
    <row r="1" spans="1:6">
      <c r="A1" s="333" t="s">
        <v>88</v>
      </c>
      <c r="B1" s="333" t="s">
        <v>0</v>
      </c>
      <c r="C1" s="333" t="s">
        <v>89</v>
      </c>
      <c r="D1" s="333" t="s">
        <v>90</v>
      </c>
      <c r="E1" s="333" t="s">
        <v>91</v>
      </c>
      <c r="F1" s="333" t="s">
        <v>92</v>
      </c>
    </row>
    <row r="2" spans="1:6">
      <c r="A2" s="333" t="s">
        <v>93</v>
      </c>
      <c r="B2" s="334">
        <v>2000</v>
      </c>
      <c r="C2" s="334">
        <v>50</v>
      </c>
      <c r="D2" s="334">
        <v>38</v>
      </c>
      <c r="E2" s="334">
        <v>5</v>
      </c>
      <c r="F2" s="334">
        <v>0</v>
      </c>
    </row>
    <row r="3" spans="1:6">
      <c r="A3" s="333" t="s">
        <v>93</v>
      </c>
      <c r="B3" s="334">
        <v>2004</v>
      </c>
      <c r="C3" s="334">
        <v>55</v>
      </c>
      <c r="D3" s="334">
        <v>40</v>
      </c>
      <c r="E3" s="334">
        <v>6</v>
      </c>
      <c r="F3" s="334">
        <v>0</v>
      </c>
    </row>
    <row r="4" spans="1:6">
      <c r="A4" s="333" t="s">
        <v>93</v>
      </c>
      <c r="B4" s="334">
        <v>2008</v>
      </c>
      <c r="C4" s="334">
        <v>54</v>
      </c>
      <c r="D4" s="334">
        <v>54</v>
      </c>
      <c r="E4" s="334">
        <v>4</v>
      </c>
      <c r="F4" s="334">
        <v>0</v>
      </c>
    </row>
    <row r="5" spans="1:6">
      <c r="A5" s="333" t="s">
        <v>93</v>
      </c>
      <c r="B5" s="334">
        <v>2012</v>
      </c>
      <c r="C5" s="334">
        <v>45</v>
      </c>
      <c r="D5" s="334">
        <v>58</v>
      </c>
      <c r="E5" s="334">
        <v>0</v>
      </c>
      <c r="F5" s="334">
        <v>1</v>
      </c>
    </row>
    <row r="6" spans="1:6">
      <c r="A6" s="333" t="s">
        <v>93</v>
      </c>
      <c r="B6" s="334">
        <v>2016</v>
      </c>
      <c r="C6" s="334">
        <v>55</v>
      </c>
      <c r="D6" s="334">
        <v>61</v>
      </c>
      <c r="E6" s="334">
        <v>3</v>
      </c>
      <c r="F6" s="334">
        <v>2</v>
      </c>
    </row>
    <row r="7" spans="1:6">
      <c r="A7" s="333" t="s">
        <v>93</v>
      </c>
      <c r="B7" s="334">
        <v>2020</v>
      </c>
      <c r="C7" s="334">
        <v>41</v>
      </c>
      <c r="D7" s="334">
        <v>66</v>
      </c>
      <c r="E7" s="334">
        <v>2</v>
      </c>
      <c r="F7" s="334">
        <v>4</v>
      </c>
    </row>
    <row r="8" spans="1:6">
      <c r="A8" s="333" t="s">
        <v>131</v>
      </c>
      <c r="B8" s="334">
        <v>2000</v>
      </c>
      <c r="C8" s="334">
        <v>23</v>
      </c>
      <c r="D8" s="334">
        <v>34</v>
      </c>
      <c r="E8" s="334">
        <v>0</v>
      </c>
      <c r="F8" s="334">
        <v>1</v>
      </c>
    </row>
    <row r="9" spans="1:6">
      <c r="A9" s="333" t="s">
        <v>131</v>
      </c>
      <c r="B9" s="334">
        <v>2004</v>
      </c>
      <c r="C9" s="334">
        <v>23</v>
      </c>
      <c r="D9" s="334">
        <v>39</v>
      </c>
      <c r="E9" s="334">
        <v>0</v>
      </c>
      <c r="F9" s="334">
        <v>1</v>
      </c>
    </row>
    <row r="10" spans="1:6">
      <c r="A10" s="333" t="s">
        <v>131</v>
      </c>
      <c r="B10" s="334">
        <v>2008</v>
      </c>
      <c r="C10" s="334">
        <v>43</v>
      </c>
      <c r="D10" s="334">
        <v>56</v>
      </c>
      <c r="E10" s="334">
        <v>0</v>
      </c>
      <c r="F10" s="334">
        <v>1</v>
      </c>
    </row>
    <row r="11" spans="1:6">
      <c r="A11" s="333" t="s">
        <v>131</v>
      </c>
      <c r="B11" s="334">
        <v>2012</v>
      </c>
      <c r="C11" s="334">
        <v>36</v>
      </c>
      <c r="D11" s="334">
        <v>54</v>
      </c>
      <c r="E11" s="334">
        <v>0</v>
      </c>
      <c r="F11" s="334">
        <v>2</v>
      </c>
    </row>
    <row r="12" spans="1:6">
      <c r="A12" s="333" t="s">
        <v>131</v>
      </c>
      <c r="B12" s="334">
        <v>2016</v>
      </c>
      <c r="C12" s="334">
        <v>28</v>
      </c>
      <c r="D12" s="334">
        <v>41</v>
      </c>
      <c r="E12" s="334">
        <v>0</v>
      </c>
      <c r="F12" s="334">
        <v>1</v>
      </c>
    </row>
    <row r="13" spans="1:6">
      <c r="A13" s="333" t="s">
        <v>131</v>
      </c>
      <c r="B13" s="334">
        <v>2020</v>
      </c>
      <c r="C13" s="334">
        <v>36</v>
      </c>
      <c r="D13" s="334">
        <v>47</v>
      </c>
      <c r="E13" s="334">
        <v>0</v>
      </c>
      <c r="F13" s="334">
        <v>6</v>
      </c>
    </row>
    <row r="14" spans="1:6">
      <c r="A14" s="333" t="s">
        <v>134</v>
      </c>
      <c r="B14" s="334">
        <v>2000</v>
      </c>
      <c r="C14" s="334">
        <v>53</v>
      </c>
      <c r="D14" s="334">
        <v>36</v>
      </c>
      <c r="E14" s="334">
        <v>0</v>
      </c>
      <c r="F14" s="334">
        <v>0</v>
      </c>
    </row>
    <row r="15" spans="1:6">
      <c r="A15" s="333" t="s">
        <v>134</v>
      </c>
      <c r="B15" s="334">
        <v>2004</v>
      </c>
      <c r="C15" s="334">
        <v>51</v>
      </c>
      <c r="D15" s="334">
        <v>39</v>
      </c>
      <c r="E15" s="334">
        <v>0</v>
      </c>
      <c r="F15" s="334">
        <v>0</v>
      </c>
    </row>
    <row r="16" spans="1:6">
      <c r="A16" s="333" t="s">
        <v>134</v>
      </c>
      <c r="B16" s="334">
        <v>2008</v>
      </c>
      <c r="C16" s="334">
        <v>37</v>
      </c>
      <c r="D16" s="334">
        <v>23</v>
      </c>
      <c r="E16" s="334">
        <v>0</v>
      </c>
      <c r="F16" s="334">
        <v>0</v>
      </c>
    </row>
    <row r="17" spans="1:6">
      <c r="A17" s="333" t="s">
        <v>134</v>
      </c>
      <c r="B17" s="334">
        <v>2012</v>
      </c>
      <c r="C17" s="334">
        <v>33</v>
      </c>
      <c r="D17" s="334">
        <v>32</v>
      </c>
      <c r="E17" s="334">
        <v>0</v>
      </c>
      <c r="F17" s="334">
        <v>0</v>
      </c>
    </row>
    <row r="18" spans="1:6">
      <c r="A18" s="333" t="s">
        <v>134</v>
      </c>
      <c r="B18" s="334">
        <v>2016</v>
      </c>
      <c r="C18" s="334">
        <v>27</v>
      </c>
      <c r="D18" s="334">
        <v>29</v>
      </c>
      <c r="E18" s="334">
        <v>0</v>
      </c>
      <c r="F18" s="334">
        <v>0</v>
      </c>
    </row>
    <row r="19" spans="1:6">
      <c r="A19" s="333" t="s">
        <v>134</v>
      </c>
      <c r="B19" s="334">
        <v>2020</v>
      </c>
      <c r="C19" s="334">
        <v>35</v>
      </c>
      <c r="D19" s="334">
        <v>22</v>
      </c>
      <c r="E19" s="334">
        <v>0</v>
      </c>
      <c r="F19" s="334">
        <f>3+1</f>
        <v>4</v>
      </c>
    </row>
    <row r="20" spans="1:6">
      <c r="A20" s="333" t="s">
        <v>96</v>
      </c>
      <c r="B20" s="334">
        <v>2000</v>
      </c>
      <c r="C20" s="334">
        <v>26</v>
      </c>
      <c r="D20" s="334">
        <v>12</v>
      </c>
      <c r="E20" s="334">
        <v>0</v>
      </c>
      <c r="F20" s="334">
        <v>0</v>
      </c>
    </row>
    <row r="21" spans="1:6">
      <c r="A21" s="333" t="s">
        <v>96</v>
      </c>
      <c r="B21" s="334">
        <v>2004</v>
      </c>
      <c r="C21" s="334">
        <v>16</v>
      </c>
      <c r="D21" s="334">
        <v>16</v>
      </c>
      <c r="E21" s="334">
        <v>1</v>
      </c>
      <c r="F21" s="334">
        <v>0</v>
      </c>
    </row>
    <row r="22" spans="1:6">
      <c r="A22" s="333" t="s">
        <v>96</v>
      </c>
      <c r="B22" s="334">
        <v>2008</v>
      </c>
      <c r="C22" s="334">
        <v>34</v>
      </c>
      <c r="D22" s="334">
        <v>8</v>
      </c>
      <c r="E22" s="334">
        <v>1</v>
      </c>
      <c r="F22" s="334">
        <v>0</v>
      </c>
    </row>
    <row r="23" spans="1:6">
      <c r="A23" s="333" t="s">
        <v>96</v>
      </c>
      <c r="B23" s="334">
        <v>2012</v>
      </c>
      <c r="C23" s="334">
        <v>20</v>
      </c>
      <c r="D23" s="334">
        <v>15</v>
      </c>
      <c r="E23" s="334">
        <v>0</v>
      </c>
      <c r="F23" s="334">
        <v>0</v>
      </c>
    </row>
    <row r="24" spans="1:6">
      <c r="A24" s="333" t="s">
        <v>96</v>
      </c>
      <c r="B24" s="334">
        <v>2016</v>
      </c>
      <c r="C24" s="334">
        <v>28</v>
      </c>
      <c r="D24" s="334">
        <v>11</v>
      </c>
      <c r="E24" s="334">
        <v>3</v>
      </c>
      <c r="F24" s="334">
        <v>0</v>
      </c>
    </row>
    <row r="25" spans="1:6">
      <c r="A25" s="333" t="s">
        <v>96</v>
      </c>
      <c r="B25" s="334">
        <v>2020</v>
      </c>
      <c r="C25" s="334">
        <v>15</v>
      </c>
      <c r="D25" s="334">
        <v>15</v>
      </c>
      <c r="E25" s="334">
        <v>1</v>
      </c>
      <c r="F25" s="334">
        <v>2</v>
      </c>
    </row>
    <row r="26" spans="1:6">
      <c r="A26" s="333" t="s">
        <v>138</v>
      </c>
      <c r="B26" s="334">
        <v>2000</v>
      </c>
      <c r="C26" s="334">
        <v>32</v>
      </c>
      <c r="D26" s="334">
        <v>22</v>
      </c>
      <c r="E26" s="334">
        <v>4</v>
      </c>
      <c r="F26" s="334">
        <v>0</v>
      </c>
    </row>
    <row r="27" spans="1:6">
      <c r="A27" s="333" t="s">
        <v>138</v>
      </c>
      <c r="B27" s="334">
        <v>2004</v>
      </c>
      <c r="C27" s="334">
        <v>27</v>
      </c>
      <c r="D27" s="334">
        <v>23</v>
      </c>
      <c r="E27" s="334">
        <v>0</v>
      </c>
      <c r="F27" s="334">
        <v>0</v>
      </c>
    </row>
    <row r="28" spans="1:6">
      <c r="A28" s="333" t="s">
        <v>138</v>
      </c>
      <c r="B28" s="334">
        <v>2008</v>
      </c>
      <c r="C28" s="334">
        <v>21</v>
      </c>
      <c r="D28" s="334">
        <v>23</v>
      </c>
      <c r="E28" s="334">
        <v>2</v>
      </c>
      <c r="F28" s="334">
        <v>0</v>
      </c>
    </row>
    <row r="29" spans="1:6">
      <c r="A29" s="333" t="s">
        <v>138</v>
      </c>
      <c r="B29" s="334">
        <v>2012</v>
      </c>
      <c r="C29" s="334">
        <v>15</v>
      </c>
      <c r="D29" s="334">
        <v>20</v>
      </c>
      <c r="E29" s="334">
        <v>0</v>
      </c>
      <c r="F29" s="334">
        <v>0</v>
      </c>
    </row>
    <row r="30" spans="1:6">
      <c r="A30" s="333" t="s">
        <v>138</v>
      </c>
      <c r="B30" s="334">
        <v>2016</v>
      </c>
      <c r="C30" s="334">
        <v>15</v>
      </c>
      <c r="D30" s="334">
        <v>12</v>
      </c>
      <c r="E30" s="334">
        <v>1</v>
      </c>
      <c r="F30" s="334">
        <v>1</v>
      </c>
    </row>
    <row r="31" spans="1:6">
      <c r="A31" s="333" t="s">
        <v>138</v>
      </c>
      <c r="B31" s="334">
        <v>2020</v>
      </c>
      <c r="C31" s="334">
        <v>20</v>
      </c>
      <c r="D31" s="334">
        <v>22</v>
      </c>
      <c r="E31" s="334">
        <v>2</v>
      </c>
      <c r="F31" s="334">
        <v>2</v>
      </c>
    </row>
    <row r="32" spans="1:6">
      <c r="A32" s="333" t="s">
        <v>150</v>
      </c>
      <c r="B32" s="334">
        <v>2000</v>
      </c>
      <c r="C32" s="334">
        <v>32</v>
      </c>
      <c r="D32" s="334">
        <v>18</v>
      </c>
      <c r="E32" s="334">
        <v>6</v>
      </c>
      <c r="F32" s="334">
        <v>0</v>
      </c>
    </row>
    <row r="33" spans="1:6">
      <c r="A33" s="333" t="s">
        <v>150</v>
      </c>
      <c r="B33" s="334">
        <v>2004</v>
      </c>
      <c r="C33" s="334">
        <v>24</v>
      </c>
      <c r="D33" s="334">
        <v>21</v>
      </c>
      <c r="E33" s="334">
        <v>4</v>
      </c>
      <c r="F33" s="334">
        <v>0</v>
      </c>
    </row>
    <row r="34" spans="1:6">
      <c r="A34" s="333" t="s">
        <v>150</v>
      </c>
      <c r="B34" s="334">
        <v>2008</v>
      </c>
      <c r="C34" s="334">
        <v>20</v>
      </c>
      <c r="D34" s="334">
        <v>15</v>
      </c>
      <c r="E34" s="334">
        <v>6</v>
      </c>
      <c r="F34" s="334">
        <v>0</v>
      </c>
    </row>
    <row r="35" spans="1:6">
      <c r="A35" s="333" t="s">
        <v>150</v>
      </c>
      <c r="B35" s="334">
        <v>2012</v>
      </c>
      <c r="C35" s="334">
        <v>27</v>
      </c>
      <c r="D35" s="334">
        <v>13</v>
      </c>
      <c r="E35" s="334">
        <v>4</v>
      </c>
      <c r="F35" s="334">
        <v>0</v>
      </c>
    </row>
    <row r="36" spans="1:6">
      <c r="A36" s="333" t="s">
        <v>150</v>
      </c>
      <c r="B36" s="334">
        <v>2016</v>
      </c>
      <c r="C36" s="334">
        <v>21</v>
      </c>
      <c r="D36" s="334">
        <v>15</v>
      </c>
      <c r="E36" s="334">
        <v>6</v>
      </c>
      <c r="F36" s="334">
        <v>0</v>
      </c>
    </row>
    <row r="37" spans="1:6">
      <c r="A37" s="333" t="s">
        <v>150</v>
      </c>
      <c r="B37" s="334">
        <v>2020</v>
      </c>
      <c r="C37" s="334">
        <v>19</v>
      </c>
      <c r="D37" s="334">
        <v>12</v>
      </c>
      <c r="E37" s="334">
        <v>4</v>
      </c>
      <c r="F37" s="334">
        <v>2</v>
      </c>
    </row>
    <row r="38" spans="1:6">
      <c r="A38" s="333" t="s">
        <v>142</v>
      </c>
      <c r="B38" s="334">
        <v>2000</v>
      </c>
      <c r="C38" s="334">
        <v>5</v>
      </c>
      <c r="D38" s="334">
        <v>13</v>
      </c>
      <c r="E38" s="334">
        <v>0</v>
      </c>
      <c r="F38" s="334">
        <v>0</v>
      </c>
    </row>
    <row r="39" spans="1:6">
      <c r="A39" s="333" t="s">
        <v>142</v>
      </c>
      <c r="B39" s="334">
        <v>2004</v>
      </c>
      <c r="C39" s="334">
        <v>20</v>
      </c>
      <c r="D39" s="334">
        <v>17</v>
      </c>
      <c r="E39" s="334">
        <v>0</v>
      </c>
      <c r="F39" s="334">
        <v>0</v>
      </c>
    </row>
    <row r="40" spans="1:6">
      <c r="A40" s="333" t="s">
        <v>142</v>
      </c>
      <c r="B40" s="334">
        <v>2008</v>
      </c>
      <c r="C40" s="334">
        <v>13</v>
      </c>
      <c r="D40" s="334">
        <v>12</v>
      </c>
      <c r="E40" s="334">
        <v>0</v>
      </c>
      <c r="F40" s="334">
        <v>0</v>
      </c>
    </row>
    <row r="41" spans="1:6">
      <c r="A41" s="333" t="s">
        <v>142</v>
      </c>
      <c r="B41" s="334">
        <v>2012</v>
      </c>
      <c r="C41" s="334">
        <v>21</v>
      </c>
      <c r="D41" s="334">
        <v>17</v>
      </c>
      <c r="E41" s="334">
        <v>0</v>
      </c>
      <c r="F41" s="334">
        <v>0</v>
      </c>
    </row>
    <row r="42" spans="1:6">
      <c r="A42" s="333" t="s">
        <v>142</v>
      </c>
      <c r="B42" s="334">
        <v>2016</v>
      </c>
      <c r="C42" s="334">
        <v>23</v>
      </c>
      <c r="D42" s="334">
        <v>18</v>
      </c>
      <c r="E42" s="334">
        <v>0</v>
      </c>
      <c r="F42" s="334">
        <v>0</v>
      </c>
    </row>
    <row r="43" spans="1:6">
      <c r="A43" s="333" t="s">
        <v>142</v>
      </c>
      <c r="B43" s="334">
        <v>2020</v>
      </c>
      <c r="C43" s="334">
        <v>25</v>
      </c>
      <c r="D43" s="334">
        <v>30</v>
      </c>
      <c r="E43" s="334">
        <v>0</v>
      </c>
      <c r="F43" s="334">
        <v>3</v>
      </c>
    </row>
    <row r="44" spans="1:6">
      <c r="A44" s="333" t="s">
        <v>149</v>
      </c>
      <c r="B44" s="334">
        <v>2000</v>
      </c>
      <c r="C44" s="334">
        <v>17</v>
      </c>
      <c r="D44" s="334">
        <v>11</v>
      </c>
      <c r="E44" s="334">
        <v>0</v>
      </c>
      <c r="F44" s="334">
        <v>0</v>
      </c>
    </row>
    <row r="45" spans="1:6">
      <c r="A45" s="333" t="s">
        <v>149</v>
      </c>
      <c r="B45" s="334">
        <v>2004</v>
      </c>
      <c r="C45" s="334">
        <v>18</v>
      </c>
      <c r="D45" s="334">
        <v>12</v>
      </c>
      <c r="E45" s="334">
        <v>0</v>
      </c>
      <c r="F45" s="334">
        <v>0</v>
      </c>
    </row>
    <row r="46" spans="1:6">
      <c r="A46" s="333" t="s">
        <v>149</v>
      </c>
      <c r="B46" s="334">
        <v>2008</v>
      </c>
      <c r="C46" s="334">
        <v>18</v>
      </c>
      <c r="D46" s="334">
        <v>13</v>
      </c>
      <c r="E46" s="334">
        <v>0</v>
      </c>
      <c r="F46" s="334">
        <v>1</v>
      </c>
    </row>
    <row r="47" spans="1:6">
      <c r="A47" s="333" t="s">
        <v>149</v>
      </c>
      <c r="B47" s="334">
        <v>2012</v>
      </c>
      <c r="C47" s="334">
        <v>22</v>
      </c>
      <c r="D47" s="334">
        <v>8</v>
      </c>
      <c r="E47" s="334">
        <v>0</v>
      </c>
      <c r="F47" s="334">
        <v>0</v>
      </c>
    </row>
    <row r="48" spans="1:6">
      <c r="A48" s="333" t="s">
        <v>149</v>
      </c>
      <c r="B48" s="334">
        <v>2016</v>
      </c>
      <c r="C48" s="334">
        <v>12</v>
      </c>
      <c r="D48" s="334">
        <v>9</v>
      </c>
      <c r="E48" s="334">
        <v>0</v>
      </c>
      <c r="F48" s="334">
        <v>0</v>
      </c>
    </row>
    <row r="49" spans="1:6">
      <c r="A49" s="333" t="s">
        <v>149</v>
      </c>
      <c r="B49" s="334">
        <v>2020</v>
      </c>
      <c r="C49" s="334">
        <v>11</v>
      </c>
      <c r="D49" s="334">
        <v>8</v>
      </c>
      <c r="E49" s="334">
        <v>0</v>
      </c>
      <c r="F49" s="334">
        <v>1</v>
      </c>
    </row>
    <row r="50" spans="1:6">
      <c r="A50" s="333" t="s">
        <v>152</v>
      </c>
      <c r="B50" s="334">
        <v>2000</v>
      </c>
      <c r="C50" s="334">
        <v>23</v>
      </c>
      <c r="D50" s="334">
        <v>11</v>
      </c>
      <c r="E50" s="334">
        <v>0</v>
      </c>
      <c r="F50" s="334">
        <v>0</v>
      </c>
    </row>
    <row r="51" spans="1:6">
      <c r="A51" s="333" t="s">
        <v>152</v>
      </c>
      <c r="B51" s="334">
        <v>2004</v>
      </c>
      <c r="C51" s="334">
        <v>23</v>
      </c>
      <c r="D51" s="334">
        <v>9</v>
      </c>
      <c r="E51" s="334">
        <v>0</v>
      </c>
      <c r="F51" s="334">
        <v>0</v>
      </c>
    </row>
    <row r="52" spans="1:6">
      <c r="A52" s="333" t="s">
        <v>152</v>
      </c>
      <c r="B52" s="334">
        <v>2008</v>
      </c>
      <c r="C52" s="334">
        <v>16</v>
      </c>
      <c r="D52" s="334">
        <v>11</v>
      </c>
      <c r="E52" s="334">
        <v>0</v>
      </c>
      <c r="F52" s="334">
        <v>0</v>
      </c>
    </row>
    <row r="53" spans="1:6">
      <c r="A53" s="333" t="s">
        <v>152</v>
      </c>
      <c r="B53" s="334">
        <v>2012</v>
      </c>
      <c r="C53" s="334">
        <v>20</v>
      </c>
      <c r="D53" s="334">
        <v>8</v>
      </c>
      <c r="E53" s="334">
        <v>0</v>
      </c>
      <c r="F53" s="334">
        <v>0</v>
      </c>
    </row>
    <row r="54" spans="1:6">
      <c r="A54" s="333" t="s">
        <v>152</v>
      </c>
      <c r="B54" s="334">
        <v>2016</v>
      </c>
      <c r="C54" s="334">
        <v>18</v>
      </c>
      <c r="D54" s="334">
        <v>10</v>
      </c>
      <c r="E54" s="334">
        <v>0</v>
      </c>
      <c r="F54" s="334">
        <v>0</v>
      </c>
    </row>
    <row r="55" spans="1:6">
      <c r="A55" s="333" t="s">
        <v>152</v>
      </c>
      <c r="B55" s="334">
        <v>2020</v>
      </c>
      <c r="C55" s="334">
        <v>24</v>
      </c>
      <c r="D55" s="334">
        <v>15</v>
      </c>
      <c r="E55" s="334">
        <v>0</v>
      </c>
      <c r="F55" s="334">
        <v>1</v>
      </c>
    </row>
    <row r="56" spans="1:6">
      <c r="A56" s="333" t="s">
        <v>141</v>
      </c>
      <c r="B56" s="334">
        <v>2000</v>
      </c>
      <c r="C56" s="334">
        <v>8</v>
      </c>
      <c r="D56" s="334">
        <v>18</v>
      </c>
      <c r="E56" s="334">
        <v>0</v>
      </c>
      <c r="F56" s="334">
        <v>0</v>
      </c>
    </row>
    <row r="57" spans="1:6">
      <c r="A57" s="333" t="s">
        <v>141</v>
      </c>
      <c r="B57" s="334">
        <v>2004</v>
      </c>
      <c r="C57" s="334">
        <v>8</v>
      </c>
      <c r="D57" s="334">
        <v>8</v>
      </c>
      <c r="E57" s="334">
        <v>0</v>
      </c>
      <c r="F57" s="334">
        <v>0</v>
      </c>
    </row>
    <row r="58" spans="1:6">
      <c r="A58" s="333" t="s">
        <v>141</v>
      </c>
      <c r="B58" s="334">
        <v>2008</v>
      </c>
      <c r="C58" s="334">
        <v>2</v>
      </c>
      <c r="D58" s="334">
        <v>1</v>
      </c>
      <c r="E58" s="334">
        <v>0</v>
      </c>
      <c r="F58" s="334">
        <v>0</v>
      </c>
    </row>
    <row r="59" spans="1:6">
      <c r="A59" s="333" t="s">
        <v>141</v>
      </c>
      <c r="B59" s="334">
        <v>2012</v>
      </c>
      <c r="C59" s="334">
        <v>1</v>
      </c>
      <c r="D59" s="334">
        <v>1</v>
      </c>
      <c r="E59" s="334">
        <v>0</v>
      </c>
      <c r="F59" s="334">
        <v>0</v>
      </c>
    </row>
    <row r="60" spans="1:6">
      <c r="A60" s="333" t="s">
        <v>141</v>
      </c>
      <c r="B60" s="334">
        <v>2016</v>
      </c>
      <c r="C60" s="334">
        <v>3</v>
      </c>
      <c r="D60" s="334">
        <v>3</v>
      </c>
      <c r="E60" s="334">
        <v>0</v>
      </c>
      <c r="F60" s="334">
        <v>0</v>
      </c>
    </row>
    <row r="61" spans="1:6">
      <c r="A61" s="333" t="s">
        <v>141</v>
      </c>
      <c r="B61" s="334">
        <v>2020</v>
      </c>
      <c r="C61" s="334">
        <v>4</v>
      </c>
      <c r="D61" s="334">
        <v>0</v>
      </c>
      <c r="E61" s="334">
        <v>0</v>
      </c>
      <c r="F61" s="334">
        <v>0</v>
      </c>
    </row>
    <row r="62" spans="1:6">
      <c r="A62" s="333" t="s">
        <v>140</v>
      </c>
      <c r="B62" s="334">
        <v>2000</v>
      </c>
      <c r="C62" s="334">
        <v>5</v>
      </c>
      <c r="D62" s="334">
        <v>4</v>
      </c>
      <c r="E62" s="334">
        <v>3</v>
      </c>
      <c r="F62" s="334">
        <v>0</v>
      </c>
    </row>
    <row r="63" spans="1:6">
      <c r="A63" s="333" t="s">
        <v>140</v>
      </c>
      <c r="B63" s="334">
        <v>2004</v>
      </c>
      <c r="C63" s="334">
        <v>6</v>
      </c>
      <c r="D63" s="334">
        <v>2</v>
      </c>
      <c r="E63" s="334">
        <v>2</v>
      </c>
      <c r="F63" s="334">
        <v>0</v>
      </c>
    </row>
    <row r="64" spans="1:6">
      <c r="A64" s="333" t="s">
        <v>140</v>
      </c>
      <c r="B64" s="334">
        <v>2008</v>
      </c>
      <c r="C64" s="334">
        <v>10</v>
      </c>
      <c r="D64" s="334">
        <v>7</v>
      </c>
      <c r="E64" s="334">
        <v>0</v>
      </c>
      <c r="F64" s="334">
        <v>0</v>
      </c>
    </row>
    <row r="65" spans="1:6">
      <c r="A65" s="333" t="s">
        <v>140</v>
      </c>
      <c r="B65" s="334">
        <v>2012</v>
      </c>
      <c r="C65" s="334">
        <v>11</v>
      </c>
      <c r="D65" s="334">
        <v>6</v>
      </c>
      <c r="E65" s="334">
        <v>0</v>
      </c>
      <c r="F65" s="334">
        <v>0</v>
      </c>
    </row>
    <row r="66" spans="1:6">
      <c r="A66" s="333" t="s">
        <v>140</v>
      </c>
      <c r="B66" s="334">
        <v>2016</v>
      </c>
      <c r="C66" s="334">
        <v>14</v>
      </c>
      <c r="D66" s="334">
        <v>5</v>
      </c>
      <c r="E66" s="334">
        <v>0</v>
      </c>
      <c r="F66" s="334">
        <v>0</v>
      </c>
    </row>
    <row r="67" spans="1:6">
      <c r="A67" s="333" t="s">
        <v>140</v>
      </c>
      <c r="B67" s="334">
        <v>2020</v>
      </c>
      <c r="C67" s="334">
        <v>12</v>
      </c>
      <c r="D67" s="334">
        <v>9</v>
      </c>
      <c r="E67" s="334">
        <v>0</v>
      </c>
      <c r="F67" s="334">
        <v>0</v>
      </c>
    </row>
    <row r="68" spans="1:6">
      <c r="A68" s="333" t="s">
        <v>151</v>
      </c>
      <c r="B68" s="334">
        <v>2000</v>
      </c>
      <c r="C68" s="334">
        <v>4</v>
      </c>
      <c r="D68" s="334">
        <v>1</v>
      </c>
      <c r="E68" s="334">
        <v>0</v>
      </c>
      <c r="F68" s="334">
        <v>0</v>
      </c>
    </row>
    <row r="69" spans="1:6">
      <c r="A69" s="333" t="s">
        <v>151</v>
      </c>
      <c r="B69" s="334">
        <v>2004</v>
      </c>
      <c r="C69" s="334">
        <v>2</v>
      </c>
      <c r="D69" s="334">
        <v>1</v>
      </c>
      <c r="E69" s="334">
        <v>0</v>
      </c>
      <c r="F69" s="334">
        <v>0</v>
      </c>
    </row>
    <row r="70" spans="1:6">
      <c r="A70" s="333" t="s">
        <v>151</v>
      </c>
      <c r="B70" s="334">
        <v>2008</v>
      </c>
      <c r="C70" s="334">
        <v>1</v>
      </c>
      <c r="D70" s="334">
        <v>1</v>
      </c>
      <c r="E70" s="334">
        <v>0</v>
      </c>
      <c r="F70" s="334">
        <v>0</v>
      </c>
    </row>
    <row r="71" spans="1:6">
      <c r="A71" s="333" t="s">
        <v>151</v>
      </c>
      <c r="B71" s="334">
        <v>2012</v>
      </c>
      <c r="C71" s="334">
        <v>1</v>
      </c>
      <c r="D71" s="334">
        <v>0</v>
      </c>
      <c r="E71" s="334">
        <v>0</v>
      </c>
      <c r="F71" s="334">
        <v>0</v>
      </c>
    </row>
    <row r="72" spans="1:6">
      <c r="A72" s="333" t="s">
        <v>151</v>
      </c>
      <c r="B72" s="334">
        <v>2016</v>
      </c>
      <c r="C72" s="334">
        <v>1</v>
      </c>
      <c r="D72" s="334">
        <v>0</v>
      </c>
      <c r="E72" s="334">
        <v>0</v>
      </c>
      <c r="F72" s="334">
        <v>0</v>
      </c>
    </row>
    <row r="73" spans="1:6">
      <c r="A73" s="333" t="s">
        <v>151</v>
      </c>
      <c r="B73" s="334">
        <v>2020</v>
      </c>
      <c r="C73" s="334">
        <v>1</v>
      </c>
      <c r="D73" s="334">
        <v>0</v>
      </c>
      <c r="E73" s="334">
        <v>0</v>
      </c>
      <c r="F73" s="334">
        <v>0</v>
      </c>
    </row>
    <row r="74" spans="1:6">
      <c r="A74" s="333" t="s">
        <v>137</v>
      </c>
      <c r="B74" s="334">
        <v>2000</v>
      </c>
      <c r="C74" s="334">
        <v>14</v>
      </c>
      <c r="D74" s="334">
        <v>9</v>
      </c>
      <c r="E74" s="334">
        <v>4</v>
      </c>
      <c r="F74" s="334">
        <v>1</v>
      </c>
    </row>
    <row r="75" spans="1:6">
      <c r="A75" s="333" t="s">
        <v>137</v>
      </c>
      <c r="B75" s="334">
        <v>2004</v>
      </c>
      <c r="C75" s="334">
        <v>15</v>
      </c>
      <c r="D75" s="334">
        <v>10</v>
      </c>
      <c r="E75" s="334">
        <v>4</v>
      </c>
      <c r="F75" s="334">
        <v>1</v>
      </c>
    </row>
    <row r="76" spans="1:6">
      <c r="A76" s="333" t="s">
        <v>137</v>
      </c>
      <c r="B76" s="334">
        <v>2008</v>
      </c>
      <c r="C76" s="334">
        <v>27</v>
      </c>
      <c r="D76" s="334">
        <v>21</v>
      </c>
      <c r="E76" s="334">
        <v>3</v>
      </c>
      <c r="F76" s="334">
        <v>0</v>
      </c>
    </row>
    <row r="77" spans="1:6">
      <c r="A77" s="333" t="s">
        <v>137</v>
      </c>
      <c r="B77" s="334">
        <v>2012</v>
      </c>
      <c r="C77" s="334">
        <v>39</v>
      </c>
      <c r="D77" s="334">
        <v>20</v>
      </c>
      <c r="E77" s="334">
        <v>5</v>
      </c>
      <c r="F77" s="334">
        <v>1</v>
      </c>
    </row>
    <row r="78" spans="1:6">
      <c r="A78" s="333" t="s">
        <v>137</v>
      </c>
      <c r="B78" s="334">
        <v>2016</v>
      </c>
      <c r="C78" s="334">
        <v>40</v>
      </c>
      <c r="D78" s="334">
        <v>24</v>
      </c>
      <c r="E78" s="334">
        <v>3</v>
      </c>
      <c r="F78" s="334">
        <v>0</v>
      </c>
    </row>
    <row r="79" spans="1:6">
      <c r="A79" s="333" t="s">
        <v>137</v>
      </c>
      <c r="B79" s="334">
        <v>2020</v>
      </c>
      <c r="C79" s="334">
        <v>33</v>
      </c>
      <c r="D79" s="334">
        <v>23</v>
      </c>
      <c r="E79" s="334">
        <v>5</v>
      </c>
      <c r="F79" s="334">
        <v>3</v>
      </c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9"/>
  <sheetViews>
    <sheetView topLeftCell="A30" zoomScale="80" workbookViewId="0">
      <selection activeCell="A61" sqref="A61"/>
    </sheetView>
  </sheetViews>
  <sheetFormatPr defaultRowHeight="13.200000" customHeight="1"/>
  <cols>
    <col min="1" max="1" style="73" width="8.25500011" customWidth="1" outlineLevel="0"/>
    <col min="2" max="2" style="54" width="5.63000011" customWidth="1" outlineLevel="0"/>
    <col min="3" max="3" style="54" width="12.25500011" customWidth="1" outlineLevel="0"/>
    <col min="4" max="4" style="54" width="12.88000011" customWidth="1" outlineLevel="0"/>
    <col min="5" max="5" style="54" width="14.25500011" customWidth="1" outlineLevel="0"/>
    <col min="6" max="6" style="54" width="17.25499916" customWidth="1" outlineLevel="0"/>
    <col min="7" max="7" style="54" width="5.63000011" customWidth="1" outlineLevel="0"/>
    <col min="8" max="8" style="54" width="18.50499916" customWidth="1" outlineLevel="0"/>
    <col min="9" max="9" style="54" width="19.50499916" customWidth="1" outlineLevel="0"/>
    <col min="10" max="10" style="54" width="14.88000011" customWidth="1" outlineLevel="0"/>
    <col min="11" max="11" style="54" width="26.12999916" customWidth="1" outlineLevel="0"/>
    <col min="12" max="16384" style="54" width="9.00500011" customWidth="1" outlineLevel="0"/>
  </cols>
  <sheetData>
    <row r="1" spans="1:12" s="73" customFormat="1">
      <c r="A1" s="333" t="s">
        <v>88</v>
      </c>
      <c r="B1" s="333" t="s">
        <v>0</v>
      </c>
      <c r="C1" s="333" t="s">
        <v>144</v>
      </c>
      <c r="D1" s="333" t="s">
        <v>145</v>
      </c>
      <c r="E1" s="333" t="s">
        <v>146</v>
      </c>
      <c r="F1" s="333" t="s">
        <v>147</v>
      </c>
      <c r="G1" s="333" t="s">
        <v>148</v>
      </c>
      <c r="H1" s="333" t="s">
        <v>153</v>
      </c>
      <c r="I1" s="333" t="s">
        <v>130</v>
      </c>
      <c r="J1" s="333" t="s">
        <v>98</v>
      </c>
      <c r="K1" s="333" t="s">
        <v>99</v>
      </c>
      <c r="L1" s="333" t="s">
        <v>156</v>
      </c>
    </row>
    <row r="2" spans="1:12" ht="15.000000">
      <c r="A2" s="333" t="s">
        <v>93</v>
      </c>
      <c r="B2" s="334">
        <v>2000</v>
      </c>
      <c r="C2" s="334">
        <v>37</v>
      </c>
      <c r="D2" s="334">
        <f>12+12</f>
        <v>24</v>
      </c>
      <c r="E2" s="334">
        <v>32</v>
      </c>
      <c r="F2" s="334">
        <f>SUM(C2:E2)</f>
        <v>93</v>
      </c>
      <c r="G2" s="334">
        <v>1</v>
      </c>
      <c r="H2" s="337">
        <v>36329.9560727102</v>
      </c>
      <c r="I2" s="334"/>
      <c r="J2" s="338">
        <v>282162411</v>
      </c>
      <c r="K2" s="334">
        <v>0.891</v>
      </c>
      <c r="L2" s="334">
        <v>0</v>
      </c>
    </row>
    <row r="3" spans="1:12" ht="15.000000">
      <c r="A3" s="333" t="s">
        <v>93</v>
      </c>
      <c r="B3" s="334">
        <v>2004</v>
      </c>
      <c r="C3" s="334">
        <v>36</v>
      </c>
      <c r="D3" s="334">
        <v>39</v>
      </c>
      <c r="E3" s="334">
        <v>26</v>
      </c>
      <c r="F3" s="334">
        <f>SUM(C3:E3)</f>
        <v>101</v>
      </c>
      <c r="G3" s="334">
        <v>1</v>
      </c>
      <c r="H3" s="337">
        <v>41724.6316287624</v>
      </c>
      <c r="I3" s="334"/>
      <c r="J3" s="338">
        <v>292805298</v>
      </c>
      <c r="K3" s="334">
        <v>0.898</v>
      </c>
      <c r="L3" s="334">
        <v>0</v>
      </c>
    </row>
    <row r="4" spans="1:12" ht="15.000000">
      <c r="A4" s="333" t="s">
        <v>93</v>
      </c>
      <c r="B4" s="334">
        <v>2008</v>
      </c>
      <c r="C4" s="334">
        <v>36</v>
      </c>
      <c r="D4" s="334">
        <v>39</v>
      </c>
      <c r="E4" s="334">
        <v>37</v>
      </c>
      <c r="F4" s="334">
        <f>SUM(C4:E4)</f>
        <v>112</v>
      </c>
      <c r="G4" s="334">
        <v>2</v>
      </c>
      <c r="H4" s="337">
        <v>48570.0459804586</v>
      </c>
      <c r="I4" s="334"/>
      <c r="J4" s="338">
        <v>304093966</v>
      </c>
      <c r="K4" s="334">
        <v>0.906</v>
      </c>
      <c r="L4" s="334">
        <v>0</v>
      </c>
    </row>
    <row r="5" spans="1:12" ht="15.000000">
      <c r="A5" s="333" t="s">
        <v>93</v>
      </c>
      <c r="B5" s="334">
        <v>2012</v>
      </c>
      <c r="C5" s="334">
        <f>30+18</f>
        <v>48</v>
      </c>
      <c r="D5" s="334">
        <v>26</v>
      </c>
      <c r="E5" s="334">
        <v>30</v>
      </c>
      <c r="F5" s="334">
        <f>SUM(C5:E5)</f>
        <v>104</v>
      </c>
      <c r="G5" s="334">
        <v>1</v>
      </c>
      <c r="H5" s="337">
        <v>51784.4185738837</v>
      </c>
      <c r="I5" s="334"/>
      <c r="J5" s="338">
        <v>313877662</v>
      </c>
      <c r="K5" s="334">
        <v>0.916</v>
      </c>
      <c r="L5" s="334">
        <v>0</v>
      </c>
    </row>
    <row r="6" spans="1:12" ht="15.000000">
      <c r="A6" s="333" t="s">
        <v>93</v>
      </c>
      <c r="B6" s="334">
        <v>2016</v>
      </c>
      <c r="C6" s="334">
        <f>23+23</f>
        <v>46</v>
      </c>
      <c r="D6" s="334">
        <v>37</v>
      </c>
      <c r="E6" s="334">
        <v>38</v>
      </c>
      <c r="F6" s="334">
        <f>SUM(C6:E6)</f>
        <v>121</v>
      </c>
      <c r="G6" s="334">
        <v>1</v>
      </c>
      <c r="H6" s="337">
        <v>57866.7449341091</v>
      </c>
      <c r="I6" s="334"/>
      <c r="J6" s="338">
        <v>323071755</v>
      </c>
      <c r="K6" s="334">
        <v>0.922</v>
      </c>
      <c r="L6" s="334">
        <v>0</v>
      </c>
    </row>
    <row r="7" spans="1:12" ht="15.000000">
      <c r="A7" s="333" t="s">
        <v>93</v>
      </c>
      <c r="B7" s="334">
        <v>2020</v>
      </c>
      <c r="C7" s="334">
        <v>39</v>
      </c>
      <c r="D7" s="334">
        <f>21+20</f>
        <v>41</v>
      </c>
      <c r="E7" s="334">
        <v>33</v>
      </c>
      <c r="F7" s="334">
        <f>SUM(C7:E7)</f>
        <v>113</v>
      </c>
      <c r="G7" s="334">
        <v>1</v>
      </c>
      <c r="H7" s="337">
        <v>63528.6343027509</v>
      </c>
      <c r="I7" s="334"/>
      <c r="J7" s="338">
        <v>331511512</v>
      </c>
      <c r="K7" s="334">
        <v>0.92</v>
      </c>
      <c r="L7" s="334">
        <v>0</v>
      </c>
    </row>
    <row r="8" spans="1:12" ht="15.000000">
      <c r="A8" s="333" t="s">
        <v>131</v>
      </c>
      <c r="B8" s="334">
        <v>2000</v>
      </c>
      <c r="C8" s="334">
        <v>28</v>
      </c>
      <c r="D8" s="334">
        <v>16</v>
      </c>
      <c r="E8" s="334">
        <f>8+8</f>
        <v>16</v>
      </c>
      <c r="F8" s="334">
        <f>SUM(C8:E8)</f>
        <v>60</v>
      </c>
      <c r="G8" s="334">
        <v>3</v>
      </c>
      <c r="H8" s="337">
        <v>959.360431340438</v>
      </c>
      <c r="I8" s="334"/>
      <c r="J8" s="338">
        <v>1262645000</v>
      </c>
      <c r="K8" s="334">
        <v>0.584</v>
      </c>
      <c r="L8" s="334">
        <v>0</v>
      </c>
    </row>
    <row r="9" spans="1:12" ht="15.000000">
      <c r="A9" s="333" t="s">
        <v>131</v>
      </c>
      <c r="B9" s="334">
        <v>2004</v>
      </c>
      <c r="C9" s="334">
        <v>32</v>
      </c>
      <c r="D9" s="334">
        <v>17</v>
      </c>
      <c r="E9" s="334">
        <f>10+3+1</f>
        <v>14</v>
      </c>
      <c r="F9" s="334">
        <f>SUM(C9:E9)</f>
        <v>63</v>
      </c>
      <c r="G9" s="334">
        <v>1</v>
      </c>
      <c r="H9" s="337">
        <v>1508.66791563578</v>
      </c>
      <c r="I9" s="334"/>
      <c r="J9" s="338">
        <v>1296075000</v>
      </c>
      <c r="K9" s="334">
        <v>0.626</v>
      </c>
      <c r="L9" s="334">
        <v>0</v>
      </c>
    </row>
    <row r="10" spans="1:12" ht="15.000000">
      <c r="A10" s="333" t="s">
        <v>131</v>
      </c>
      <c r="B10" s="334">
        <v>2008</v>
      </c>
      <c r="C10" s="334">
        <f>29+19</f>
        <v>48</v>
      </c>
      <c r="D10" s="334">
        <v>22</v>
      </c>
      <c r="E10" s="334">
        <v>30</v>
      </c>
      <c r="F10" s="334">
        <f>SUM(C10:E10)</f>
        <v>100</v>
      </c>
      <c r="G10" s="334">
        <v>1</v>
      </c>
      <c r="H10" s="337">
        <v>3468.32706308591</v>
      </c>
      <c r="I10" s="334"/>
      <c r="J10" s="338">
        <v>1324655000</v>
      </c>
      <c r="K10" s="334">
        <v>0.672</v>
      </c>
      <c r="L10" s="334">
        <v>1</v>
      </c>
    </row>
    <row r="11" spans="1:12" ht="15.000000">
      <c r="A11" s="333" t="s">
        <v>131</v>
      </c>
      <c r="B11" s="334">
        <v>2012</v>
      </c>
      <c r="C11" s="334">
        <v>39</v>
      </c>
      <c r="D11" s="334">
        <v>31</v>
      </c>
      <c r="E11" s="334">
        <v>22</v>
      </c>
      <c r="F11" s="334">
        <f>SUM(C11:E11)</f>
        <v>92</v>
      </c>
      <c r="G11" s="334">
        <v>2</v>
      </c>
      <c r="H11" s="337">
        <v>6300.58217952904</v>
      </c>
      <c r="I11" s="334"/>
      <c r="J11" s="338">
        <v>1324655000</v>
      </c>
      <c r="K11" s="334">
        <v>0.709</v>
      </c>
      <c r="L11" s="334">
        <v>0</v>
      </c>
    </row>
    <row r="12" spans="1:12" ht="15.000000">
      <c r="A12" s="333" t="s">
        <v>131</v>
      </c>
      <c r="B12" s="334">
        <v>2016</v>
      </c>
      <c r="C12" s="334">
        <v>26</v>
      </c>
      <c r="D12" s="334">
        <v>18</v>
      </c>
      <c r="E12" s="334">
        <v>26</v>
      </c>
      <c r="F12" s="334">
        <f>SUM(C12:E12)</f>
        <v>70</v>
      </c>
      <c r="G12" s="334">
        <v>3</v>
      </c>
      <c r="H12" s="337">
        <v>8094.39016730811</v>
      </c>
      <c r="I12" s="334"/>
      <c r="J12" s="338">
        <v>1387790000</v>
      </c>
      <c r="K12" s="334">
        <v>0.74</v>
      </c>
      <c r="L12" s="334">
        <v>0</v>
      </c>
    </row>
    <row r="13" spans="1:12" ht="15.000000">
      <c r="A13" s="333" t="s">
        <v>131</v>
      </c>
      <c r="B13" s="334">
        <v>2020</v>
      </c>
      <c r="C13" s="334">
        <v>38</v>
      </c>
      <c r="D13" s="334">
        <v>32</v>
      </c>
      <c r="E13" s="334">
        <v>19</v>
      </c>
      <c r="F13" s="334">
        <f>SUM(C13:E13)</f>
        <v>89</v>
      </c>
      <c r="G13" s="334">
        <v>2</v>
      </c>
      <c r="H13" s="337">
        <v>10408.7195541075</v>
      </c>
      <c r="I13" s="334"/>
      <c r="J13" s="338">
        <v>1411100000</v>
      </c>
      <c r="K13" s="334">
        <v>0.764</v>
      </c>
      <c r="L13" s="334">
        <v>0</v>
      </c>
    </row>
    <row r="14" spans="1:12" ht="15.000000">
      <c r="A14" s="333" t="s">
        <v>134</v>
      </c>
      <c r="B14" s="334">
        <v>2000</v>
      </c>
      <c r="C14" s="334">
        <v>32</v>
      </c>
      <c r="D14" s="334">
        <v>28</v>
      </c>
      <c r="E14" s="334">
        <v>29</v>
      </c>
      <c r="F14" s="334">
        <f>SUM(C14:E14)</f>
        <v>89</v>
      </c>
      <c r="G14" s="334">
        <v>2</v>
      </c>
      <c r="H14" s="337">
        <v>1771.59411621094</v>
      </c>
      <c r="I14" s="334"/>
      <c r="J14" s="338">
        <v>146596869</v>
      </c>
      <c r="K14" s="334">
        <v>0.732</v>
      </c>
      <c r="L14" s="334">
        <v>0</v>
      </c>
    </row>
    <row r="15" spans="1:12" ht="15.000000">
      <c r="A15" s="333" t="s">
        <v>134</v>
      </c>
      <c r="B15" s="334">
        <v>2004</v>
      </c>
      <c r="C15" s="334">
        <v>28</v>
      </c>
      <c r="D15" s="334">
        <v>26</v>
      </c>
      <c r="E15" s="334">
        <v>36</v>
      </c>
      <c r="F15" s="334">
        <f>SUM(C15:E15)</f>
        <v>90</v>
      </c>
      <c r="G15" s="334">
        <v>3</v>
      </c>
      <c r="H15" s="337">
        <v>4102.36474609375</v>
      </c>
      <c r="I15" s="334"/>
      <c r="J15" s="338">
        <v>144067316</v>
      </c>
      <c r="K15" s="334">
        <v>0.761</v>
      </c>
      <c r="L15" s="334">
        <v>0</v>
      </c>
    </row>
    <row r="16" spans="1:12" ht="15.000000">
      <c r="A16" s="333" t="s">
        <v>134</v>
      </c>
      <c r="B16" s="334">
        <v>2008</v>
      </c>
      <c r="C16" s="334">
        <f>12+12</f>
        <v>24</v>
      </c>
      <c r="D16" s="334">
        <v>13</v>
      </c>
      <c r="E16" s="334">
        <v>23</v>
      </c>
      <c r="F16" s="334">
        <f>SUM(C16:E16)</f>
        <v>60</v>
      </c>
      <c r="G16" s="334">
        <v>3</v>
      </c>
      <c r="H16" s="337">
        <v>11635.2841796875</v>
      </c>
      <c r="I16" s="334"/>
      <c r="J16" s="338">
        <v>142742366</v>
      </c>
      <c r="K16" s="334">
        <v>0.791</v>
      </c>
      <c r="L16" s="334">
        <v>0</v>
      </c>
    </row>
    <row r="17" spans="1:12" ht="15.000000">
      <c r="A17" s="333" t="s">
        <v>134</v>
      </c>
      <c r="B17" s="334">
        <v>2012</v>
      </c>
      <c r="C17" s="334">
        <v>18</v>
      </c>
      <c r="D17" s="334">
        <v>21</v>
      </c>
      <c r="E17" s="334">
        <v>26</v>
      </c>
      <c r="F17" s="334">
        <f>SUM(C17:E17)</f>
        <v>65</v>
      </c>
      <c r="G17" s="334">
        <f>3+1</f>
        <v>4</v>
      </c>
      <c r="H17" s="337">
        <v>15420.859375</v>
      </c>
      <c r="I17" s="334"/>
      <c r="J17" s="338">
        <v>143201721</v>
      </c>
      <c r="K17" s="334">
        <v>0.811</v>
      </c>
      <c r="L17" s="334">
        <v>0</v>
      </c>
    </row>
    <row r="18" spans="1:12" ht="15.000000">
      <c r="A18" s="333" t="s">
        <v>134</v>
      </c>
      <c r="B18" s="334">
        <v>2016</v>
      </c>
      <c r="C18" s="334">
        <v>19</v>
      </c>
      <c r="D18" s="334">
        <v>17</v>
      </c>
      <c r="E18" s="334">
        <v>20</v>
      </c>
      <c r="F18" s="334">
        <f>SUM(C18:E18)</f>
        <v>56</v>
      </c>
      <c r="G18" s="334">
        <f>3+1</f>
        <v>4</v>
      </c>
      <c r="H18" s="337">
        <v>8704.89453125</v>
      </c>
      <c r="I18" s="334"/>
      <c r="J18" s="338">
        <v>144342397</v>
      </c>
      <c r="K18" s="334">
        <v>0.828</v>
      </c>
      <c r="L18" s="334">
        <v>0</v>
      </c>
    </row>
    <row r="19" spans="1:12" ht="15.000000">
      <c r="A19" s="333" t="s">
        <v>134</v>
      </c>
      <c r="B19" s="334">
        <v>2020</v>
      </c>
      <c r="C19" s="334">
        <v>20</v>
      </c>
      <c r="D19" s="334">
        <v>28</v>
      </c>
      <c r="E19" s="334">
        <v>23</v>
      </c>
      <c r="F19" s="334">
        <f>SUM(C19:E19)</f>
        <v>71</v>
      </c>
      <c r="G19" s="334">
        <v>5</v>
      </c>
      <c r="H19" s="337">
        <v>10194.44140625</v>
      </c>
      <c r="I19" s="334"/>
      <c r="J19" s="338">
        <v>144073139</v>
      </c>
      <c r="K19" s="334">
        <v>0.83</v>
      </c>
      <c r="L19" s="334">
        <v>0</v>
      </c>
    </row>
    <row r="20" spans="1:12" ht="15.000000">
      <c r="A20" s="333" t="s">
        <v>96</v>
      </c>
      <c r="B20" s="334">
        <v>2000</v>
      </c>
      <c r="C20" s="334">
        <v>13</v>
      </c>
      <c r="D20" s="334">
        <f>13+1</f>
        <v>14</v>
      </c>
      <c r="E20" s="334">
        <v>11</v>
      </c>
      <c r="F20" s="334">
        <f>SUM(C20:E20)</f>
        <v>38</v>
      </c>
      <c r="G20" s="334">
        <v>6</v>
      </c>
      <c r="H20" s="337">
        <v>22416.425417915</v>
      </c>
      <c r="I20" s="334"/>
      <c r="J20" s="338">
        <v>60921384</v>
      </c>
      <c r="K20" s="334">
        <v>0.844</v>
      </c>
      <c r="L20" s="334">
        <v>0</v>
      </c>
    </row>
    <row r="21" spans="1:12" ht="15.000000">
      <c r="A21" s="333" t="s">
        <v>96</v>
      </c>
      <c r="B21" s="334">
        <v>2004</v>
      </c>
      <c r="C21" s="334">
        <v>11</v>
      </c>
      <c r="D21" s="334">
        <v>9</v>
      </c>
      <c r="E21" s="334">
        <v>13</v>
      </c>
      <c r="F21" s="334">
        <f>SUM(C21:E21)</f>
        <v>33</v>
      </c>
      <c r="G21" s="334">
        <v>7</v>
      </c>
      <c r="H21" s="337">
        <v>33797.1624418436</v>
      </c>
      <c r="I21" s="334"/>
      <c r="J21" s="338">
        <v>62716306</v>
      </c>
      <c r="K21" s="334">
        <v>0.858</v>
      </c>
      <c r="L21" s="334">
        <v>0</v>
      </c>
    </row>
    <row r="22" spans="1:12" ht="15.000000">
      <c r="A22" s="333" t="s">
        <v>96</v>
      </c>
      <c r="B22" s="334">
        <v>2008</v>
      </c>
      <c r="C22" s="334">
        <v>7</v>
      </c>
      <c r="D22" s="334">
        <v>16</v>
      </c>
      <c r="E22" s="334">
        <v>20</v>
      </c>
      <c r="F22" s="334">
        <f>SUM(C22:E22)</f>
        <v>43</v>
      </c>
      <c r="G22" s="334">
        <v>10</v>
      </c>
      <c r="H22" s="337">
        <v>45515.9617533473</v>
      </c>
      <c r="I22" s="334"/>
      <c r="J22" s="338">
        <v>64379696</v>
      </c>
      <c r="K22" s="334">
        <v>0.873</v>
      </c>
      <c r="L22" s="334">
        <v>0</v>
      </c>
    </row>
    <row r="23" spans="1:12" ht="15.000000">
      <c r="A23" s="333" t="s">
        <v>96</v>
      </c>
      <c r="B23" s="334">
        <v>2012</v>
      </c>
      <c r="C23" s="334">
        <v>11</v>
      </c>
      <c r="D23" s="334">
        <v>11</v>
      </c>
      <c r="E23" s="334">
        <v>13</v>
      </c>
      <c r="F23" s="334">
        <f>SUM(C23:E23)</f>
        <v>35</v>
      </c>
      <c r="G23" s="334">
        <v>7</v>
      </c>
      <c r="H23" s="337">
        <v>40870.8523645734</v>
      </c>
      <c r="I23" s="334"/>
      <c r="J23" s="338">
        <v>65662240</v>
      </c>
      <c r="K23" s="334">
        <v>0.882</v>
      </c>
      <c r="L23" s="334">
        <v>0</v>
      </c>
    </row>
    <row r="24" spans="1:12" ht="15.000000">
      <c r="A24" s="333" t="s">
        <v>96</v>
      </c>
      <c r="B24" s="334">
        <v>2016</v>
      </c>
      <c r="C24" s="334">
        <v>10</v>
      </c>
      <c r="D24" s="334">
        <v>18</v>
      </c>
      <c r="E24" s="334">
        <f>10+3+1</f>
        <v>14</v>
      </c>
      <c r="F24" s="334">
        <f>SUM(C24:E24)</f>
        <v>42</v>
      </c>
      <c r="G24" s="334">
        <v>7</v>
      </c>
      <c r="H24" s="337">
        <v>37062.5335723829</v>
      </c>
      <c r="I24" s="334"/>
      <c r="J24" s="338">
        <v>66724104</v>
      </c>
      <c r="K24" s="334">
        <v>0.895</v>
      </c>
      <c r="L24" s="334">
        <v>0</v>
      </c>
    </row>
    <row r="25" spans="1:12" ht="15.000000">
      <c r="A25" s="333" t="s">
        <v>96</v>
      </c>
      <c r="B25" s="334">
        <v>2020</v>
      </c>
      <c r="C25" s="334">
        <v>10</v>
      </c>
      <c r="D25" s="334">
        <v>12</v>
      </c>
      <c r="E25" s="334">
        <v>11</v>
      </c>
      <c r="F25" s="334">
        <f>SUM(C25:E25)</f>
        <v>33</v>
      </c>
      <c r="G25" s="334">
        <v>8</v>
      </c>
      <c r="H25" s="337">
        <v>39179.7442596057</v>
      </c>
      <c r="I25" s="334"/>
      <c r="J25" s="338">
        <v>67571107</v>
      </c>
      <c r="K25" s="334">
        <v>0.898</v>
      </c>
      <c r="L25" s="334">
        <v>0</v>
      </c>
    </row>
    <row r="26" spans="1:12" ht="15.000000">
      <c r="A26" s="333" t="s">
        <v>138</v>
      </c>
      <c r="B26" s="334">
        <v>2000</v>
      </c>
      <c r="C26" s="334">
        <v>16</v>
      </c>
      <c r="D26" s="334">
        <v>25</v>
      </c>
      <c r="E26" s="334">
        <v>17</v>
      </c>
      <c r="F26" s="334">
        <f>SUM(C26:E26)</f>
        <v>58</v>
      </c>
      <c r="G26" s="334">
        <f>3+1</f>
        <v>4</v>
      </c>
      <c r="H26" s="337">
        <v>21870.4159669594</v>
      </c>
      <c r="I26" s="334"/>
      <c r="J26" s="338">
        <v>19028802</v>
      </c>
      <c r="K26" s="334">
        <v>0.896</v>
      </c>
      <c r="L26" s="334">
        <v>1</v>
      </c>
    </row>
    <row r="27" spans="1:12" ht="15.000000">
      <c r="A27" s="333" t="s">
        <v>138</v>
      </c>
      <c r="B27" s="334">
        <v>2004</v>
      </c>
      <c r="C27" s="334">
        <v>17</v>
      </c>
      <c r="D27" s="334">
        <v>16</v>
      </c>
      <c r="E27" s="334">
        <v>17</v>
      </c>
      <c r="F27" s="334">
        <f>SUM(C27:E27)</f>
        <v>50</v>
      </c>
      <c r="G27" s="334">
        <f>3+1</f>
        <v>4</v>
      </c>
      <c r="H27" s="337">
        <v>30836.7306824685</v>
      </c>
      <c r="I27" s="334"/>
      <c r="J27" s="338">
        <v>19932722</v>
      </c>
      <c r="K27" s="334">
        <v>0.908</v>
      </c>
      <c r="L27" s="334">
        <v>0</v>
      </c>
    </row>
    <row r="28" spans="1:12" ht="15.000000">
      <c r="A28" s="333" t="s">
        <v>138</v>
      </c>
      <c r="B28" s="334">
        <v>2008</v>
      </c>
      <c r="C28" s="334">
        <f>11+3</f>
        <v>14</v>
      </c>
      <c r="D28" s="334">
        <v>15</v>
      </c>
      <c r="E28" s="334">
        <v>17</v>
      </c>
      <c r="F28" s="334">
        <f>SUM(C28:E28)</f>
        <v>46</v>
      </c>
      <c r="G28" s="334">
        <v>6</v>
      </c>
      <c r="H28" s="337">
        <v>49701.2817843335</v>
      </c>
      <c r="I28" s="334"/>
      <c r="J28" s="338">
        <v>21249199</v>
      </c>
      <c r="K28" s="334">
        <v>0.919</v>
      </c>
      <c r="L28" s="334">
        <v>0</v>
      </c>
    </row>
    <row r="29" spans="1:12" ht="15.000000">
      <c r="A29" s="333" t="s">
        <v>138</v>
      </c>
      <c r="B29" s="334">
        <v>2012</v>
      </c>
      <c r="C29" s="334">
        <v>8</v>
      </c>
      <c r="D29" s="334">
        <v>15</v>
      </c>
      <c r="E29" s="334">
        <v>12</v>
      </c>
      <c r="F29" s="334">
        <f>SUM(C29:E29)</f>
        <v>35</v>
      </c>
      <c r="G29" s="334">
        <v>8</v>
      </c>
      <c r="H29" s="337">
        <v>68078.0442283168</v>
      </c>
      <c r="I29" s="334"/>
      <c r="J29" s="338">
        <v>22733465</v>
      </c>
      <c r="K29" s="334">
        <v>0.93</v>
      </c>
      <c r="L29" s="334">
        <v>0</v>
      </c>
    </row>
    <row r="30" spans="1:12" ht="15.000000">
      <c r="A30" s="333" t="s">
        <v>138</v>
      </c>
      <c r="B30" s="334">
        <v>2016</v>
      </c>
      <c r="C30" s="334">
        <v>8</v>
      </c>
      <c r="D30" s="334">
        <v>11</v>
      </c>
      <c r="E30" s="334">
        <v>10</v>
      </c>
      <c r="F30" s="334">
        <f>SUM(C30:E30)</f>
        <v>29</v>
      </c>
      <c r="G30" s="334">
        <v>10</v>
      </c>
      <c r="H30" s="337">
        <v>49918.7939327254</v>
      </c>
      <c r="I30" s="334"/>
      <c r="J30" s="338">
        <v>24190907</v>
      </c>
      <c r="K30" s="334">
        <v>0.935</v>
      </c>
      <c r="L30" s="334">
        <v>0</v>
      </c>
    </row>
    <row r="31" spans="1:12" ht="15.000000">
      <c r="A31" s="333" t="s">
        <v>138</v>
      </c>
      <c r="B31" s="334">
        <v>2020</v>
      </c>
      <c r="C31" s="334">
        <v>17</v>
      </c>
      <c r="D31" s="334">
        <v>7</v>
      </c>
      <c r="E31" s="334">
        <v>22</v>
      </c>
      <c r="F31" s="334">
        <f>SUM(C31:E31)</f>
        <v>46</v>
      </c>
      <c r="G31" s="334">
        <v>6</v>
      </c>
      <c r="H31" s="337">
        <v>51868.2475567823</v>
      </c>
      <c r="I31" s="334"/>
      <c r="J31" s="338">
        <v>25649248</v>
      </c>
      <c r="K31" s="334">
        <v>0.947</v>
      </c>
      <c r="L31" s="334">
        <v>0</v>
      </c>
    </row>
    <row r="32" spans="1:12" ht="15.000000">
      <c r="A32" s="333" t="s">
        <v>150</v>
      </c>
      <c r="B32" s="334">
        <v>2000</v>
      </c>
      <c r="C32" s="334">
        <v>13</v>
      </c>
      <c r="D32" s="334">
        <v>17</v>
      </c>
      <c r="E32" s="334">
        <v>26</v>
      </c>
      <c r="F32" s="334">
        <f>SUM(C32:E32)</f>
        <v>56</v>
      </c>
      <c r="G32" s="334">
        <v>5</v>
      </c>
      <c r="H32" s="337">
        <v>23694.7604830673</v>
      </c>
      <c r="I32" s="334"/>
      <c r="J32" s="338">
        <v>82211508</v>
      </c>
      <c r="K32" s="334">
        <v>0.889</v>
      </c>
      <c r="L32" s="334">
        <v>0</v>
      </c>
    </row>
    <row r="33" spans="1:12" ht="15.000000">
      <c r="A33" s="333" t="s">
        <v>150</v>
      </c>
      <c r="B33" s="334">
        <v>2004</v>
      </c>
      <c r="C33" s="334">
        <v>13</v>
      </c>
      <c r="D33" s="334">
        <v>16</v>
      </c>
      <c r="E33" s="334">
        <v>20</v>
      </c>
      <c r="F33" s="334">
        <f>SUM(C33:E33)</f>
        <v>49</v>
      </c>
      <c r="G33" s="334">
        <v>6</v>
      </c>
      <c r="H33" s="337">
        <v>34106.6581224001</v>
      </c>
      <c r="I33" s="334"/>
      <c r="J33" s="338">
        <v>82516260</v>
      </c>
      <c r="K33" s="334">
        <v>0.914</v>
      </c>
      <c r="L33" s="334">
        <v>0</v>
      </c>
    </row>
    <row r="34" spans="1:12" ht="15.000000">
      <c r="A34" s="333" t="s">
        <v>150</v>
      </c>
      <c r="B34" s="334">
        <v>2008</v>
      </c>
      <c r="C34" s="334">
        <v>16</v>
      </c>
      <c r="D34" s="334">
        <v>11</v>
      </c>
      <c r="E34" s="334">
        <f>13+1</f>
        <v>14</v>
      </c>
      <c r="F34" s="334">
        <f>SUM(C34:E34)</f>
        <v>41</v>
      </c>
      <c r="G34" s="334">
        <v>5</v>
      </c>
      <c r="H34" s="337">
        <v>45612.7106221442</v>
      </c>
      <c r="I34" s="334"/>
      <c r="J34" s="338">
        <v>82110097</v>
      </c>
      <c r="K34" s="334">
        <v>0.923</v>
      </c>
      <c r="L34" s="334">
        <v>0</v>
      </c>
    </row>
    <row r="35" spans="1:12" ht="15.000000">
      <c r="A35" s="333" t="s">
        <v>150</v>
      </c>
      <c r="B35" s="334">
        <v>2012</v>
      </c>
      <c r="C35" s="334">
        <v>11</v>
      </c>
      <c r="D35" s="334">
        <v>20</v>
      </c>
      <c r="E35" s="334">
        <v>13</v>
      </c>
      <c r="F35" s="334">
        <f>SUM(C35:E35)</f>
        <v>44</v>
      </c>
      <c r="G35" s="334">
        <v>6</v>
      </c>
      <c r="H35" s="337">
        <v>43855.8544658618</v>
      </c>
      <c r="I35" s="334"/>
      <c r="J35" s="338">
        <v>80425823</v>
      </c>
      <c r="K35" s="334">
        <v>0.933</v>
      </c>
      <c r="L35" s="334">
        <v>0</v>
      </c>
    </row>
    <row r="36" spans="1:12" ht="15.000000">
      <c r="A36" s="333" t="s">
        <v>150</v>
      </c>
      <c r="B36" s="334">
        <v>2016</v>
      </c>
      <c r="C36" s="334">
        <v>17</v>
      </c>
      <c r="D36" s="334">
        <v>10</v>
      </c>
      <c r="E36" s="334">
        <v>15</v>
      </c>
      <c r="F36" s="334">
        <f>SUM(C36:E36)</f>
        <v>42</v>
      </c>
      <c r="G36" s="334">
        <v>5</v>
      </c>
      <c r="H36" s="337">
        <v>42136.1207907991</v>
      </c>
      <c r="I36" s="334"/>
      <c r="J36" s="338">
        <v>82348669</v>
      </c>
      <c r="K36" s="334">
        <v>0.941</v>
      </c>
      <c r="L36" s="334">
        <v>0</v>
      </c>
    </row>
    <row r="37" spans="1:12" ht="15.000000">
      <c r="A37" s="333" t="s">
        <v>150</v>
      </c>
      <c r="B37" s="334">
        <v>2020</v>
      </c>
      <c r="C37" s="334">
        <v>10</v>
      </c>
      <c r="D37" s="334">
        <v>11</v>
      </c>
      <c r="E37" s="334">
        <v>16</v>
      </c>
      <c r="F37" s="334">
        <f>SUM(C37:E37)</f>
        <v>37</v>
      </c>
      <c r="G37" s="334">
        <v>9</v>
      </c>
      <c r="H37" s="337">
        <v>46749.4762280016</v>
      </c>
      <c r="I37" s="334"/>
      <c r="J37" s="338">
        <v>83160871</v>
      </c>
      <c r="K37" s="334">
        <v>0.944</v>
      </c>
      <c r="L37" s="334">
        <v>0</v>
      </c>
    </row>
    <row r="38" spans="1:12" ht="15.000000">
      <c r="A38" s="333" t="s">
        <v>142</v>
      </c>
      <c r="B38" s="334">
        <v>2000</v>
      </c>
      <c r="C38" s="334">
        <v>5</v>
      </c>
      <c r="D38" s="334">
        <v>8</v>
      </c>
      <c r="E38" s="334">
        <v>5</v>
      </c>
      <c r="F38" s="334">
        <f>SUM(C38:E38)</f>
        <v>18</v>
      </c>
      <c r="G38" s="334">
        <v>15</v>
      </c>
      <c r="H38" s="337">
        <v>39169.3595701504</v>
      </c>
      <c r="I38" s="334"/>
      <c r="J38" s="338">
        <v>126843000</v>
      </c>
      <c r="K38" s="334">
        <v>0.877</v>
      </c>
      <c r="L38" s="334">
        <v>0</v>
      </c>
    </row>
    <row r="39" spans="1:12" ht="15.000000">
      <c r="A39" s="333" t="s">
        <v>142</v>
      </c>
      <c r="B39" s="334">
        <v>2004</v>
      </c>
      <c r="C39" s="334">
        <v>16</v>
      </c>
      <c r="D39" s="334">
        <v>9</v>
      </c>
      <c r="E39" s="334">
        <v>12</v>
      </c>
      <c r="F39" s="334">
        <f>SUM(C39:E39)</f>
        <v>37</v>
      </c>
      <c r="G39" s="334">
        <v>5</v>
      </c>
      <c r="H39" s="337">
        <v>38298.9801712303</v>
      </c>
      <c r="I39" s="334"/>
      <c r="J39" s="338">
        <v>127761000</v>
      </c>
      <c r="K39" s="334">
        <v>0.888</v>
      </c>
      <c r="L39" s="334">
        <v>0</v>
      </c>
    </row>
    <row r="40" spans="1:12" ht="15.000000">
      <c r="A40" s="333" t="s">
        <v>142</v>
      </c>
      <c r="B40" s="334">
        <v>2008</v>
      </c>
      <c r="C40" s="334">
        <v>9</v>
      </c>
      <c r="D40" s="334">
        <v>8</v>
      </c>
      <c r="E40" s="334">
        <v>9</v>
      </c>
      <c r="F40" s="334">
        <f>SUM(C40:E40)</f>
        <v>26</v>
      </c>
      <c r="G40" s="334">
        <v>8</v>
      </c>
      <c r="H40" s="337">
        <v>39876.3039685725</v>
      </c>
      <c r="I40" s="334"/>
      <c r="J40" s="338">
        <v>128063000</v>
      </c>
      <c r="K40" s="334">
        <v>0.895</v>
      </c>
      <c r="L40" s="334">
        <v>0</v>
      </c>
    </row>
    <row r="41" spans="1:12" ht="15.000000">
      <c r="A41" s="333" t="s">
        <v>142</v>
      </c>
      <c r="B41" s="334">
        <v>2012</v>
      </c>
      <c r="C41" s="334">
        <v>7</v>
      </c>
      <c r="D41" s="334">
        <f>13+1</f>
        <v>14</v>
      </c>
      <c r="E41" s="334">
        <v>17</v>
      </c>
      <c r="F41" s="334">
        <f>SUM(C41:E41)</f>
        <v>38</v>
      </c>
      <c r="G41" s="334">
        <v>11</v>
      </c>
      <c r="H41" s="337">
        <v>49145.2804308193</v>
      </c>
      <c r="I41" s="334"/>
      <c r="J41" s="338">
        <v>127629000</v>
      </c>
      <c r="K41" s="334">
        <v>0.905</v>
      </c>
      <c r="L41" s="334">
        <v>0</v>
      </c>
    </row>
    <row r="42" spans="1:12" ht="15.000000">
      <c r="A42" s="333" t="s">
        <v>142</v>
      </c>
      <c r="B42" s="334">
        <v>2016</v>
      </c>
      <c r="C42" s="334">
        <v>12</v>
      </c>
      <c r="D42" s="334">
        <v>8</v>
      </c>
      <c r="E42" s="334">
        <v>21</v>
      </c>
      <c r="F42" s="334">
        <f>SUM(C42:E42)</f>
        <v>41</v>
      </c>
      <c r="G42" s="334">
        <v>6</v>
      </c>
      <c r="H42" s="337">
        <v>39375.4731620781</v>
      </c>
      <c r="I42" s="334"/>
      <c r="J42" s="338">
        <v>127076000</v>
      </c>
      <c r="K42" s="334">
        <v>0.921</v>
      </c>
      <c r="L42" s="334">
        <v>0</v>
      </c>
    </row>
    <row r="43" spans="1:12" ht="15.000000">
      <c r="A43" s="333" t="s">
        <v>142</v>
      </c>
      <c r="B43" s="334">
        <v>2020</v>
      </c>
      <c r="C43" s="334">
        <v>27</v>
      </c>
      <c r="D43" s="334">
        <f>13+1</f>
        <v>14</v>
      </c>
      <c r="E43" s="334">
        <v>17</v>
      </c>
      <c r="F43" s="334">
        <f>SUM(C43:E43)</f>
        <v>58</v>
      </c>
      <c r="G43" s="334">
        <v>3</v>
      </c>
      <c r="H43" s="337">
        <v>40040.7655055923</v>
      </c>
      <c r="I43" s="334"/>
      <c r="J43" s="338">
        <v>126261000</v>
      </c>
      <c r="K43" s="334">
        <v>0.923</v>
      </c>
      <c r="L43" s="334">
        <v>1</v>
      </c>
    </row>
    <row r="44" spans="1:12" ht="15.000000">
      <c r="A44" s="333" t="s">
        <v>149</v>
      </c>
      <c r="B44" s="334">
        <v>2000</v>
      </c>
      <c r="C44" s="334">
        <v>8</v>
      </c>
      <c r="D44" s="334">
        <v>10</v>
      </c>
      <c r="E44" s="334">
        <v>10</v>
      </c>
      <c r="F44" s="334">
        <f>SUM(C44:E44)</f>
        <v>28</v>
      </c>
      <c r="G44" s="334">
        <v>12</v>
      </c>
      <c r="H44" s="337">
        <v>12257.0206622345</v>
      </c>
      <c r="I44" s="334"/>
      <c r="J44" s="338">
        <v>47008111</v>
      </c>
      <c r="K44" s="334">
        <v>0.825</v>
      </c>
      <c r="L44" s="334">
        <v>0</v>
      </c>
    </row>
    <row r="45" spans="1:12" ht="15.000000">
      <c r="A45" s="333" t="s">
        <v>149</v>
      </c>
      <c r="B45" s="334">
        <v>2004</v>
      </c>
      <c r="C45" s="334">
        <v>9</v>
      </c>
      <c r="D45" s="334">
        <v>12</v>
      </c>
      <c r="E45" s="334">
        <v>9</v>
      </c>
      <c r="F45" s="334">
        <f>SUM(C45:E45)</f>
        <v>30</v>
      </c>
      <c r="G45" s="334">
        <v>9</v>
      </c>
      <c r="H45" s="337">
        <v>16496.1316167114</v>
      </c>
      <c r="I45" s="334"/>
      <c r="J45" s="338">
        <v>48082519</v>
      </c>
      <c r="K45" s="334">
        <v>0.852</v>
      </c>
      <c r="L45" s="334">
        <v>0</v>
      </c>
    </row>
    <row r="46" spans="1:12" ht="15.000000">
      <c r="A46" s="333" t="s">
        <v>149</v>
      </c>
      <c r="B46" s="334">
        <v>2008</v>
      </c>
      <c r="C46" s="334">
        <v>13</v>
      </c>
      <c r="D46" s="334">
        <v>11</v>
      </c>
      <c r="E46" s="334">
        <v>8</v>
      </c>
      <c r="F46" s="334">
        <f>SUM(C46:E46)</f>
        <v>32</v>
      </c>
      <c r="G46" s="334">
        <v>7</v>
      </c>
      <c r="H46" s="337">
        <v>21350.427979823</v>
      </c>
      <c r="I46" s="334"/>
      <c r="J46" s="338">
        <v>49054708</v>
      </c>
      <c r="K46" s="334">
        <v>0.875</v>
      </c>
      <c r="L46" s="334">
        <v>0</v>
      </c>
    </row>
    <row r="47" spans="1:12" ht="15.000000">
      <c r="A47" s="333" t="s">
        <v>149</v>
      </c>
      <c r="B47" s="334">
        <v>2012</v>
      </c>
      <c r="C47" s="334">
        <v>13</v>
      </c>
      <c r="D47" s="334">
        <v>9</v>
      </c>
      <c r="E47" s="334">
        <v>8</v>
      </c>
      <c r="F47" s="334">
        <f>SUM(C47:E47)</f>
        <v>30</v>
      </c>
      <c r="G47" s="334">
        <v>5</v>
      </c>
      <c r="H47" s="337">
        <v>25459.1689000965</v>
      </c>
      <c r="I47" s="334"/>
      <c r="J47" s="338">
        <v>50199853</v>
      </c>
      <c r="K47" s="334">
        <v>0.897</v>
      </c>
      <c r="L47" s="334">
        <v>0</v>
      </c>
    </row>
    <row r="48" spans="1:12" ht="15.000000">
      <c r="A48" s="333" t="s">
        <v>149</v>
      </c>
      <c r="B48" s="334">
        <v>2016</v>
      </c>
      <c r="C48" s="334">
        <v>9</v>
      </c>
      <c r="D48" s="334">
        <v>3</v>
      </c>
      <c r="E48" s="334">
        <v>9</v>
      </c>
      <c r="F48" s="334">
        <f>SUM(C48:E48)</f>
        <v>21</v>
      </c>
      <c r="G48" s="334">
        <v>8</v>
      </c>
      <c r="H48" s="337">
        <v>29280.4403170048</v>
      </c>
      <c r="I48" s="334"/>
      <c r="J48" s="338">
        <v>51217803</v>
      </c>
      <c r="K48" s="334">
        <v>0.912</v>
      </c>
      <c r="L48" s="334">
        <v>0</v>
      </c>
    </row>
    <row r="49" spans="1:12" ht="15.000000">
      <c r="A49" s="333" t="s">
        <v>149</v>
      </c>
      <c r="B49" s="334">
        <v>2020</v>
      </c>
      <c r="C49" s="334">
        <v>6</v>
      </c>
      <c r="D49" s="334">
        <f>3+1</f>
        <v>4</v>
      </c>
      <c r="E49" s="334">
        <v>10</v>
      </c>
      <c r="F49" s="334">
        <f>SUM(C49:E49)</f>
        <v>20</v>
      </c>
      <c r="G49" s="334">
        <v>16</v>
      </c>
      <c r="H49" s="337">
        <v>31721.2989141857</v>
      </c>
      <c r="I49" s="334"/>
      <c r="J49" s="338">
        <v>51836239</v>
      </c>
      <c r="K49" s="334">
        <v>0.922</v>
      </c>
      <c r="L49" s="334">
        <v>0</v>
      </c>
    </row>
    <row r="50" spans="1:12" ht="15.000000">
      <c r="A50" s="333" t="s">
        <v>152</v>
      </c>
      <c r="B50" s="334">
        <v>2000</v>
      </c>
      <c r="C50" s="334">
        <v>13</v>
      </c>
      <c r="D50" s="334">
        <v>8</v>
      </c>
      <c r="E50" s="334">
        <v>13</v>
      </c>
      <c r="F50" s="334">
        <f>SUM(C50:E50)</f>
        <v>34</v>
      </c>
      <c r="G50" s="334">
        <v>7</v>
      </c>
      <c r="H50" s="337">
        <v>20137.5912217673</v>
      </c>
      <c r="I50" s="334"/>
      <c r="J50" s="338">
        <v>56942108</v>
      </c>
      <c r="K50" s="334">
        <v>0.841</v>
      </c>
      <c r="L50" s="334">
        <v>0</v>
      </c>
    </row>
    <row r="51" spans="1:12" ht="15.000000">
      <c r="A51" s="333" t="s">
        <v>152</v>
      </c>
      <c r="B51" s="334">
        <v>2004</v>
      </c>
      <c r="C51" s="334">
        <v>10</v>
      </c>
      <c r="D51" s="334">
        <v>11</v>
      </c>
      <c r="E51" s="334">
        <v>11</v>
      </c>
      <c r="F51" s="334">
        <f>SUM(C51:E51)</f>
        <v>32</v>
      </c>
      <c r="G51" s="334">
        <v>8</v>
      </c>
      <c r="H51" s="337">
        <v>31317.2007943296</v>
      </c>
      <c r="I51" s="334"/>
      <c r="J51" s="338">
        <v>57685327</v>
      </c>
      <c r="K51" s="334">
        <v>0.865</v>
      </c>
      <c r="L51" s="334">
        <v>0</v>
      </c>
    </row>
    <row r="52" spans="1:12" ht="15.000000">
      <c r="A52" s="333" t="s">
        <v>152</v>
      </c>
      <c r="B52" s="334">
        <v>2008</v>
      </c>
      <c r="C52" s="334">
        <v>8</v>
      </c>
      <c r="D52" s="334">
        <v>9</v>
      </c>
      <c r="E52" s="334">
        <v>10</v>
      </c>
      <c r="F52" s="334">
        <f>SUM(C52:E52)</f>
        <v>27</v>
      </c>
      <c r="G52" s="334">
        <v>9</v>
      </c>
      <c r="H52" s="337">
        <v>40944.9124194678</v>
      </c>
      <c r="I52" s="334"/>
      <c r="J52" s="338">
        <v>58826731</v>
      </c>
      <c r="K52" s="334">
        <v>0.878</v>
      </c>
      <c r="L52" s="334">
        <v>0</v>
      </c>
    </row>
    <row r="53" spans="1:12" ht="15.000000">
      <c r="A53" s="333" t="s">
        <v>152</v>
      </c>
      <c r="B53" s="334">
        <v>2012</v>
      </c>
      <c r="C53" s="334">
        <v>8</v>
      </c>
      <c r="D53" s="334">
        <v>9</v>
      </c>
      <c r="E53" s="334">
        <v>11</v>
      </c>
      <c r="F53" s="334">
        <f>SUM(C53:E53)</f>
        <v>28</v>
      </c>
      <c r="G53" s="334">
        <v>9</v>
      </c>
      <c r="H53" s="337">
        <v>35051.5212697703</v>
      </c>
      <c r="I53" s="334"/>
      <c r="J53" s="338">
        <v>59539717</v>
      </c>
      <c r="K53" s="334">
        <v>0.883</v>
      </c>
      <c r="L53" s="334">
        <v>0</v>
      </c>
    </row>
    <row r="54" spans="1:12" ht="15.000000">
      <c r="A54" s="333" t="s">
        <v>152</v>
      </c>
      <c r="B54" s="334">
        <v>2016</v>
      </c>
      <c r="C54" s="334">
        <v>8</v>
      </c>
      <c r="D54" s="334">
        <v>12</v>
      </c>
      <c r="E54" s="334">
        <v>8</v>
      </c>
      <c r="F54" s="334">
        <f>SUM(C54:E54)</f>
        <v>28</v>
      </c>
      <c r="G54" s="334">
        <v>9</v>
      </c>
      <c r="H54" s="337">
        <v>30960.7315088902</v>
      </c>
      <c r="I54" s="334"/>
      <c r="J54" s="338">
        <v>60627498</v>
      </c>
      <c r="K54" s="334">
        <v>0.887</v>
      </c>
      <c r="L54" s="334">
        <v>0</v>
      </c>
    </row>
    <row r="55" spans="1:12" ht="15.000000">
      <c r="A55" s="333" t="s">
        <v>152</v>
      </c>
      <c r="B55" s="334">
        <v>2020</v>
      </c>
      <c r="C55" s="334">
        <v>10</v>
      </c>
      <c r="D55" s="334">
        <v>10</v>
      </c>
      <c r="E55" s="334">
        <v>20</v>
      </c>
      <c r="F55" s="334">
        <f>SUM(C55:E55)</f>
        <v>40</v>
      </c>
      <c r="G55" s="334">
        <v>10</v>
      </c>
      <c r="H55" s="337">
        <v>31922.9191626183</v>
      </c>
      <c r="I55" s="334"/>
      <c r="J55" s="338">
        <v>59438851</v>
      </c>
      <c r="K55" s="334">
        <v>0.889</v>
      </c>
      <c r="L55" s="334">
        <v>0</v>
      </c>
    </row>
    <row r="56" spans="1:12" ht="15.000000">
      <c r="A56" s="333" t="s">
        <v>141</v>
      </c>
      <c r="B56" s="334">
        <v>2000</v>
      </c>
      <c r="C56" s="334">
        <f>3+1</f>
        <v>4</v>
      </c>
      <c r="D56" s="334">
        <v>6</v>
      </c>
      <c r="E56" s="334">
        <v>3</v>
      </c>
      <c r="F56" s="334">
        <f>SUM(C56:E56)</f>
        <v>13</v>
      </c>
      <c r="G56" s="334">
        <v>17</v>
      </c>
      <c r="H56" s="337">
        <v>12072.9293569196</v>
      </c>
      <c r="I56" s="334"/>
      <c r="J56" s="338">
        <v>82211508</v>
      </c>
      <c r="K56" s="334">
        <v>0.81</v>
      </c>
      <c r="L56" s="334">
        <v>0</v>
      </c>
    </row>
    <row r="57" spans="1:12" ht="15.000000">
      <c r="A57" s="333" t="s">
        <v>141</v>
      </c>
      <c r="B57" s="334">
        <v>2004</v>
      </c>
      <c r="C57" s="334">
        <v>6</v>
      </c>
      <c r="D57" s="334">
        <v>6</v>
      </c>
      <c r="E57" s="334">
        <f>3+1</f>
        <v>4</v>
      </c>
      <c r="F57" s="334">
        <f>SUM(C57:E57)</f>
        <v>16</v>
      </c>
      <c r="G57" s="334">
        <v>15</v>
      </c>
      <c r="H57" s="337">
        <v>21995.477943746</v>
      </c>
      <c r="I57" s="334"/>
      <c r="J57" s="338">
        <v>82516260</v>
      </c>
      <c r="K57" s="334">
        <v>0.843</v>
      </c>
      <c r="L57" s="334">
        <v>1</v>
      </c>
    </row>
    <row r="58" spans="1:12" ht="15.000000">
      <c r="A58" s="333" t="s">
        <v>141</v>
      </c>
      <c r="B58" s="334">
        <v>2008</v>
      </c>
      <c r="C58" s="334">
        <v>0</v>
      </c>
      <c r="D58" s="334">
        <v>2</v>
      </c>
      <c r="E58" s="334">
        <v>1</v>
      </c>
      <c r="F58" s="334">
        <f>SUM(C58:E58)</f>
        <v>3</v>
      </c>
      <c r="G58" s="334">
        <v>58</v>
      </c>
      <c r="H58" s="337">
        <v>32127.9831943287</v>
      </c>
      <c r="I58" s="334"/>
      <c r="J58" s="338">
        <v>82110097</v>
      </c>
      <c r="K58" s="334">
        <v>0.863</v>
      </c>
      <c r="L58" s="334">
        <v>0</v>
      </c>
    </row>
    <row r="59" spans="1:12" ht="15.000000">
      <c r="A59" s="333" t="s">
        <v>141</v>
      </c>
      <c r="B59" s="334">
        <v>2012</v>
      </c>
      <c r="C59" s="334">
        <v>0</v>
      </c>
      <c r="D59" s="334">
        <v>0</v>
      </c>
      <c r="E59" s="334">
        <v>2</v>
      </c>
      <c r="F59" s="334">
        <f>SUM(C59:E59)</f>
        <v>2</v>
      </c>
      <c r="G59" s="334">
        <v>75</v>
      </c>
      <c r="H59" s="337">
        <v>21912.9982879517</v>
      </c>
      <c r="I59" s="334"/>
      <c r="J59" s="338">
        <v>80425823</v>
      </c>
      <c r="K59" s="334">
        <v>0.866</v>
      </c>
      <c r="L59" s="334">
        <v>0</v>
      </c>
    </row>
    <row r="60" spans="1:12" ht="15.000000">
      <c r="A60" s="333" t="s">
        <v>141</v>
      </c>
      <c r="B60" s="334">
        <v>2016</v>
      </c>
      <c r="C60" s="334">
        <v>3</v>
      </c>
      <c r="D60" s="334">
        <v>1</v>
      </c>
      <c r="E60" s="334">
        <v>2</v>
      </c>
      <c r="F60" s="334">
        <f>SUM(C60:E60)</f>
        <v>6</v>
      </c>
      <c r="G60" s="334">
        <v>26</v>
      </c>
      <c r="H60" s="337">
        <v>17923.9668134716</v>
      </c>
      <c r="I60" s="334"/>
      <c r="J60" s="338">
        <v>82348669</v>
      </c>
      <c r="K60" s="334">
        <v>0.877</v>
      </c>
      <c r="L60" s="334">
        <v>0</v>
      </c>
    </row>
    <row r="61" spans="1:12" ht="15.000000">
      <c r="A61" s="333" t="s">
        <v>141</v>
      </c>
      <c r="B61" s="334">
        <v>2020</v>
      </c>
      <c r="C61" s="334">
        <v>2</v>
      </c>
      <c r="D61" s="334">
        <v>1</v>
      </c>
      <c r="E61" s="334">
        <v>1</v>
      </c>
      <c r="F61" s="334">
        <f>SUM(C61:E61)</f>
        <v>4</v>
      </c>
      <c r="G61" s="334">
        <v>36</v>
      </c>
      <c r="H61" s="337">
        <v>17617.2915057014</v>
      </c>
      <c r="I61" s="334"/>
      <c r="J61" s="338">
        <v>83160871</v>
      </c>
      <c r="K61" s="334">
        <v>0.886</v>
      </c>
      <c r="L61" s="334">
        <v>0</v>
      </c>
    </row>
    <row r="62" spans="1:12" ht="15.000000">
      <c r="A62" s="333" t="s">
        <v>140</v>
      </c>
      <c r="B62" s="334">
        <v>2000</v>
      </c>
      <c r="C62" s="334">
        <v>0</v>
      </c>
      <c r="D62" s="334">
        <v>6</v>
      </c>
      <c r="E62" s="334">
        <v>6</v>
      </c>
      <c r="F62" s="334">
        <f>SUM(C62:E62)</f>
        <v>12</v>
      </c>
      <c r="G62" s="334">
        <v>53</v>
      </c>
      <c r="H62" s="337">
        <v>3726.81166909716</v>
      </c>
      <c r="I62" s="334"/>
      <c r="J62" s="338">
        <v>175873720</v>
      </c>
      <c r="K62" s="334">
        <v>0.679</v>
      </c>
      <c r="L62" s="334">
        <v>0</v>
      </c>
    </row>
    <row r="63" spans="1:12" ht="15.000000">
      <c r="A63" s="333" t="s">
        <v>140</v>
      </c>
      <c r="B63" s="334">
        <v>2004</v>
      </c>
      <c r="C63" s="334">
        <v>5</v>
      </c>
      <c r="D63" s="334">
        <v>2</v>
      </c>
      <c r="E63" s="334">
        <v>3</v>
      </c>
      <c r="F63" s="334">
        <f>SUM(C63:E63)</f>
        <v>10</v>
      </c>
      <c r="G63" s="334">
        <v>16</v>
      </c>
      <c r="H63" s="337">
        <v>3623.22446166485</v>
      </c>
      <c r="I63" s="334"/>
      <c r="J63" s="338">
        <v>184722043</v>
      </c>
      <c r="K63" s="334">
        <v>0.692</v>
      </c>
      <c r="L63" s="334">
        <v>0</v>
      </c>
    </row>
    <row r="64" spans="1:12" ht="15.000000">
      <c r="A64" s="333" t="s">
        <v>140</v>
      </c>
      <c r="B64" s="334">
        <v>2008</v>
      </c>
      <c r="C64" s="334">
        <v>3</v>
      </c>
      <c r="D64" s="334">
        <f>2+2</f>
        <v>4</v>
      </c>
      <c r="E64" s="334">
        <f>3+7</f>
        <v>10</v>
      </c>
      <c r="F64" s="334">
        <f>SUM(C64:E64)</f>
        <v>17</v>
      </c>
      <c r="G64" s="334">
        <v>23</v>
      </c>
      <c r="H64" s="337">
        <v>8801.75787553359</v>
      </c>
      <c r="I64" s="334"/>
      <c r="J64" s="338">
        <v>192672317</v>
      </c>
      <c r="K64" s="334">
        <v>0.715</v>
      </c>
      <c r="L64" s="334">
        <v>0</v>
      </c>
    </row>
    <row r="65" spans="1:12" ht="15.000000">
      <c r="A65" s="333" t="s">
        <v>140</v>
      </c>
      <c r="B65" s="334">
        <v>2012</v>
      </c>
      <c r="C65" s="334">
        <v>3</v>
      </c>
      <c r="D65" s="334">
        <v>5</v>
      </c>
      <c r="E65" s="334">
        <v>9</v>
      </c>
      <c r="F65" s="334">
        <f>SUM(C65:E65)</f>
        <v>17</v>
      </c>
      <c r="G65" s="334">
        <v>22</v>
      </c>
      <c r="H65" s="337">
        <v>12327.5131013057</v>
      </c>
      <c r="I65" s="334"/>
      <c r="J65" s="338">
        <v>199977707</v>
      </c>
      <c r="K65" s="334">
        <v>0.732</v>
      </c>
      <c r="L65" s="334">
        <v>0</v>
      </c>
    </row>
    <row r="66" spans="1:12" ht="15.000000">
      <c r="A66" s="333" t="s">
        <v>140</v>
      </c>
      <c r="B66" s="334">
        <v>2016</v>
      </c>
      <c r="C66" s="334">
        <v>7</v>
      </c>
      <c r="D66" s="334">
        <v>6</v>
      </c>
      <c r="E66" s="334">
        <v>6</v>
      </c>
      <c r="F66" s="334">
        <f>SUM(C66:E66)</f>
        <v>19</v>
      </c>
      <c r="G66" s="334">
        <v>13</v>
      </c>
      <c r="H66" s="337">
        <v>8680.73646873878</v>
      </c>
      <c r="I66" s="334"/>
      <c r="J66" s="338">
        <v>206859578</v>
      </c>
      <c r="K66" s="334">
        <v>0.755</v>
      </c>
      <c r="L66" s="334">
        <v>1</v>
      </c>
    </row>
    <row r="67" spans="1:12" ht="15.000000">
      <c r="A67" s="333" t="s">
        <v>140</v>
      </c>
      <c r="B67" s="334">
        <v>2020</v>
      </c>
      <c r="C67" s="334">
        <v>7</v>
      </c>
      <c r="D67" s="334">
        <v>6</v>
      </c>
      <c r="E67" s="334">
        <v>8</v>
      </c>
      <c r="F67" s="334">
        <f>SUM(C67:E67)</f>
        <v>21</v>
      </c>
      <c r="G67" s="334">
        <v>12</v>
      </c>
      <c r="H67" s="337">
        <v>6923.6999117682</v>
      </c>
      <c r="I67" s="334"/>
      <c r="J67" s="338">
        <v>213196304</v>
      </c>
      <c r="K67" s="334">
        <v>0.758</v>
      </c>
      <c r="L67" s="334">
        <v>0</v>
      </c>
    </row>
    <row r="68" spans="1:12" ht="15.000000">
      <c r="A68" s="333" t="s">
        <v>151</v>
      </c>
      <c r="B68" s="334">
        <v>2000</v>
      </c>
      <c r="C68" s="334">
        <v>0</v>
      </c>
      <c r="D68" s="334">
        <v>1</v>
      </c>
      <c r="E68" s="334">
        <f>3+1</f>
        <v>4</v>
      </c>
      <c r="F68" s="334">
        <f>SUM(C68:E68)</f>
        <v>5</v>
      </c>
      <c r="G68" s="334">
        <v>58</v>
      </c>
      <c r="H68" s="337">
        <v>1492.37707519531</v>
      </c>
      <c r="I68" s="334"/>
      <c r="J68" s="338">
        <v>28554415</v>
      </c>
      <c r="K68" s="334">
        <v>0.521</v>
      </c>
      <c r="L68" s="334">
        <v>0</v>
      </c>
    </row>
    <row r="69" spans="1:12" ht="15.000000">
      <c r="A69" s="333" t="s">
        <v>151</v>
      </c>
      <c r="B69" s="334">
        <v>2004</v>
      </c>
      <c r="C69" s="334">
        <v>2</v>
      </c>
      <c r="D69" s="334">
        <v>1</v>
      </c>
      <c r="E69" s="334">
        <v>0</v>
      </c>
      <c r="F69" s="334">
        <f>SUM(C69:E69)</f>
        <v>3</v>
      </c>
      <c r="G69" s="334">
        <v>36</v>
      </c>
      <c r="H69" s="337">
        <v>2177.798828125</v>
      </c>
      <c r="I69" s="334"/>
      <c r="J69" s="338">
        <v>30033125</v>
      </c>
      <c r="K69" s="334">
        <v>0.56</v>
      </c>
      <c r="L69" s="334">
        <v>0</v>
      </c>
    </row>
    <row r="70" spans="1:12" ht="15.000000">
      <c r="A70" s="333" t="s">
        <v>151</v>
      </c>
      <c r="B70" s="334">
        <v>2008</v>
      </c>
      <c r="C70" s="334">
        <v>0</v>
      </c>
      <c r="D70" s="334">
        <v>1</v>
      </c>
      <c r="E70" s="334">
        <v>1</v>
      </c>
      <c r="F70" s="334">
        <f>SUM(C70:E70)</f>
        <v>2</v>
      </c>
      <c r="G70" s="334">
        <v>64</v>
      </c>
      <c r="H70" s="337">
        <v>3180.17065429688</v>
      </c>
      <c r="I70" s="334"/>
      <c r="J70" s="338">
        <v>31634992</v>
      </c>
      <c r="K70" s="334">
        <v>0.588</v>
      </c>
      <c r="L70" s="334">
        <v>0</v>
      </c>
    </row>
    <row r="71" spans="1:12" ht="15.000000">
      <c r="A71" s="333" t="s">
        <v>151</v>
      </c>
      <c r="B71" s="334">
        <v>2012</v>
      </c>
      <c r="C71" s="334">
        <v>0</v>
      </c>
      <c r="D71" s="334">
        <v>0</v>
      </c>
      <c r="E71" s="334">
        <v>1</v>
      </c>
      <c r="F71" s="334">
        <f>SUM(C71:E71)</f>
        <v>1</v>
      </c>
      <c r="G71" s="334">
        <v>79</v>
      </c>
      <c r="H71" s="337">
        <v>3164.00463867188</v>
      </c>
      <c r="I71" s="334"/>
      <c r="J71" s="338">
        <v>33352169</v>
      </c>
      <c r="K71" s="334">
        <v>0.624</v>
      </c>
      <c r="L71" s="334">
        <v>0</v>
      </c>
    </row>
    <row r="72" spans="1:12" ht="15.000000">
      <c r="A72" s="333" t="s">
        <v>151</v>
      </c>
      <c r="B72" s="334">
        <v>2016</v>
      </c>
      <c r="C72" s="334">
        <v>0</v>
      </c>
      <c r="D72" s="334">
        <v>0</v>
      </c>
      <c r="E72" s="334">
        <v>1</v>
      </c>
      <c r="F72" s="334">
        <f>SUM(C72:E72)</f>
        <v>1</v>
      </c>
      <c r="G72" s="334">
        <v>78</v>
      </c>
      <c r="H72" s="337">
        <v>3132.9521484375</v>
      </c>
      <c r="I72" s="334"/>
      <c r="J72" s="338">
        <v>35107264</v>
      </c>
      <c r="K72" s="334">
        <v>0.661</v>
      </c>
      <c r="L72" s="334">
        <v>0</v>
      </c>
    </row>
    <row r="73" spans="1:12" ht="15.000000">
      <c r="A73" s="333" t="s">
        <v>151</v>
      </c>
      <c r="B73" s="334">
        <v>2020</v>
      </c>
      <c r="C73" s="334">
        <v>1</v>
      </c>
      <c r="D73" s="334">
        <v>0</v>
      </c>
      <c r="E73" s="334">
        <v>0</v>
      </c>
      <c r="F73" s="334">
        <f>SUM(C73:E73)</f>
        <v>1</v>
      </c>
      <c r="G73" s="334">
        <v>63</v>
      </c>
      <c r="H73" s="337">
        <v>3258.26904296875</v>
      </c>
      <c r="I73" s="334"/>
      <c r="J73" s="338">
        <v>36688772</v>
      </c>
      <c r="K73" s="334">
        <v>0.679</v>
      </c>
      <c r="L73" s="334">
        <v>0</v>
      </c>
    </row>
    <row r="74" spans="1:12" ht="15.000000">
      <c r="A74" s="333" t="s">
        <v>137</v>
      </c>
      <c r="B74" s="334">
        <v>2000</v>
      </c>
      <c r="C74" s="334">
        <v>11</v>
      </c>
      <c r="D74" s="334">
        <v>10</v>
      </c>
      <c r="E74" s="334">
        <v>7</v>
      </c>
      <c r="F74" s="334">
        <f>SUM(C74:E74)</f>
        <v>28</v>
      </c>
      <c r="G74" s="334">
        <v>10</v>
      </c>
      <c r="H74" s="337">
        <v>28280.926786099</v>
      </c>
      <c r="I74" s="334"/>
      <c r="J74" s="338">
        <v>58892514</v>
      </c>
      <c r="K74" s="334">
        <v>0.862</v>
      </c>
      <c r="L74" s="334">
        <v>0</v>
      </c>
    </row>
    <row r="75" spans="1:12" ht="15.000000">
      <c r="A75" s="333" t="s">
        <v>137</v>
      </c>
      <c r="B75" s="334">
        <v>2004</v>
      </c>
      <c r="C75" s="334">
        <v>9</v>
      </c>
      <c r="D75" s="334">
        <v>9</v>
      </c>
      <c r="E75" s="334">
        <v>12</v>
      </c>
      <c r="F75" s="334">
        <f>SUM(C75:E75)</f>
        <v>30</v>
      </c>
      <c r="G75" s="334">
        <v>10</v>
      </c>
      <c r="H75" s="337">
        <v>40366.8886650968</v>
      </c>
      <c r="I75" s="334"/>
      <c r="J75" s="338">
        <v>59987905</v>
      </c>
      <c r="K75" s="334">
        <v>0.889</v>
      </c>
      <c r="L75" s="334">
        <v>0</v>
      </c>
    </row>
    <row r="76" spans="1:12" ht="15.000000">
      <c r="A76" s="333" t="s">
        <v>137</v>
      </c>
      <c r="B76" s="334">
        <v>2008</v>
      </c>
      <c r="C76" s="334">
        <v>19</v>
      </c>
      <c r="D76" s="334">
        <v>13</v>
      </c>
      <c r="E76" s="334">
        <v>19</v>
      </c>
      <c r="F76" s="334">
        <f>SUM(C76:E76)</f>
        <v>51</v>
      </c>
      <c r="G76" s="334">
        <f>3+1</f>
        <v>4</v>
      </c>
      <c r="H76" s="337">
        <v>47396.1202078484</v>
      </c>
      <c r="I76" s="334"/>
      <c r="J76" s="338">
        <v>61806995</v>
      </c>
      <c r="K76" s="334">
        <v>0.9</v>
      </c>
      <c r="L76" s="334">
        <v>0</v>
      </c>
    </row>
    <row r="77" spans="1:12" ht="15.000000">
      <c r="A77" s="333" t="s">
        <v>137</v>
      </c>
      <c r="B77" s="334">
        <v>2012</v>
      </c>
      <c r="C77" s="334">
        <v>29</v>
      </c>
      <c r="D77" s="334">
        <v>18</v>
      </c>
      <c r="E77" s="334">
        <v>18</v>
      </c>
      <c r="F77" s="334">
        <f>SUM(C77:E77)</f>
        <v>65</v>
      </c>
      <c r="G77" s="334">
        <v>3</v>
      </c>
      <c r="H77" s="337">
        <v>42497.3404974322</v>
      </c>
      <c r="I77" s="334"/>
      <c r="J77" s="338">
        <v>63700215</v>
      </c>
      <c r="K77" s="334">
        <v>0.909</v>
      </c>
      <c r="L77" s="334">
        <v>1</v>
      </c>
    </row>
    <row r="78" spans="1:12" ht="15.000000">
      <c r="A78" s="333" t="s">
        <v>137</v>
      </c>
      <c r="B78" s="334">
        <v>2016</v>
      </c>
      <c r="C78" s="334">
        <v>27</v>
      </c>
      <c r="D78" s="334">
        <v>23</v>
      </c>
      <c r="E78" s="334">
        <v>17</v>
      </c>
      <c r="F78" s="334">
        <f>SUM(C78:E78)</f>
        <v>67</v>
      </c>
      <c r="G78" s="334">
        <v>2</v>
      </c>
      <c r="H78" s="337">
        <v>40985.2351382417</v>
      </c>
      <c r="I78" s="334"/>
      <c r="J78" s="338">
        <v>65611593</v>
      </c>
      <c r="K78" s="334">
        <v>0.927</v>
      </c>
      <c r="L78" s="334">
        <v>0</v>
      </c>
    </row>
    <row r="79" spans="1:12" ht="15.000000">
      <c r="A79" s="333" t="s">
        <v>137</v>
      </c>
      <c r="B79" s="334">
        <v>2020</v>
      </c>
      <c r="C79" s="334">
        <v>22</v>
      </c>
      <c r="D79" s="334">
        <v>20</v>
      </c>
      <c r="E79" s="334">
        <v>22</v>
      </c>
      <c r="F79" s="334">
        <f>SUM(C79:E79)</f>
        <v>64</v>
      </c>
      <c r="G79" s="334">
        <f>3+1</f>
        <v>4</v>
      </c>
      <c r="H79" s="337">
        <v>40217.0090116986</v>
      </c>
      <c r="I79" s="334"/>
      <c r="J79" s="338">
        <v>67081234</v>
      </c>
      <c r="K79" s="334">
        <v>0.924</v>
      </c>
      <c r="L79" s="334">
        <v>0</v>
      </c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5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xxxblackxxxhunterxxx</dc:creator>
  <cp:lastModifiedBy>xxxblackxxxhunterxxx</cp:lastModifiedBy>
  <cp:version>9.103.103.45589</cp:version>
</cp:coreProperties>
</file>