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<sst xmlns="http://schemas.openxmlformats.org/spreadsheetml/2006/main" count="13" uniqueCount="11">
  <si>
    <t>Relative Permittivity</t>
  </si>
  <si>
    <t>Permittivity</t>
  </si>
  <si>
    <t>Perm of Free Space</t>
  </si>
  <si>
    <t>Permeability</t>
  </si>
  <si>
    <t>Length (a)</t>
  </si>
  <si>
    <t>m</t>
  </si>
  <si>
    <t>cm</t>
  </si>
  <si>
    <t>Height (b)</t>
  </si>
  <si>
    <t>cutoff frequency</t>
  </si>
  <si>
    <t>Hz</t>
  </si>
  <si>
    <t>These equations print out a length and width based on cutoff frequency for TE10 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</si>
</sst>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1.0"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5">
    <xf borderId="0" fillId="0" fontId="0" numFmtId="0"/>
    <xf borderId="1" fillId="0" fontId="1" numFmtId="0" xfId="0" applyAlignment="1" applyFont="1">
      <alignment/>
    </xf>
    <xf borderId="1" fillId="2" fontId="2" numFmtId="0" xfId="0" applyFill="1" applyFont="1"/>
    <xf borderId="1" fillId="3" fontId="1" numFmtId="0" xfId="0" applyAlignment="1" applyFill="1" applyFont="1">
      <alignment/>
    </xf>
    <xf borderId="1" fillId="3" fontId="1" numFmtId="0" xfId="0" applyFon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</cols>
  <sheetData>
    <row r="1">
      <c r="A1" s="1" t="s">
        <v>0</v>
      </c>
      <c r="B1" s="1">
        <v>12.0</v>
      </c>
      <c r="C1" s="1" t="s">
        <v>1</v>
      </c>
      <c r="D1" t="str">
        <f>B1*B2</f>
        <v>0.0000000001062</v>
      </c>
    </row>
    <row r="2">
      <c r="A2" s="1" t="s">
        <v>2</v>
      </c>
      <c r="B2" s="2" t="str">
        <f>8.85*10^-12</f>
        <v>0</v>
      </c>
      <c r="C2" s="1" t="s">
        <v>3</v>
      </c>
      <c r="D2" s="1" t="str">
        <f>1.2566*10^-6</f>
        <v>0.0000012566</v>
      </c>
    </row>
    <row r="4">
      <c r="A4" s="1" t="s">
        <v>4</v>
      </c>
      <c r="B4" s="3" t="str">
        <f>1/(B7*2*sqrt(D1*D2))</f>
        <v>0.4328218911</v>
      </c>
      <c r="C4" s="1" t="s">
        <v>5</v>
      </c>
      <c r="D4" s="4" t="str">
        <f t="shared" ref="D4:D5" si="1">B4*100</f>
        <v>43.28218911</v>
      </c>
      <c r="E4" s="1" t="s">
        <v>6</v>
      </c>
    </row>
    <row r="5">
      <c r="A5" s="1" t="s">
        <v>7</v>
      </c>
      <c r="B5" s="4" t="str">
        <f>0.5*B4</f>
        <v>0.2164109456</v>
      </c>
      <c r="C5" s="1" t="s">
        <v>5</v>
      </c>
      <c r="D5" s="4" t="str">
        <f t="shared" si="1"/>
        <v>21.64109456</v>
      </c>
      <c r="E5" s="1" t="s">
        <v>6</v>
      </c>
    </row>
    <row r="7">
      <c r="A7" s="1" t="s">
        <v>8</v>
      </c>
      <c r="B7" t="str">
        <f>100*10^6</f>
        <v>100000000</v>
      </c>
      <c r="C7" s="1" t="s">
        <v>9</v>
      </c>
    </row>
    <row r="9">
      <c r="A9" s="1" t="s">
        <v>10</v>
      </c>
    </row>
  </sheetData>
  <drawing r:id="rId1"/>
</worksheet>
</file>