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bcp467_ads_northwestern_edu/Documents/Manuscripts/Disability/"/>
    </mc:Choice>
  </mc:AlternateContent>
  <xr:revisionPtr revIDLastSave="59" documentId="8_{977E4CC1-953B-41AA-B591-ABD38356376D}" xr6:coauthVersionLast="47" xr6:coauthVersionMax="47" xr10:uidLastSave="{17C7847E-4B29-490C-95E2-72018700B793}"/>
  <bookViews>
    <workbookView xWindow="1152" yWindow="1344" windowWidth="10380" windowHeight="10236" xr2:uid="{00000000-000D-0000-FFFF-FFFF00000000}"/>
  </bookViews>
  <sheets>
    <sheet name="R Data" sheetId="9" r:id="rId1"/>
    <sheet name="Sheet1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4" l="1"/>
  <c r="D2" i="14"/>
</calcChain>
</file>

<file path=xl/sharedStrings.xml><?xml version="1.0" encoding="utf-8"?>
<sst xmlns="http://schemas.openxmlformats.org/spreadsheetml/2006/main" count="138" uniqueCount="82">
  <si>
    <t>Study ID</t>
  </si>
  <si>
    <t>Country</t>
  </si>
  <si>
    <t>Rahman 2003</t>
  </si>
  <si>
    <t>Pakistan</t>
  </si>
  <si>
    <t>Diagnostic interview</t>
  </si>
  <si>
    <t>Patel 2002</t>
  </si>
  <si>
    <t>India</t>
  </si>
  <si>
    <t>Clinical diagnosis</t>
  </si>
  <si>
    <t>Kang 2020</t>
  </si>
  <si>
    <t>deTychey 2008</t>
  </si>
  <si>
    <t>France</t>
  </si>
  <si>
    <t>DaCosta 2006</t>
  </si>
  <si>
    <t>Canada</t>
  </si>
  <si>
    <t>Crane 2019</t>
  </si>
  <si>
    <t>Boyce 2000</t>
  </si>
  <si>
    <t>Australia</t>
  </si>
  <si>
    <t>Norway</t>
  </si>
  <si>
    <t>Arrindell 2006</t>
  </si>
  <si>
    <t>Akram 2020</t>
  </si>
  <si>
    <t>Bjørk 2015</t>
  </si>
  <si>
    <t>Gibbs 2017</t>
  </si>
  <si>
    <t>BDQ</t>
  </si>
  <si>
    <t>EPDS</t>
  </si>
  <si>
    <t>Cohen's d</t>
  </si>
  <si>
    <t>Variance</t>
  </si>
  <si>
    <t>Turner 2006</t>
  </si>
  <si>
    <t>Turner 2009</t>
  </si>
  <si>
    <t>Italy</t>
  </si>
  <si>
    <t>Disability Measure</t>
  </si>
  <si>
    <t>Depression Measure</t>
  </si>
  <si>
    <t>SF36</t>
  </si>
  <si>
    <t>Epilepsy</t>
  </si>
  <si>
    <t>Hearing loss</t>
  </si>
  <si>
    <t>Netherlands</t>
  </si>
  <si>
    <t>South Asia</t>
  </si>
  <si>
    <t>Europe</t>
  </si>
  <si>
    <t>North America/Australia</t>
  </si>
  <si>
    <t>Region</t>
  </si>
  <si>
    <t>QBPDS</t>
  </si>
  <si>
    <t>SCL-90-R</t>
  </si>
  <si>
    <t>Depression Type</t>
  </si>
  <si>
    <t>Interview</t>
  </si>
  <si>
    <t>Symptom scale</t>
  </si>
  <si>
    <t>Disability Type</t>
  </si>
  <si>
    <t>USA</t>
  </si>
  <si>
    <t>PHQ</t>
  </si>
  <si>
    <t>South Africa</t>
  </si>
  <si>
    <t>Africa</t>
  </si>
  <si>
    <t>HAM-D</t>
  </si>
  <si>
    <t xml:space="preserve">WHOQOL-physical </t>
  </si>
  <si>
    <t>Mod_region</t>
  </si>
  <si>
    <t>Mod_DepMeasure</t>
  </si>
  <si>
    <t>Mod_PDMeasure</t>
  </si>
  <si>
    <t>Mod_Pregnancy</t>
  </si>
  <si>
    <t>Mod_Genpop</t>
  </si>
  <si>
    <t>spina bifida, spinal cord injury, paralysis</t>
  </si>
  <si>
    <t>WHODAS-physical with cut score</t>
  </si>
  <si>
    <t>Mod_pdoperational</t>
  </si>
  <si>
    <t>Meador 2022</t>
  </si>
  <si>
    <t>SD</t>
  </si>
  <si>
    <r>
      <t>Epilepsy EPDS</t>
    </r>
    <r>
      <rPr>
        <sz val="11"/>
        <color theme="1"/>
        <rFont val="Calibri"/>
        <family val="2"/>
        <scheme val="minor"/>
      </rPr>
      <t>: SD=3.63</t>
    </r>
  </si>
  <si>
    <r>
      <t>HPW EPDS</t>
    </r>
    <r>
      <rPr>
        <sz val="11"/>
        <color theme="1"/>
        <rFont val="Calibri"/>
        <family val="2"/>
        <scheme val="minor"/>
      </rPr>
      <t>: SD = 3.50</t>
    </r>
  </si>
  <si>
    <r>
      <t>Epilepsy BDI</t>
    </r>
    <r>
      <rPr>
        <sz val="11"/>
        <color theme="1"/>
        <rFont val="Calibri"/>
        <family val="2"/>
        <scheme val="minor"/>
      </rPr>
      <t>: SD = 5.42</t>
    </r>
  </si>
  <si>
    <r>
      <t>HPW BDI</t>
    </r>
    <r>
      <rPr>
        <sz val="11"/>
        <color theme="1"/>
        <rFont val="Calibri"/>
        <family val="2"/>
        <scheme val="minor"/>
      </rPr>
      <t>: SD = 5.25</t>
    </r>
  </si>
  <si>
    <t>Mean = 4.2</t>
  </si>
  <si>
    <t>Sample size = 316</t>
  </si>
  <si>
    <t>Mean = 3.1</t>
  </si>
  <si>
    <t>Sample size = 96</t>
  </si>
  <si>
    <t>Mean = 5.9</t>
  </si>
  <si>
    <t>Sample size = 314</t>
  </si>
  <si>
    <t>Mean = 4.7</t>
  </si>
  <si>
    <t>Sample size = 96,</t>
  </si>
  <si>
    <t>EPDS, BDI, and SCID</t>
  </si>
  <si>
    <t>Mixed</t>
  </si>
  <si>
    <t>Meador ES data</t>
  </si>
  <si>
    <t>&lt;- average of Meador Eses</t>
  </si>
  <si>
    <t>Epilepsy SCID</t>
  </si>
  <si>
    <t>HPW SCID</t>
  </si>
  <si>
    <t>variance</t>
  </si>
  <si>
    <t>SCID</t>
  </si>
  <si>
    <t>BDI</t>
  </si>
  <si>
    <t>&lt;-average of Meador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</si>
</sst>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FF"/>
      <name val="Open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33" borderId="0" xfId="0" applyFill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pane xSplit="1" topLeftCell="B1" activePane="topRight" state="frozen"/>
      <selection pane="topRight" activeCell="C18" sqref="C18"/>
    </sheetView>
  </sheetViews>
  <sheetFormatPr defaultColWidth="8.88671875" defaultRowHeight="14.4" x14ac:dyDescent="0.3"/>
  <cols>
    <col min="1" max="1" width="13.109375" bestFit="1" customWidth="1"/>
    <col min="2" max="2" width="16.109375" customWidth="1"/>
    <col min="3" max="3" width="9.88671875" bestFit="1" customWidth="1"/>
    <col min="4" max="4" width="10" bestFit="1" customWidth="1"/>
    <col min="5" max="5" width="21" bestFit="1" customWidth="1"/>
    <col min="7" max="7" width="14.77734375" bestFit="1" customWidth="1"/>
    <col min="8" max="8" width="34.33203125" bestFit="1" customWidth="1"/>
    <col min="9" max="9" width="14.77734375" bestFit="1" customWidth="1"/>
    <col min="10" max="10" width="10.88671875" bestFit="1" customWidth="1"/>
    <col min="11" max="11" width="16.21875" style="2" bestFit="1" customWidth="1"/>
    <col min="12" max="12" width="15.21875" bestFit="1" customWidth="1"/>
    <col min="13" max="13" width="14.21875" style="2" bestFit="1" customWidth="1"/>
    <col min="14" max="14" width="12.109375" bestFit="1" customWidth="1"/>
  </cols>
  <sheetData>
    <row r="1" spans="1:15" x14ac:dyDescent="0.3">
      <c r="A1" t="s">
        <v>0</v>
      </c>
      <c r="B1" t="s">
        <v>23</v>
      </c>
      <c r="C1" t="s">
        <v>24</v>
      </c>
      <c r="D1" t="s">
        <v>1</v>
      </c>
      <c r="E1" t="s">
        <v>37</v>
      </c>
      <c r="F1" t="s">
        <v>29</v>
      </c>
      <c r="G1" t="s">
        <v>40</v>
      </c>
      <c r="H1" t="s">
        <v>28</v>
      </c>
      <c r="I1" t="s">
        <v>43</v>
      </c>
      <c r="J1" t="s">
        <v>50</v>
      </c>
      <c r="K1" s="2" t="s">
        <v>51</v>
      </c>
      <c r="L1" t="s">
        <v>52</v>
      </c>
      <c r="M1" s="2" t="s">
        <v>53</v>
      </c>
      <c r="N1" t="s">
        <v>54</v>
      </c>
      <c r="O1" s="2" t="s">
        <v>57</v>
      </c>
    </row>
    <row r="2" spans="1:15" x14ac:dyDescent="0.3">
      <c r="A2" t="s">
        <v>2</v>
      </c>
      <c r="B2">
        <v>2.335</v>
      </c>
      <c r="C2">
        <v>2.7240344285956869E-2</v>
      </c>
      <c r="D2" t="s">
        <v>3</v>
      </c>
      <c r="E2" t="s">
        <v>34</v>
      </c>
      <c r="F2" t="s">
        <v>4</v>
      </c>
      <c r="G2" t="s">
        <v>41</v>
      </c>
      <c r="H2" t="s">
        <v>21</v>
      </c>
      <c r="I2" t="s">
        <v>42</v>
      </c>
      <c r="J2">
        <v>1</v>
      </c>
      <c r="K2" s="2">
        <v>1</v>
      </c>
      <c r="L2">
        <v>1</v>
      </c>
      <c r="M2" s="2">
        <v>2</v>
      </c>
      <c r="N2">
        <v>1</v>
      </c>
      <c r="O2" s="2">
        <v>1</v>
      </c>
    </row>
    <row r="3" spans="1:15" x14ac:dyDescent="0.3">
      <c r="A3" t="s">
        <v>5</v>
      </c>
      <c r="B3">
        <v>1.145</v>
      </c>
      <c r="C3">
        <v>5.3666668495756506E-2</v>
      </c>
      <c r="D3" t="s">
        <v>6</v>
      </c>
      <c r="E3" t="s">
        <v>34</v>
      </c>
      <c r="F3" t="s">
        <v>22</v>
      </c>
      <c r="G3" t="s">
        <v>42</v>
      </c>
      <c r="H3" t="s">
        <v>21</v>
      </c>
      <c r="I3" t="s">
        <v>42</v>
      </c>
      <c r="J3">
        <v>1</v>
      </c>
      <c r="K3" s="2">
        <v>2</v>
      </c>
      <c r="L3">
        <v>1</v>
      </c>
      <c r="M3" s="2">
        <v>2</v>
      </c>
      <c r="N3">
        <v>1</v>
      </c>
      <c r="O3" s="2">
        <v>1</v>
      </c>
    </row>
    <row r="4" spans="1:15" x14ac:dyDescent="0.3">
      <c r="A4" t="s">
        <v>9</v>
      </c>
      <c r="B4">
        <v>0.9</v>
      </c>
      <c r="C4">
        <v>9.0711574952561685E-2</v>
      </c>
      <c r="D4" t="s">
        <v>10</v>
      </c>
      <c r="E4" t="s">
        <v>35</v>
      </c>
      <c r="F4" t="s">
        <v>22</v>
      </c>
      <c r="G4" t="s">
        <v>42</v>
      </c>
      <c r="H4" t="s">
        <v>30</v>
      </c>
      <c r="I4" t="s">
        <v>42</v>
      </c>
      <c r="J4">
        <v>2</v>
      </c>
      <c r="K4" s="2">
        <v>2</v>
      </c>
      <c r="L4">
        <v>1</v>
      </c>
      <c r="M4" s="2">
        <v>2</v>
      </c>
      <c r="N4">
        <v>1</v>
      </c>
      <c r="O4" s="2">
        <v>1</v>
      </c>
    </row>
    <row r="5" spans="1:15" x14ac:dyDescent="0.3">
      <c r="A5" t="s">
        <v>11</v>
      </c>
      <c r="B5">
        <v>0.79700000000000004</v>
      </c>
      <c r="C5">
        <v>1.9192915950721347E-2</v>
      </c>
      <c r="D5" t="s">
        <v>12</v>
      </c>
      <c r="E5" t="s">
        <v>36</v>
      </c>
      <c r="F5" t="s">
        <v>22</v>
      </c>
      <c r="G5" t="s">
        <v>42</v>
      </c>
      <c r="H5" t="s">
        <v>30</v>
      </c>
      <c r="I5" t="s">
        <v>42</v>
      </c>
      <c r="J5">
        <v>3</v>
      </c>
      <c r="K5" s="2">
        <v>2</v>
      </c>
      <c r="L5">
        <v>1</v>
      </c>
      <c r="M5" s="2">
        <v>2</v>
      </c>
      <c r="N5">
        <v>2</v>
      </c>
      <c r="O5" s="2">
        <v>1</v>
      </c>
    </row>
    <row r="6" spans="1:15" x14ac:dyDescent="0.3">
      <c r="A6" t="s">
        <v>14</v>
      </c>
      <c r="B6">
        <v>0.42499999999999999</v>
      </c>
      <c r="C6">
        <v>2.2893674924924924E-2</v>
      </c>
      <c r="D6" t="s">
        <v>15</v>
      </c>
      <c r="E6" t="s">
        <v>36</v>
      </c>
      <c r="F6" t="s">
        <v>22</v>
      </c>
      <c r="G6" t="s">
        <v>42</v>
      </c>
      <c r="H6" t="s">
        <v>30</v>
      </c>
      <c r="I6" t="s">
        <v>42</v>
      </c>
      <c r="J6">
        <v>3</v>
      </c>
      <c r="K6" s="2">
        <v>2</v>
      </c>
      <c r="L6">
        <v>1</v>
      </c>
      <c r="M6" s="2">
        <v>2</v>
      </c>
      <c r="N6">
        <v>1</v>
      </c>
      <c r="O6" s="2">
        <v>1</v>
      </c>
    </row>
    <row r="7" spans="1:15" x14ac:dyDescent="0.3">
      <c r="A7" t="s">
        <v>19</v>
      </c>
      <c r="B7">
        <v>0.2235</v>
      </c>
      <c r="C7">
        <v>1.8259274882125862E-3</v>
      </c>
      <c r="D7" t="s">
        <v>16</v>
      </c>
      <c r="E7" t="s">
        <v>35</v>
      </c>
      <c r="F7" t="s">
        <v>22</v>
      </c>
      <c r="G7" t="s">
        <v>42</v>
      </c>
      <c r="H7" t="s">
        <v>31</v>
      </c>
      <c r="I7" t="s">
        <v>7</v>
      </c>
      <c r="J7">
        <v>2</v>
      </c>
      <c r="K7" s="2">
        <v>2</v>
      </c>
      <c r="L7">
        <v>2</v>
      </c>
      <c r="M7" s="2">
        <v>2</v>
      </c>
      <c r="N7">
        <v>1</v>
      </c>
      <c r="O7" s="2">
        <v>2</v>
      </c>
    </row>
    <row r="8" spans="1:15" x14ac:dyDescent="0.3">
      <c r="A8" t="s">
        <v>18</v>
      </c>
      <c r="B8">
        <v>0.37380000000000002</v>
      </c>
      <c r="C8">
        <v>7.441259261363636E-3</v>
      </c>
      <c r="D8" t="s">
        <v>3</v>
      </c>
      <c r="E8" t="s">
        <v>34</v>
      </c>
      <c r="F8" t="s">
        <v>22</v>
      </c>
      <c r="G8" t="s">
        <v>42</v>
      </c>
      <c r="H8" t="s">
        <v>32</v>
      </c>
      <c r="I8" t="s">
        <v>7</v>
      </c>
      <c r="J8">
        <v>1</v>
      </c>
      <c r="K8" s="2">
        <v>2</v>
      </c>
      <c r="L8">
        <v>2</v>
      </c>
      <c r="M8" s="2">
        <v>2</v>
      </c>
      <c r="N8">
        <v>2</v>
      </c>
      <c r="O8" s="2">
        <v>2</v>
      </c>
    </row>
    <row r="9" spans="1:15" x14ac:dyDescent="0.3">
      <c r="A9" t="s">
        <v>25</v>
      </c>
      <c r="B9">
        <v>0.877</v>
      </c>
      <c r="C9">
        <v>6.263663571428571E-2</v>
      </c>
      <c r="D9" t="s">
        <v>27</v>
      </c>
      <c r="E9" t="s">
        <v>35</v>
      </c>
      <c r="F9" t="s">
        <v>22</v>
      </c>
      <c r="G9" t="s">
        <v>42</v>
      </c>
      <c r="H9" t="s">
        <v>31</v>
      </c>
      <c r="I9" t="s">
        <v>7</v>
      </c>
      <c r="J9">
        <v>2</v>
      </c>
      <c r="K9" s="2">
        <v>2</v>
      </c>
      <c r="L9">
        <v>2</v>
      </c>
      <c r="M9" s="2">
        <v>2</v>
      </c>
      <c r="N9">
        <v>1</v>
      </c>
      <c r="O9" s="2">
        <v>2</v>
      </c>
    </row>
    <row r="10" spans="1:15" x14ac:dyDescent="0.3">
      <c r="A10" t="s">
        <v>26</v>
      </c>
      <c r="B10">
        <v>0.8</v>
      </c>
      <c r="C10">
        <v>3.9272727272727272E-2</v>
      </c>
      <c r="D10" t="s">
        <v>27</v>
      </c>
      <c r="E10" t="s">
        <v>35</v>
      </c>
      <c r="F10" t="s">
        <v>22</v>
      </c>
      <c r="G10" t="s">
        <v>42</v>
      </c>
      <c r="H10" t="s">
        <v>31</v>
      </c>
      <c r="I10" t="s">
        <v>7</v>
      </c>
      <c r="J10">
        <v>2</v>
      </c>
      <c r="K10" s="2">
        <v>2</v>
      </c>
      <c r="L10">
        <v>2</v>
      </c>
      <c r="M10" s="2">
        <v>2</v>
      </c>
      <c r="N10">
        <v>1</v>
      </c>
      <c r="O10" s="2">
        <v>2</v>
      </c>
    </row>
    <row r="11" spans="1:15" x14ac:dyDescent="0.3">
      <c r="A11" t="s">
        <v>17</v>
      </c>
      <c r="B11">
        <v>0.40820000000000001</v>
      </c>
      <c r="C11">
        <v>1.01133E-2</v>
      </c>
      <c r="D11" t="s">
        <v>33</v>
      </c>
      <c r="E11" t="s">
        <v>35</v>
      </c>
      <c r="F11" t="s">
        <v>39</v>
      </c>
      <c r="G11" t="s">
        <v>42</v>
      </c>
      <c r="H11" t="s">
        <v>38</v>
      </c>
      <c r="I11" t="s">
        <v>42</v>
      </c>
      <c r="J11">
        <v>2</v>
      </c>
      <c r="K11" s="2">
        <v>2</v>
      </c>
      <c r="L11">
        <v>1</v>
      </c>
      <c r="M11" s="2">
        <v>1</v>
      </c>
      <c r="N11">
        <v>2</v>
      </c>
      <c r="O11" s="2">
        <v>2</v>
      </c>
    </row>
    <row r="12" spans="1:15" x14ac:dyDescent="0.3">
      <c r="A12" t="s">
        <v>13</v>
      </c>
      <c r="B12">
        <v>0.63</v>
      </c>
      <c r="C12">
        <v>2.113832E-3</v>
      </c>
      <c r="D12" t="s">
        <v>44</v>
      </c>
      <c r="E12" t="s">
        <v>36</v>
      </c>
      <c r="F12" t="s">
        <v>45</v>
      </c>
      <c r="G12" t="s">
        <v>7</v>
      </c>
      <c r="H12" t="s">
        <v>55</v>
      </c>
      <c r="I12" t="s">
        <v>7</v>
      </c>
      <c r="J12">
        <v>3</v>
      </c>
      <c r="K12" s="2">
        <v>1</v>
      </c>
      <c r="L12">
        <v>2</v>
      </c>
      <c r="M12" s="2">
        <v>2</v>
      </c>
      <c r="N12">
        <v>1</v>
      </c>
      <c r="O12" s="2">
        <v>1</v>
      </c>
    </row>
    <row r="13" spans="1:15" x14ac:dyDescent="0.3">
      <c r="A13" t="s">
        <v>20</v>
      </c>
      <c r="B13" s="1">
        <v>0.65</v>
      </c>
      <c r="C13">
        <v>1.5751292E-2</v>
      </c>
      <c r="D13" t="s">
        <v>46</v>
      </c>
      <c r="E13" t="s">
        <v>47</v>
      </c>
      <c r="F13" t="s">
        <v>45</v>
      </c>
      <c r="G13" t="s">
        <v>42</v>
      </c>
      <c r="H13" t="s">
        <v>56</v>
      </c>
      <c r="I13" t="s">
        <v>42</v>
      </c>
      <c r="J13">
        <v>4</v>
      </c>
      <c r="K13" s="2">
        <v>2</v>
      </c>
      <c r="L13">
        <v>1</v>
      </c>
      <c r="M13" s="2">
        <v>2</v>
      </c>
      <c r="N13">
        <v>1</v>
      </c>
      <c r="O13" s="2">
        <v>1</v>
      </c>
    </row>
    <row r="14" spans="1:15" x14ac:dyDescent="0.3">
      <c r="A14" t="s">
        <v>8</v>
      </c>
      <c r="B14">
        <v>1.127</v>
      </c>
      <c r="C14">
        <v>0.20185392399999999</v>
      </c>
      <c r="D14" t="s">
        <v>44</v>
      </c>
      <c r="E14" t="s">
        <v>36</v>
      </c>
      <c r="F14" t="s">
        <v>48</v>
      </c>
      <c r="G14" t="s">
        <v>42</v>
      </c>
      <c r="H14" t="s">
        <v>49</v>
      </c>
      <c r="I14" t="s">
        <v>42</v>
      </c>
      <c r="J14">
        <v>3</v>
      </c>
      <c r="K14" s="2">
        <v>2</v>
      </c>
      <c r="L14">
        <v>1</v>
      </c>
      <c r="M14" s="2">
        <v>2</v>
      </c>
      <c r="N14">
        <v>2</v>
      </c>
      <c r="O14" s="2">
        <v>1</v>
      </c>
    </row>
    <row r="15" spans="1:15" x14ac:dyDescent="0.3">
      <c r="A15" t="s">
        <v>58</v>
      </c>
      <c r="B15">
        <v>0.30350133333333335</v>
      </c>
      <c r="C15">
        <v>1.370525E-2</v>
      </c>
      <c r="D15" t="s">
        <v>44</v>
      </c>
      <c r="E15" t="s">
        <v>36</v>
      </c>
      <c r="F15" t="s">
        <v>72</v>
      </c>
      <c r="G15" t="s">
        <v>73</v>
      </c>
      <c r="H15" t="s">
        <v>31</v>
      </c>
      <c r="I15" t="s">
        <v>7</v>
      </c>
      <c r="J15">
        <v>3</v>
      </c>
      <c r="K15" s="2">
        <v>1</v>
      </c>
      <c r="L15">
        <v>2</v>
      </c>
      <c r="M15" s="2">
        <v>2</v>
      </c>
      <c r="N15">
        <v>1</v>
      </c>
      <c r="O15" s="2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74D5-92A4-4808-817B-26B5C814D4C3}">
  <dimension ref="A1:G12"/>
  <sheetViews>
    <sheetView workbookViewId="0">
      <selection activeCell="D3" sqref="D3"/>
    </sheetView>
  </sheetViews>
  <sheetFormatPr defaultRowHeight="14.4" x14ac:dyDescent="0.3"/>
  <cols>
    <col min="5" max="5" width="21.5546875" bestFit="1" customWidth="1"/>
    <col min="6" max="6" width="10.109375" bestFit="1" customWidth="1"/>
  </cols>
  <sheetData>
    <row r="1" spans="1:7" x14ac:dyDescent="0.3">
      <c r="B1" t="s">
        <v>23</v>
      </c>
      <c r="C1" t="s">
        <v>78</v>
      </c>
    </row>
    <row r="2" spans="1:7" x14ac:dyDescent="0.3">
      <c r="A2" t="s">
        <v>79</v>
      </c>
      <c r="B2">
        <v>0.38200000000000001</v>
      </c>
      <c r="C2">
        <v>1.3758319999999999E-2</v>
      </c>
      <c r="D2">
        <f>AVERAGE(B2:B4)</f>
        <v>0.30350133333333335</v>
      </c>
      <c r="E2" t="s">
        <v>75</v>
      </c>
    </row>
    <row r="3" spans="1:7" x14ac:dyDescent="0.3">
      <c r="A3" t="s">
        <v>22</v>
      </c>
      <c r="B3" s="4">
        <v>0.308504</v>
      </c>
      <c r="C3" s="4">
        <v>1.3717470000000001E-2</v>
      </c>
      <c r="D3">
        <f>AVERAGE(C2:C4)</f>
        <v>1.370525E-2</v>
      </c>
      <c r="E3" t="s">
        <v>81</v>
      </c>
    </row>
    <row r="4" spans="1:7" x14ac:dyDescent="0.3">
      <c r="A4" t="s">
        <v>80</v>
      </c>
      <c r="B4">
        <v>0.22</v>
      </c>
      <c r="C4">
        <v>1.363996E-2</v>
      </c>
    </row>
    <row r="5" spans="1:7" x14ac:dyDescent="0.3">
      <c r="E5" t="s">
        <v>74</v>
      </c>
    </row>
    <row r="6" spans="1:7" x14ac:dyDescent="0.3">
      <c r="E6" t="s">
        <v>59</v>
      </c>
    </row>
    <row r="7" spans="1:7" x14ac:dyDescent="0.3">
      <c r="E7" s="3" t="s">
        <v>60</v>
      </c>
      <c r="F7" t="s">
        <v>64</v>
      </c>
      <c r="G7" t="s">
        <v>65</v>
      </c>
    </row>
    <row r="8" spans="1:7" x14ac:dyDescent="0.3">
      <c r="E8" s="3" t="s">
        <v>61</v>
      </c>
      <c r="F8" t="s">
        <v>66</v>
      </c>
      <c r="G8" t="s">
        <v>67</v>
      </c>
    </row>
    <row r="9" spans="1:7" x14ac:dyDescent="0.3">
      <c r="E9" s="3" t="s">
        <v>62</v>
      </c>
      <c r="F9" t="s">
        <v>68</v>
      </c>
      <c r="G9" t="s">
        <v>69</v>
      </c>
    </row>
    <row r="10" spans="1:7" x14ac:dyDescent="0.3">
      <c r="E10" s="3" t="s">
        <v>63</v>
      </c>
      <c r="F10" t="s">
        <v>70</v>
      </c>
      <c r="G10" t="s">
        <v>71</v>
      </c>
    </row>
    <row r="11" spans="1:7" x14ac:dyDescent="0.3">
      <c r="E11" s="3" t="s">
        <v>76</v>
      </c>
      <c r="G11" t="s">
        <v>65</v>
      </c>
    </row>
    <row r="12" spans="1:7" x14ac:dyDescent="0.3">
      <c r="E12" s="3" t="s">
        <v>77</v>
      </c>
      <c r="G1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</dc:creator>
  <cp:lastModifiedBy>Blaire Caroline Pingeton</cp:lastModifiedBy>
  <dcterms:created xsi:type="dcterms:W3CDTF">2022-02-15T15:43:38Z</dcterms:created>
  <dcterms:modified xsi:type="dcterms:W3CDTF">2024-10-30T15:23:09Z</dcterms:modified>
</cp:coreProperties>
</file>