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5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emester 8\Data Analysis\"/>
    </mc:Choice>
  </mc:AlternateContent>
  <xr:revisionPtr revIDLastSave="0" documentId="13_ncr:1_{220B9225-D4EA-465D-BA03-5991475986AB}" xr6:coauthVersionLast="43" xr6:coauthVersionMax="43" xr10:uidLastSave="{00000000-0000-0000-0000-000000000000}"/>
  <bookViews>
    <workbookView xWindow="-120" yWindow="-120" windowWidth="20730" windowHeight="11160" activeTab="6" xr2:uid="{00000000-000D-0000-FFFF-FFFF00000000}"/>
  </bookViews>
  <sheets>
    <sheet name="Train" sheetId="3" r:id="rId1"/>
    <sheet name="Mdl4" sheetId="5" r:id="rId2"/>
    <sheet name="Mdl2" sheetId="6" r:id="rId3"/>
    <sheet name="Test" sheetId="1" r:id="rId4"/>
    <sheet name="Sheet1" sheetId="2" r:id="rId5"/>
    <sheet name="Rollout" sheetId="4" r:id="rId6"/>
    <sheet name="Part II" sheetId="7" r:id="rId7"/>
  </sheets>
  <definedNames>
    <definedName name="_xlchart.v1.0" hidden="1">Train!$F$2:$F$207</definedName>
    <definedName name="_xlchart.v1.1" hidden="1">'Mdl4'!$C$28:$C$233</definedName>
    <definedName name="_xlchart.v1.2" hidden="1">'Mdl2'!$C$26:$C$231</definedName>
    <definedName name="_xlchart.v1.3" hidden="1">'Part II'!$C$2:$C$207</definedName>
    <definedName name="_xlchart.v1.4" hidden="1">'Part II'!$C$2:$C$207</definedName>
    <definedName name="_xlchart.v1.5" hidden="1">'Part II'!$C$2:$C$207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3" i="7" l="1"/>
  <c r="N13" i="7"/>
  <c r="K13" i="7"/>
  <c r="K15" i="7"/>
  <c r="K12" i="7"/>
  <c r="M5" i="7"/>
  <c r="P5" i="7"/>
  <c r="M7" i="7"/>
  <c r="M6" i="7"/>
  <c r="J8" i="7"/>
  <c r="J4" i="7"/>
  <c r="J7" i="7"/>
  <c r="J6" i="7"/>
  <c r="J3" i="7"/>
  <c r="J2" i="7"/>
  <c r="AJ23" i="4" a="1"/>
  <c r="AJ23" i="4"/>
  <c r="AJ24" i="4"/>
  <c r="AJ25" i="4"/>
  <c r="AJ26" i="4"/>
  <c r="AJ27" i="4"/>
  <c r="AJ28" i="4"/>
  <c r="AJ29" i="4"/>
  <c r="AJ30" i="4"/>
  <c r="AJ31" i="4"/>
  <c r="AJ32" i="4"/>
  <c r="P2" i="4" a="1"/>
  <c r="P2" i="4"/>
  <c r="P3" i="4"/>
  <c r="P4" i="4"/>
  <c r="P5" i="4"/>
  <c r="P6" i="4"/>
  <c r="P7" i="4"/>
  <c r="P8" i="4"/>
  <c r="P9" i="4"/>
  <c r="P10" i="4"/>
  <c r="P11" i="4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AA93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2" i="1"/>
  <c r="Z2" i="1" a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V2" i="1" a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</calcChain>
</file>

<file path=xl/sharedStrings.xml><?xml version="1.0" encoding="utf-8"?>
<sst xmlns="http://schemas.openxmlformats.org/spreadsheetml/2006/main" count="147" uniqueCount="70">
  <si>
    <t>ID</t>
  </si>
  <si>
    <t>DISTANCE</t>
  </si>
  <si>
    <t>SQRFT</t>
  </si>
  <si>
    <t>CAFES#</t>
  </si>
  <si>
    <t>SHOPMLL</t>
  </si>
  <si>
    <t>PRICE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</si>
  <si>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</si>
  <si>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</si>
  <si>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</si>
  <si>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</si>
  <si>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</si>
  <si>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</si>
  <si>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</si>
  <si>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</si>
  <si>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</si>
  <si>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</si>
  <si>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</si>
  <si>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</si>
  <si>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</si>
  <si>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</si>
  <si>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</si>
  <si>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</si>
  <si>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</si>
  <si>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</si>
  <si>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</si>
  <si>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</si>
  <si>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</si>
  <si>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</si>
  <si>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</si>
  <si>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</si>
  <si>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</si>
  <si>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</si>
  <si>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PRICE</t>
  </si>
  <si>
    <t>Residuals</t>
  </si>
  <si>
    <t>Standard Residuals</t>
  </si>
  <si>
    <t>PROBABILITY OUTPUT</t>
  </si>
  <si>
    <t>Percentile</t>
  </si>
  <si>
    <t>y=</t>
  </si>
  <si>
    <t>x*</t>
  </si>
  <si>
    <t>b</t>
  </si>
  <si>
    <t>5 x 1</t>
  </si>
  <si>
    <t>3 x 1</t>
  </si>
  <si>
    <t>91 x 1</t>
  </si>
  <si>
    <t>91 x 5</t>
  </si>
  <si>
    <t>91 x 3</t>
  </si>
  <si>
    <t>intercept</t>
  </si>
  <si>
    <t>PredPrice Mdl4</t>
  </si>
  <si>
    <t>PredPrice Mdl2</t>
  </si>
  <si>
    <t>MSE</t>
  </si>
  <si>
    <t>&lt;-better modle because lower MSE</t>
  </si>
  <si>
    <t>and due to the parsimony principle</t>
  </si>
  <si>
    <t>PredTotalprice</t>
  </si>
  <si>
    <t>Mean of 0</t>
  </si>
  <si>
    <t>SD of 0</t>
  </si>
  <si>
    <t>Mean of 1</t>
  </si>
  <si>
    <t>SD of 1</t>
  </si>
  <si>
    <t>n of 0</t>
  </si>
  <si>
    <t>n of 1</t>
  </si>
  <si>
    <t>S^2</t>
  </si>
  <si>
    <t>t score</t>
  </si>
  <si>
    <t>p value</t>
  </si>
  <si>
    <t>SE</t>
  </si>
  <si>
    <t>Less than .05</t>
  </si>
  <si>
    <t>Point Estimate</t>
  </si>
  <si>
    <t>t*</t>
  </si>
  <si>
    <t>Lower</t>
  </si>
  <si>
    <t>Upper</t>
  </si>
  <si>
    <t>Hypothesis Testing</t>
  </si>
  <si>
    <t>Confidence Interval</t>
  </si>
  <si>
    <t>Confidence Level: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</si>
</sst>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2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0" fontId="0" fillId="0" borderId="3" xfId="0" applyBorder="1"/>
    <xf numFmtId="171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1" fontId="0" fillId="0" borderId="0" xfId="0" applyNumberFormat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" fontId="0" fillId="0" borderId="0" xfId="0" applyNumberFormat="1" applyFill="1" applyBorder="1" applyAlignment="1"/>
    <xf numFmtId="1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DISTANCE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Train!$B$2:$B$207</c:f>
              <c:numCache>
                <c:formatCode>0</c:formatCode>
                <c:ptCount val="206"/>
                <c:pt idx="0">
                  <c:v>4146</c:v>
                </c:pt>
                <c:pt idx="1">
                  <c:v>4098</c:v>
                </c:pt>
                <c:pt idx="2">
                  <c:v>4665</c:v>
                </c:pt>
                <c:pt idx="3">
                  <c:v>3690</c:v>
                </c:pt>
                <c:pt idx="4">
                  <c:v>3324</c:v>
                </c:pt>
                <c:pt idx="5">
                  <c:v>3153</c:v>
                </c:pt>
                <c:pt idx="6">
                  <c:v>4461</c:v>
                </c:pt>
                <c:pt idx="7">
                  <c:v>2811</c:v>
                </c:pt>
                <c:pt idx="8">
                  <c:v>3765</c:v>
                </c:pt>
                <c:pt idx="9">
                  <c:v>4830</c:v>
                </c:pt>
                <c:pt idx="10">
                  <c:v>3009</c:v>
                </c:pt>
                <c:pt idx="11">
                  <c:v>3054</c:v>
                </c:pt>
                <c:pt idx="12">
                  <c:v>4131</c:v>
                </c:pt>
                <c:pt idx="13">
                  <c:v>3051</c:v>
                </c:pt>
                <c:pt idx="14">
                  <c:v>4137</c:v>
                </c:pt>
                <c:pt idx="15">
                  <c:v>3780</c:v>
                </c:pt>
                <c:pt idx="16">
                  <c:v>3927</c:v>
                </c:pt>
                <c:pt idx="17">
                  <c:v>4578</c:v>
                </c:pt>
                <c:pt idx="18">
                  <c:v>3504</c:v>
                </c:pt>
                <c:pt idx="19">
                  <c:v>3903</c:v>
                </c:pt>
                <c:pt idx="20">
                  <c:v>3591</c:v>
                </c:pt>
                <c:pt idx="21">
                  <c:v>3390</c:v>
                </c:pt>
                <c:pt idx="22">
                  <c:v>3534</c:v>
                </c:pt>
                <c:pt idx="23">
                  <c:v>3153</c:v>
                </c:pt>
                <c:pt idx="24">
                  <c:v>2712</c:v>
                </c:pt>
                <c:pt idx="25">
                  <c:v>4863</c:v>
                </c:pt>
                <c:pt idx="26">
                  <c:v>3618</c:v>
                </c:pt>
                <c:pt idx="27">
                  <c:v>3321</c:v>
                </c:pt>
                <c:pt idx="28">
                  <c:v>4446</c:v>
                </c:pt>
                <c:pt idx="29">
                  <c:v>2010</c:v>
                </c:pt>
                <c:pt idx="30">
                  <c:v>4008</c:v>
                </c:pt>
                <c:pt idx="31">
                  <c:v>3174</c:v>
                </c:pt>
                <c:pt idx="32">
                  <c:v>4146</c:v>
                </c:pt>
                <c:pt idx="33">
                  <c:v>2700</c:v>
                </c:pt>
                <c:pt idx="34">
                  <c:v>3981</c:v>
                </c:pt>
                <c:pt idx="35">
                  <c:v>3447</c:v>
                </c:pt>
                <c:pt idx="36">
                  <c:v>3348</c:v>
                </c:pt>
                <c:pt idx="37">
                  <c:v>3342</c:v>
                </c:pt>
                <c:pt idx="38">
                  <c:v>4812</c:v>
                </c:pt>
                <c:pt idx="39">
                  <c:v>3345</c:v>
                </c:pt>
                <c:pt idx="40">
                  <c:v>4230</c:v>
                </c:pt>
                <c:pt idx="41">
                  <c:v>1944</c:v>
                </c:pt>
                <c:pt idx="42">
                  <c:v>3243</c:v>
                </c:pt>
                <c:pt idx="43">
                  <c:v>2466</c:v>
                </c:pt>
                <c:pt idx="44">
                  <c:v>2850</c:v>
                </c:pt>
                <c:pt idx="45">
                  <c:v>3231</c:v>
                </c:pt>
                <c:pt idx="46">
                  <c:v>3342</c:v>
                </c:pt>
                <c:pt idx="47">
                  <c:v>3351</c:v>
                </c:pt>
                <c:pt idx="48">
                  <c:v>4377</c:v>
                </c:pt>
                <c:pt idx="49">
                  <c:v>2721</c:v>
                </c:pt>
                <c:pt idx="50">
                  <c:v>3810</c:v>
                </c:pt>
                <c:pt idx="51">
                  <c:v>2124</c:v>
                </c:pt>
                <c:pt idx="52">
                  <c:v>3456</c:v>
                </c:pt>
                <c:pt idx="53">
                  <c:v>3336</c:v>
                </c:pt>
                <c:pt idx="54">
                  <c:v>3876</c:v>
                </c:pt>
                <c:pt idx="55">
                  <c:v>3024</c:v>
                </c:pt>
                <c:pt idx="56">
                  <c:v>3471</c:v>
                </c:pt>
                <c:pt idx="57">
                  <c:v>4860</c:v>
                </c:pt>
                <c:pt idx="58">
                  <c:v>4044</c:v>
                </c:pt>
                <c:pt idx="59">
                  <c:v>3708</c:v>
                </c:pt>
                <c:pt idx="60">
                  <c:v>2622</c:v>
                </c:pt>
                <c:pt idx="61">
                  <c:v>2136</c:v>
                </c:pt>
                <c:pt idx="62">
                  <c:v>2445</c:v>
                </c:pt>
                <c:pt idx="63">
                  <c:v>2610</c:v>
                </c:pt>
                <c:pt idx="64">
                  <c:v>3090</c:v>
                </c:pt>
                <c:pt idx="65">
                  <c:v>2787</c:v>
                </c:pt>
                <c:pt idx="66">
                  <c:v>4014</c:v>
                </c:pt>
                <c:pt idx="67">
                  <c:v>2895</c:v>
                </c:pt>
                <c:pt idx="68">
                  <c:v>4968</c:v>
                </c:pt>
                <c:pt idx="69">
                  <c:v>3807</c:v>
                </c:pt>
                <c:pt idx="70">
                  <c:v>3177</c:v>
                </c:pt>
                <c:pt idx="71">
                  <c:v>2499</c:v>
                </c:pt>
                <c:pt idx="72">
                  <c:v>2733</c:v>
                </c:pt>
                <c:pt idx="73">
                  <c:v>2661</c:v>
                </c:pt>
                <c:pt idx="74">
                  <c:v>1794</c:v>
                </c:pt>
                <c:pt idx="75">
                  <c:v>3966</c:v>
                </c:pt>
                <c:pt idx="76">
                  <c:v>3330</c:v>
                </c:pt>
                <c:pt idx="77">
                  <c:v>3894</c:v>
                </c:pt>
                <c:pt idx="78">
                  <c:v>2412</c:v>
                </c:pt>
                <c:pt idx="79">
                  <c:v>4755</c:v>
                </c:pt>
                <c:pt idx="80">
                  <c:v>3462</c:v>
                </c:pt>
                <c:pt idx="81">
                  <c:v>2865</c:v>
                </c:pt>
                <c:pt idx="82">
                  <c:v>3381</c:v>
                </c:pt>
                <c:pt idx="83">
                  <c:v>3960</c:v>
                </c:pt>
                <c:pt idx="84">
                  <c:v>3339</c:v>
                </c:pt>
                <c:pt idx="85">
                  <c:v>3351</c:v>
                </c:pt>
                <c:pt idx="86">
                  <c:v>3369</c:v>
                </c:pt>
                <c:pt idx="87">
                  <c:v>3972</c:v>
                </c:pt>
                <c:pt idx="88">
                  <c:v>3243</c:v>
                </c:pt>
                <c:pt idx="89">
                  <c:v>3519</c:v>
                </c:pt>
                <c:pt idx="90">
                  <c:v>2859</c:v>
                </c:pt>
                <c:pt idx="91">
                  <c:v>2523</c:v>
                </c:pt>
                <c:pt idx="92">
                  <c:v>2829</c:v>
                </c:pt>
                <c:pt idx="93">
                  <c:v>3051</c:v>
                </c:pt>
                <c:pt idx="94">
                  <c:v>4671</c:v>
                </c:pt>
                <c:pt idx="95">
                  <c:v>1977</c:v>
                </c:pt>
                <c:pt idx="96">
                  <c:v>3297</c:v>
                </c:pt>
                <c:pt idx="97">
                  <c:v>3123</c:v>
                </c:pt>
                <c:pt idx="98">
                  <c:v>2385</c:v>
                </c:pt>
                <c:pt idx="99">
                  <c:v>4938</c:v>
                </c:pt>
                <c:pt idx="100">
                  <c:v>3084</c:v>
                </c:pt>
                <c:pt idx="101">
                  <c:v>5715</c:v>
                </c:pt>
                <c:pt idx="102">
                  <c:v>2937</c:v>
                </c:pt>
                <c:pt idx="103">
                  <c:v>4731</c:v>
                </c:pt>
                <c:pt idx="104">
                  <c:v>3750</c:v>
                </c:pt>
                <c:pt idx="105">
                  <c:v>3060</c:v>
                </c:pt>
                <c:pt idx="106">
                  <c:v>3747</c:v>
                </c:pt>
                <c:pt idx="107">
                  <c:v>3210</c:v>
                </c:pt>
                <c:pt idx="108">
                  <c:v>4002</c:v>
                </c:pt>
                <c:pt idx="109">
                  <c:v>4047</c:v>
                </c:pt>
                <c:pt idx="110">
                  <c:v>3525</c:v>
                </c:pt>
                <c:pt idx="111">
                  <c:v>2352</c:v>
                </c:pt>
                <c:pt idx="112">
                  <c:v>3420</c:v>
                </c:pt>
                <c:pt idx="113">
                  <c:v>4038</c:v>
                </c:pt>
                <c:pt idx="114">
                  <c:v>3375</c:v>
                </c:pt>
                <c:pt idx="115">
                  <c:v>2862</c:v>
                </c:pt>
                <c:pt idx="116">
                  <c:v>3927</c:v>
                </c:pt>
                <c:pt idx="117">
                  <c:v>3081</c:v>
                </c:pt>
                <c:pt idx="118">
                  <c:v>5421</c:v>
                </c:pt>
                <c:pt idx="119">
                  <c:v>2073</c:v>
                </c:pt>
                <c:pt idx="120">
                  <c:v>2676</c:v>
                </c:pt>
                <c:pt idx="121">
                  <c:v>2454</c:v>
                </c:pt>
                <c:pt idx="122">
                  <c:v>4635</c:v>
                </c:pt>
                <c:pt idx="123">
                  <c:v>2982</c:v>
                </c:pt>
                <c:pt idx="124">
                  <c:v>3615</c:v>
                </c:pt>
                <c:pt idx="125">
                  <c:v>3120</c:v>
                </c:pt>
                <c:pt idx="126">
                  <c:v>2673</c:v>
                </c:pt>
                <c:pt idx="127">
                  <c:v>2463</c:v>
                </c:pt>
                <c:pt idx="128">
                  <c:v>4203</c:v>
                </c:pt>
                <c:pt idx="129">
                  <c:v>3891</c:v>
                </c:pt>
                <c:pt idx="130">
                  <c:v>3111</c:v>
                </c:pt>
                <c:pt idx="131">
                  <c:v>3927</c:v>
                </c:pt>
                <c:pt idx="132">
                  <c:v>3831</c:v>
                </c:pt>
                <c:pt idx="133">
                  <c:v>3825</c:v>
                </c:pt>
                <c:pt idx="134">
                  <c:v>4545</c:v>
                </c:pt>
                <c:pt idx="135">
                  <c:v>3825</c:v>
                </c:pt>
                <c:pt idx="136">
                  <c:v>3045</c:v>
                </c:pt>
                <c:pt idx="137">
                  <c:v>2955</c:v>
                </c:pt>
                <c:pt idx="138">
                  <c:v>3639</c:v>
                </c:pt>
                <c:pt idx="139">
                  <c:v>2283</c:v>
                </c:pt>
                <c:pt idx="140">
                  <c:v>2490</c:v>
                </c:pt>
                <c:pt idx="141">
                  <c:v>2622</c:v>
                </c:pt>
                <c:pt idx="142">
                  <c:v>3450</c:v>
                </c:pt>
                <c:pt idx="143">
                  <c:v>2961</c:v>
                </c:pt>
                <c:pt idx="144">
                  <c:v>2859</c:v>
                </c:pt>
                <c:pt idx="145">
                  <c:v>3735</c:v>
                </c:pt>
                <c:pt idx="146">
                  <c:v>2922</c:v>
                </c:pt>
                <c:pt idx="147">
                  <c:v>3576</c:v>
                </c:pt>
                <c:pt idx="148">
                  <c:v>3549</c:v>
                </c:pt>
                <c:pt idx="149">
                  <c:v>3726</c:v>
                </c:pt>
                <c:pt idx="150">
                  <c:v>3372</c:v>
                </c:pt>
                <c:pt idx="151">
                  <c:v>3615</c:v>
                </c:pt>
                <c:pt idx="152">
                  <c:v>2016</c:v>
                </c:pt>
                <c:pt idx="153">
                  <c:v>3393</c:v>
                </c:pt>
                <c:pt idx="154">
                  <c:v>3537</c:v>
                </c:pt>
                <c:pt idx="155">
                  <c:v>3147</c:v>
                </c:pt>
                <c:pt idx="156">
                  <c:v>2871</c:v>
                </c:pt>
                <c:pt idx="157">
                  <c:v>2874</c:v>
                </c:pt>
                <c:pt idx="158">
                  <c:v>2160</c:v>
                </c:pt>
                <c:pt idx="159">
                  <c:v>3423</c:v>
                </c:pt>
                <c:pt idx="160">
                  <c:v>1236</c:v>
                </c:pt>
                <c:pt idx="161">
                  <c:v>2736</c:v>
                </c:pt>
                <c:pt idx="162">
                  <c:v>3114</c:v>
                </c:pt>
                <c:pt idx="163">
                  <c:v>3795</c:v>
                </c:pt>
                <c:pt idx="164">
                  <c:v>2688</c:v>
                </c:pt>
                <c:pt idx="165">
                  <c:v>4767</c:v>
                </c:pt>
                <c:pt idx="166">
                  <c:v>1938</c:v>
                </c:pt>
                <c:pt idx="167">
                  <c:v>1680</c:v>
                </c:pt>
                <c:pt idx="168">
                  <c:v>4197</c:v>
                </c:pt>
                <c:pt idx="169">
                  <c:v>4212</c:v>
                </c:pt>
                <c:pt idx="170">
                  <c:v>4323</c:v>
                </c:pt>
                <c:pt idx="171">
                  <c:v>2886</c:v>
                </c:pt>
                <c:pt idx="172">
                  <c:v>3375</c:v>
                </c:pt>
                <c:pt idx="173">
                  <c:v>3813</c:v>
                </c:pt>
                <c:pt idx="174">
                  <c:v>477</c:v>
                </c:pt>
                <c:pt idx="175">
                  <c:v>3309</c:v>
                </c:pt>
                <c:pt idx="176">
                  <c:v>3795</c:v>
                </c:pt>
                <c:pt idx="177">
                  <c:v>3615</c:v>
                </c:pt>
                <c:pt idx="178">
                  <c:v>2271</c:v>
                </c:pt>
                <c:pt idx="179">
                  <c:v>2955</c:v>
                </c:pt>
                <c:pt idx="180">
                  <c:v>3765</c:v>
                </c:pt>
                <c:pt idx="181">
                  <c:v>3555</c:v>
                </c:pt>
                <c:pt idx="182">
                  <c:v>3315</c:v>
                </c:pt>
                <c:pt idx="183">
                  <c:v>3141</c:v>
                </c:pt>
                <c:pt idx="184">
                  <c:v>3258</c:v>
                </c:pt>
                <c:pt idx="185">
                  <c:v>4815</c:v>
                </c:pt>
                <c:pt idx="186">
                  <c:v>1374</c:v>
                </c:pt>
                <c:pt idx="187">
                  <c:v>2610</c:v>
                </c:pt>
                <c:pt idx="188">
                  <c:v>4254</c:v>
                </c:pt>
                <c:pt idx="189">
                  <c:v>3837</c:v>
                </c:pt>
                <c:pt idx="190">
                  <c:v>3288</c:v>
                </c:pt>
                <c:pt idx="191">
                  <c:v>4179</c:v>
                </c:pt>
                <c:pt idx="192">
                  <c:v>3543</c:v>
                </c:pt>
                <c:pt idx="193">
                  <c:v>1911</c:v>
                </c:pt>
                <c:pt idx="194">
                  <c:v>2958</c:v>
                </c:pt>
                <c:pt idx="195">
                  <c:v>4734</c:v>
                </c:pt>
                <c:pt idx="196">
                  <c:v>2466</c:v>
                </c:pt>
                <c:pt idx="197">
                  <c:v>3243</c:v>
                </c:pt>
                <c:pt idx="198">
                  <c:v>1905</c:v>
                </c:pt>
                <c:pt idx="199">
                  <c:v>2085</c:v>
                </c:pt>
                <c:pt idx="200">
                  <c:v>3891</c:v>
                </c:pt>
                <c:pt idx="201">
                  <c:v>4425</c:v>
                </c:pt>
                <c:pt idx="202">
                  <c:v>3492</c:v>
                </c:pt>
                <c:pt idx="203">
                  <c:v>4779</c:v>
                </c:pt>
                <c:pt idx="204">
                  <c:v>4743</c:v>
                </c:pt>
                <c:pt idx="205">
                  <c:v>2847</c:v>
                </c:pt>
              </c:numCache>
            </c:numRef>
          </c:xVal>
          <c:yVal>
            <c:numRef>
              <c:f>'Mdl4'!$C$28:$C$233</c:f>
              <c:numCache>
                <c:formatCode>General</c:formatCode>
                <c:ptCount val="206"/>
                <c:pt idx="0">
                  <c:v>128.04475090087544</c:v>
                </c:pt>
                <c:pt idx="1">
                  <c:v>-52.157085545153222</c:v>
                </c:pt>
                <c:pt idx="2">
                  <c:v>-157.20415805061521</c:v>
                </c:pt>
                <c:pt idx="3">
                  <c:v>50.252267965764759</c:v>
                </c:pt>
                <c:pt idx="4">
                  <c:v>-117.14487411765435</c:v>
                </c:pt>
                <c:pt idx="5">
                  <c:v>16.977930428903164</c:v>
                </c:pt>
                <c:pt idx="6">
                  <c:v>-0.97877555502827818</c:v>
                </c:pt>
                <c:pt idx="7">
                  <c:v>-56.57291144933356</c:v>
                </c:pt>
                <c:pt idx="8">
                  <c:v>-89.347449912863112</c:v>
                </c:pt>
                <c:pt idx="9">
                  <c:v>-82.374665037432351</c:v>
                </c:pt>
                <c:pt idx="10">
                  <c:v>-43.06135762591498</c:v>
                </c:pt>
                <c:pt idx="11">
                  <c:v>98.057100487922526</c:v>
                </c:pt>
                <c:pt idx="12">
                  <c:v>23.546981646084078</c:v>
                </c:pt>
                <c:pt idx="13">
                  <c:v>-53.461261101167111</c:v>
                </c:pt>
                <c:pt idx="14">
                  <c:v>-99.087348616662894</c:v>
                </c:pt>
                <c:pt idx="15">
                  <c:v>-36.915273947742207</c:v>
                </c:pt>
                <c:pt idx="16">
                  <c:v>-18.517208427320384</c:v>
                </c:pt>
                <c:pt idx="17">
                  <c:v>34.940769763912158</c:v>
                </c:pt>
                <c:pt idx="18">
                  <c:v>7.1483901684832745</c:v>
                </c:pt>
                <c:pt idx="19">
                  <c:v>-181.23014021841664</c:v>
                </c:pt>
                <c:pt idx="20">
                  <c:v>-19.573507355614765</c:v>
                </c:pt>
                <c:pt idx="21">
                  <c:v>78.812799728303162</c:v>
                </c:pt>
                <c:pt idx="22">
                  <c:v>35.951592563420718</c:v>
                </c:pt>
                <c:pt idx="23">
                  <c:v>-178.77182595148861</c:v>
                </c:pt>
                <c:pt idx="24">
                  <c:v>91.743347538801117</c:v>
                </c:pt>
                <c:pt idx="25">
                  <c:v>19.63759472888637</c:v>
                </c:pt>
                <c:pt idx="26">
                  <c:v>-35.685477540607735</c:v>
                </c:pt>
                <c:pt idx="27">
                  <c:v>182.61424595754011</c:v>
                </c:pt>
                <c:pt idx="28">
                  <c:v>36.310362275398802</c:v>
                </c:pt>
                <c:pt idx="29">
                  <c:v>-8.8457744796046427</c:v>
                </c:pt>
                <c:pt idx="30">
                  <c:v>52.685860666105555</c:v>
                </c:pt>
                <c:pt idx="31">
                  <c:v>193.2894208771304</c:v>
                </c:pt>
                <c:pt idx="32">
                  <c:v>99.260019244070008</c:v>
                </c:pt>
                <c:pt idx="33">
                  <c:v>18.424011235802482</c:v>
                </c:pt>
                <c:pt idx="34">
                  <c:v>-108.17706149193941</c:v>
                </c:pt>
                <c:pt idx="35">
                  <c:v>131.32378672830919</c:v>
                </c:pt>
                <c:pt idx="36">
                  <c:v>-159.77298260648217</c:v>
                </c:pt>
                <c:pt idx="37">
                  <c:v>65.251443750642693</c:v>
                </c:pt>
                <c:pt idx="38">
                  <c:v>62.640933774570385</c:v>
                </c:pt>
                <c:pt idx="39">
                  <c:v>1.3807730311402793</c:v>
                </c:pt>
                <c:pt idx="40">
                  <c:v>0.80120471664804427</c:v>
                </c:pt>
                <c:pt idx="41">
                  <c:v>88.373509813336113</c:v>
                </c:pt>
                <c:pt idx="42">
                  <c:v>-3.2199199341675921E-2</c:v>
                </c:pt>
                <c:pt idx="43">
                  <c:v>39.534798181539145</c:v>
                </c:pt>
                <c:pt idx="44">
                  <c:v>-16.338307286651798</c:v>
                </c:pt>
                <c:pt idx="45">
                  <c:v>-166.20287919390375</c:v>
                </c:pt>
                <c:pt idx="46">
                  <c:v>-11.640206184880981</c:v>
                </c:pt>
                <c:pt idx="47">
                  <c:v>81.286306813834926</c:v>
                </c:pt>
                <c:pt idx="48">
                  <c:v>-19.707805531043732</c:v>
                </c:pt>
                <c:pt idx="49">
                  <c:v>193.51031786454087</c:v>
                </c:pt>
                <c:pt idx="50">
                  <c:v>2.2878471203275694</c:v>
                </c:pt>
                <c:pt idx="51">
                  <c:v>15.936749367798711</c:v>
                </c:pt>
                <c:pt idx="52">
                  <c:v>79.343364713294932</c:v>
                </c:pt>
                <c:pt idx="53">
                  <c:v>115.69890039819666</c:v>
                </c:pt>
                <c:pt idx="54">
                  <c:v>-51.865796026100725</c:v>
                </c:pt>
                <c:pt idx="55">
                  <c:v>-26.843431258901091</c:v>
                </c:pt>
                <c:pt idx="56">
                  <c:v>189.25416229101302</c:v>
                </c:pt>
                <c:pt idx="57">
                  <c:v>107.02630890790965</c:v>
                </c:pt>
                <c:pt idx="58">
                  <c:v>-106.41852954106912</c:v>
                </c:pt>
                <c:pt idx="59">
                  <c:v>51.59290161435365</c:v>
                </c:pt>
                <c:pt idx="60">
                  <c:v>-41.017081054179471</c:v>
                </c:pt>
                <c:pt idx="61">
                  <c:v>-47.45651718862382</c:v>
                </c:pt>
                <c:pt idx="62">
                  <c:v>139.05603141878578</c:v>
                </c:pt>
                <c:pt idx="63">
                  <c:v>-5.3615250141397155</c:v>
                </c:pt>
                <c:pt idx="64">
                  <c:v>-8.9227701795316534</c:v>
                </c:pt>
                <c:pt idx="65">
                  <c:v>217.76321539016726</c:v>
                </c:pt>
                <c:pt idx="66">
                  <c:v>-60.397671329817967</c:v>
                </c:pt>
                <c:pt idx="67">
                  <c:v>-153.31170961891598</c:v>
                </c:pt>
                <c:pt idx="68">
                  <c:v>88.730646649847131</c:v>
                </c:pt>
                <c:pt idx="69">
                  <c:v>15.47991296224609</c:v>
                </c:pt>
                <c:pt idx="70">
                  <c:v>123.18588055343116</c:v>
                </c:pt>
                <c:pt idx="71">
                  <c:v>-58.792963586978658</c:v>
                </c:pt>
                <c:pt idx="72">
                  <c:v>21.032924503566846</c:v>
                </c:pt>
                <c:pt idx="73">
                  <c:v>13.69744215880678</c:v>
                </c:pt>
                <c:pt idx="74">
                  <c:v>-45.382262980571568</c:v>
                </c:pt>
                <c:pt idx="75">
                  <c:v>80.695668046980472</c:v>
                </c:pt>
                <c:pt idx="76">
                  <c:v>-231.98696632763631</c:v>
                </c:pt>
                <c:pt idx="77">
                  <c:v>-42.779759670089561</c:v>
                </c:pt>
                <c:pt idx="78">
                  <c:v>-124.19558560260157</c:v>
                </c:pt>
                <c:pt idx="79">
                  <c:v>-134.92138018198625</c:v>
                </c:pt>
                <c:pt idx="80">
                  <c:v>62.110064766307005</c:v>
                </c:pt>
                <c:pt idx="81">
                  <c:v>5.4982789628083992</c:v>
                </c:pt>
                <c:pt idx="82">
                  <c:v>51.9834753270909</c:v>
                </c:pt>
                <c:pt idx="83">
                  <c:v>-86.240483748971428</c:v>
                </c:pt>
                <c:pt idx="84">
                  <c:v>235.77792146723095</c:v>
                </c:pt>
                <c:pt idx="85">
                  <c:v>59.235998602372092</c:v>
                </c:pt>
                <c:pt idx="86">
                  <c:v>14.559216785038643</c:v>
                </c:pt>
                <c:pt idx="87">
                  <c:v>154.81758181549685</c:v>
                </c:pt>
                <c:pt idx="88">
                  <c:v>184.81585742118114</c:v>
                </c:pt>
                <c:pt idx="89">
                  <c:v>-15.266426701133696</c:v>
                </c:pt>
                <c:pt idx="90">
                  <c:v>31.780682581091924</c:v>
                </c:pt>
                <c:pt idx="91">
                  <c:v>-133.20899790611315</c:v>
                </c:pt>
                <c:pt idx="92">
                  <c:v>-108.19957085028364</c:v>
                </c:pt>
                <c:pt idx="93">
                  <c:v>166.28187328030185</c:v>
                </c:pt>
                <c:pt idx="94">
                  <c:v>-36.867994683991355</c:v>
                </c:pt>
                <c:pt idx="95">
                  <c:v>-50.185917019211047</c:v>
                </c:pt>
                <c:pt idx="96">
                  <c:v>-43.024333750916639</c:v>
                </c:pt>
                <c:pt idx="97">
                  <c:v>-113.75096774023677</c:v>
                </c:pt>
                <c:pt idx="98">
                  <c:v>-169.01811502547844</c:v>
                </c:pt>
                <c:pt idx="99">
                  <c:v>-158.13157489268042</c:v>
                </c:pt>
                <c:pt idx="100">
                  <c:v>83.001225549746778</c:v>
                </c:pt>
                <c:pt idx="101">
                  <c:v>-22.600131279047673</c:v>
                </c:pt>
                <c:pt idx="102">
                  <c:v>-95.168461977686093</c:v>
                </c:pt>
                <c:pt idx="103">
                  <c:v>45.135041707975688</c:v>
                </c:pt>
                <c:pt idx="104">
                  <c:v>95.559098219144744</c:v>
                </c:pt>
                <c:pt idx="105">
                  <c:v>-124.54452282436341</c:v>
                </c:pt>
                <c:pt idx="106">
                  <c:v>49.628727052215709</c:v>
                </c:pt>
                <c:pt idx="107">
                  <c:v>-74.882693007429452</c:v>
                </c:pt>
                <c:pt idx="108">
                  <c:v>153.21095646733988</c:v>
                </c:pt>
                <c:pt idx="109">
                  <c:v>88.706401025760442</c:v>
                </c:pt>
                <c:pt idx="110">
                  <c:v>-28.979459903345287</c:v>
                </c:pt>
                <c:pt idx="111">
                  <c:v>64.058150726422355</c:v>
                </c:pt>
                <c:pt idx="112">
                  <c:v>60.675021270830712</c:v>
                </c:pt>
                <c:pt idx="113">
                  <c:v>24.131673917126136</c:v>
                </c:pt>
                <c:pt idx="114">
                  <c:v>-103.63466131502491</c:v>
                </c:pt>
                <c:pt idx="115">
                  <c:v>-60.010260047527026</c:v>
                </c:pt>
                <c:pt idx="116">
                  <c:v>-10.606845588166834</c:v>
                </c:pt>
                <c:pt idx="117">
                  <c:v>-43.170678300664349</c:v>
                </c:pt>
                <c:pt idx="118">
                  <c:v>186.93486889007045</c:v>
                </c:pt>
                <c:pt idx="119">
                  <c:v>87.606788181439697</c:v>
                </c:pt>
                <c:pt idx="120">
                  <c:v>69.607268848279773</c:v>
                </c:pt>
                <c:pt idx="121">
                  <c:v>-23.61740256131543</c:v>
                </c:pt>
                <c:pt idx="122">
                  <c:v>115.74345972062474</c:v>
                </c:pt>
                <c:pt idx="123">
                  <c:v>231.49314725263366</c:v>
                </c:pt>
                <c:pt idx="124">
                  <c:v>-127.05184789337864</c:v>
                </c:pt>
                <c:pt idx="125">
                  <c:v>-133.72066785654965</c:v>
                </c:pt>
                <c:pt idx="126">
                  <c:v>-99.753731902578011</c:v>
                </c:pt>
                <c:pt idx="127">
                  <c:v>-24.448104482108192</c:v>
                </c:pt>
                <c:pt idx="128">
                  <c:v>59.910858718845702</c:v>
                </c:pt>
                <c:pt idx="129">
                  <c:v>-61.651111689428944</c:v>
                </c:pt>
                <c:pt idx="130">
                  <c:v>152.71993796986499</c:v>
                </c:pt>
                <c:pt idx="131">
                  <c:v>101.68712569449235</c:v>
                </c:pt>
                <c:pt idx="132">
                  <c:v>-59.893505336464386</c:v>
                </c:pt>
                <c:pt idx="133">
                  <c:v>89.808641501207831</c:v>
                </c:pt>
                <c:pt idx="134">
                  <c:v>214.51210170608647</c:v>
                </c:pt>
                <c:pt idx="135">
                  <c:v>-54.994710161687181</c:v>
                </c:pt>
                <c:pt idx="136">
                  <c:v>-79.682679649983129</c:v>
                </c:pt>
                <c:pt idx="137">
                  <c:v>-194.65397146615851</c:v>
                </c:pt>
                <c:pt idx="138">
                  <c:v>-91.930247858657367</c:v>
                </c:pt>
                <c:pt idx="139">
                  <c:v>16.708765218809276</c:v>
                </c:pt>
                <c:pt idx="140">
                  <c:v>-8.6135770520645565</c:v>
                </c:pt>
                <c:pt idx="141">
                  <c:v>45.230987137015745</c:v>
                </c:pt>
                <c:pt idx="142">
                  <c:v>91.650875988539156</c:v>
                </c:pt>
                <c:pt idx="143">
                  <c:v>39.092019643559524</c:v>
                </c:pt>
                <c:pt idx="144">
                  <c:v>53.8441004423496</c:v>
                </c:pt>
                <c:pt idx="145">
                  <c:v>-75.904765951349873</c:v>
                </c:pt>
                <c:pt idx="146">
                  <c:v>-4.5098891393331542</c:v>
                </c:pt>
                <c:pt idx="147">
                  <c:v>-226.67678180236044</c:v>
                </c:pt>
                <c:pt idx="148">
                  <c:v>132.73675895879114</c:v>
                </c:pt>
                <c:pt idx="149">
                  <c:v>4.5927286349408405</c:v>
                </c:pt>
                <c:pt idx="150">
                  <c:v>22.772672870087263</c:v>
                </c:pt>
                <c:pt idx="151">
                  <c:v>-174.74587860355223</c:v>
                </c:pt>
                <c:pt idx="152">
                  <c:v>-169.14568646134967</c:v>
                </c:pt>
                <c:pt idx="153">
                  <c:v>-262.51911858838503</c:v>
                </c:pt>
                <c:pt idx="154">
                  <c:v>-197.08964154164846</c:v>
                </c:pt>
                <c:pt idx="155">
                  <c:v>27.500802944882707</c:v>
                </c:pt>
                <c:pt idx="156">
                  <c:v>107.50216084247722</c:v>
                </c:pt>
                <c:pt idx="157">
                  <c:v>72.123221385366378</c:v>
                </c:pt>
                <c:pt idx="158">
                  <c:v>-51.547962211841877</c:v>
                </c:pt>
                <c:pt idx="159">
                  <c:v>-212.72031490711515</c:v>
                </c:pt>
                <c:pt idx="160">
                  <c:v>32.000179378455414</c:v>
                </c:pt>
                <c:pt idx="161">
                  <c:v>162.26708953190973</c:v>
                </c:pt>
                <c:pt idx="162">
                  <c:v>-69.958483126200008</c:v>
                </c:pt>
                <c:pt idx="163">
                  <c:v>-70.603353156724097</c:v>
                </c:pt>
                <c:pt idx="164">
                  <c:v>-184.71498695971741</c:v>
                </c:pt>
                <c:pt idx="165">
                  <c:v>-8.7791878129664838</c:v>
                </c:pt>
                <c:pt idx="166">
                  <c:v>-38.51353831132019</c:v>
                </c:pt>
                <c:pt idx="167">
                  <c:v>-47.839172380640321</c:v>
                </c:pt>
                <c:pt idx="168">
                  <c:v>36.256680198386221</c:v>
                </c:pt>
                <c:pt idx="169">
                  <c:v>-95.234616325440129</c:v>
                </c:pt>
                <c:pt idx="170">
                  <c:v>-8.3528579704650383</c:v>
                </c:pt>
                <c:pt idx="171">
                  <c:v>-137.70938569111195</c:v>
                </c:pt>
                <c:pt idx="172">
                  <c:v>4.6068713684563818</c:v>
                </c:pt>
                <c:pt idx="173">
                  <c:v>-54.715076780445315</c:v>
                </c:pt>
                <c:pt idx="174">
                  <c:v>-37.722709543450037</c:v>
                </c:pt>
                <c:pt idx="175">
                  <c:v>-22.147625039013974</c:v>
                </c:pt>
                <c:pt idx="176">
                  <c:v>39.321230974851005</c:v>
                </c:pt>
                <c:pt idx="177">
                  <c:v>14.490191580476221</c:v>
                </c:pt>
                <c:pt idx="178">
                  <c:v>-90.513241732302504</c:v>
                </c:pt>
                <c:pt idx="179">
                  <c:v>27.17226456844287</c:v>
                </c:pt>
                <c:pt idx="180">
                  <c:v>156.68965575126526</c:v>
                </c:pt>
                <c:pt idx="181">
                  <c:v>106.33961052270001</c:v>
                </c:pt>
                <c:pt idx="182">
                  <c:v>34.036594948133143</c:v>
                </c:pt>
                <c:pt idx="183">
                  <c:v>-13.966501960384448</c:v>
                </c:pt>
                <c:pt idx="184">
                  <c:v>-61.731164772863622</c:v>
                </c:pt>
                <c:pt idx="185">
                  <c:v>-78.475716198923692</c:v>
                </c:pt>
                <c:pt idx="186">
                  <c:v>127.45848149598442</c:v>
                </c:pt>
                <c:pt idx="187">
                  <c:v>129.94236174481421</c:v>
                </c:pt>
                <c:pt idx="188">
                  <c:v>-43.940536947361124</c:v>
                </c:pt>
                <c:pt idx="189">
                  <c:v>-147.98685991114189</c:v>
                </c:pt>
                <c:pt idx="190">
                  <c:v>12.198780447049103</c:v>
                </c:pt>
                <c:pt idx="191">
                  <c:v>60.183753492170126</c:v>
                </c:pt>
                <c:pt idx="192">
                  <c:v>35.02027421970115</c:v>
                </c:pt>
                <c:pt idx="193">
                  <c:v>-63.626751945815613</c:v>
                </c:pt>
                <c:pt idx="194">
                  <c:v>179.48295710783805</c:v>
                </c:pt>
                <c:pt idx="195">
                  <c:v>22.891648909506785</c:v>
                </c:pt>
                <c:pt idx="196">
                  <c:v>-75.384368491281293</c:v>
                </c:pt>
                <c:pt idx="197">
                  <c:v>-22.057399753843583</c:v>
                </c:pt>
                <c:pt idx="198">
                  <c:v>127.73217918351929</c:v>
                </c:pt>
                <c:pt idx="199">
                  <c:v>178.09548332983695</c:v>
                </c:pt>
                <c:pt idx="200">
                  <c:v>-178.53636687162088</c:v>
                </c:pt>
                <c:pt idx="201">
                  <c:v>57.097219924145065</c:v>
                </c:pt>
                <c:pt idx="202">
                  <c:v>60.830165508112259</c:v>
                </c:pt>
                <c:pt idx="203">
                  <c:v>-38.664233488622585</c:v>
                </c:pt>
                <c:pt idx="204">
                  <c:v>-97.152190966765829</c:v>
                </c:pt>
                <c:pt idx="205">
                  <c:v>101.70181517578931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0F-4139-A91E-75E06DBBE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442936"/>
        <c:axId val="435443592"/>
      </c:scatterChart>
      <c:valAx>
        <c:axId val="435442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435443592"/>
        <c:crosses val="autoZero"/>
        <c:crossBetween val="midCat"/>
      </c:valAx>
      <c:valAx>
        <c:axId val="435443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54429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SQRFT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Train!$C$2:$C$207</c:f>
              <c:numCache>
                <c:formatCode>0</c:formatCode>
                <c:ptCount val="206"/>
                <c:pt idx="0">
                  <c:v>963</c:v>
                </c:pt>
                <c:pt idx="1">
                  <c:v>1161</c:v>
                </c:pt>
                <c:pt idx="2">
                  <c:v>1116</c:v>
                </c:pt>
                <c:pt idx="3">
                  <c:v>747</c:v>
                </c:pt>
                <c:pt idx="4">
                  <c:v>1044</c:v>
                </c:pt>
                <c:pt idx="5">
                  <c:v>1179</c:v>
                </c:pt>
                <c:pt idx="6">
                  <c:v>1080</c:v>
                </c:pt>
                <c:pt idx="7">
                  <c:v>612</c:v>
                </c:pt>
                <c:pt idx="8">
                  <c:v>837</c:v>
                </c:pt>
                <c:pt idx="9">
                  <c:v>927</c:v>
                </c:pt>
                <c:pt idx="10">
                  <c:v>792</c:v>
                </c:pt>
                <c:pt idx="11">
                  <c:v>1098</c:v>
                </c:pt>
                <c:pt idx="12">
                  <c:v>1098</c:v>
                </c:pt>
                <c:pt idx="13">
                  <c:v>828</c:v>
                </c:pt>
                <c:pt idx="14">
                  <c:v>954</c:v>
                </c:pt>
                <c:pt idx="15">
                  <c:v>1080</c:v>
                </c:pt>
                <c:pt idx="16">
                  <c:v>1170</c:v>
                </c:pt>
                <c:pt idx="17">
                  <c:v>900</c:v>
                </c:pt>
                <c:pt idx="18">
                  <c:v>1053</c:v>
                </c:pt>
                <c:pt idx="19">
                  <c:v>864</c:v>
                </c:pt>
                <c:pt idx="20">
                  <c:v>1197</c:v>
                </c:pt>
                <c:pt idx="21">
                  <c:v>1125</c:v>
                </c:pt>
                <c:pt idx="22">
                  <c:v>1008</c:v>
                </c:pt>
                <c:pt idx="23">
                  <c:v>774</c:v>
                </c:pt>
                <c:pt idx="24">
                  <c:v>900</c:v>
                </c:pt>
                <c:pt idx="25">
                  <c:v>945</c:v>
                </c:pt>
                <c:pt idx="26">
                  <c:v>1152</c:v>
                </c:pt>
                <c:pt idx="27">
                  <c:v>1026</c:v>
                </c:pt>
                <c:pt idx="28">
                  <c:v>792</c:v>
                </c:pt>
                <c:pt idx="29">
                  <c:v>936</c:v>
                </c:pt>
                <c:pt idx="30">
                  <c:v>936</c:v>
                </c:pt>
                <c:pt idx="31">
                  <c:v>1107</c:v>
                </c:pt>
                <c:pt idx="32">
                  <c:v>1098</c:v>
                </c:pt>
                <c:pt idx="33">
                  <c:v>1062</c:v>
                </c:pt>
                <c:pt idx="34">
                  <c:v>1053</c:v>
                </c:pt>
                <c:pt idx="35">
                  <c:v>900</c:v>
                </c:pt>
                <c:pt idx="36">
                  <c:v>981</c:v>
                </c:pt>
                <c:pt idx="37">
                  <c:v>972</c:v>
                </c:pt>
                <c:pt idx="38">
                  <c:v>1080</c:v>
                </c:pt>
                <c:pt idx="39">
                  <c:v>981</c:v>
                </c:pt>
                <c:pt idx="40">
                  <c:v>999</c:v>
                </c:pt>
                <c:pt idx="41">
                  <c:v>1152</c:v>
                </c:pt>
                <c:pt idx="42">
                  <c:v>828</c:v>
                </c:pt>
                <c:pt idx="43">
                  <c:v>945</c:v>
                </c:pt>
                <c:pt idx="44">
                  <c:v>1062</c:v>
                </c:pt>
                <c:pt idx="45">
                  <c:v>1044</c:v>
                </c:pt>
                <c:pt idx="46">
                  <c:v>936</c:v>
                </c:pt>
                <c:pt idx="47">
                  <c:v>864</c:v>
                </c:pt>
                <c:pt idx="48">
                  <c:v>1035</c:v>
                </c:pt>
                <c:pt idx="49">
                  <c:v>927</c:v>
                </c:pt>
                <c:pt idx="50">
                  <c:v>1143</c:v>
                </c:pt>
                <c:pt idx="51">
                  <c:v>1071</c:v>
                </c:pt>
                <c:pt idx="52">
                  <c:v>981</c:v>
                </c:pt>
                <c:pt idx="53">
                  <c:v>891</c:v>
                </c:pt>
                <c:pt idx="54">
                  <c:v>1089</c:v>
                </c:pt>
                <c:pt idx="55">
                  <c:v>1359</c:v>
                </c:pt>
                <c:pt idx="56">
                  <c:v>1053</c:v>
                </c:pt>
                <c:pt idx="57">
                  <c:v>729</c:v>
                </c:pt>
                <c:pt idx="58">
                  <c:v>999</c:v>
                </c:pt>
                <c:pt idx="59">
                  <c:v>1107</c:v>
                </c:pt>
                <c:pt idx="60">
                  <c:v>1071</c:v>
                </c:pt>
                <c:pt idx="61">
                  <c:v>1089</c:v>
                </c:pt>
                <c:pt idx="62">
                  <c:v>774</c:v>
                </c:pt>
                <c:pt idx="63">
                  <c:v>1161</c:v>
                </c:pt>
                <c:pt idx="64">
                  <c:v>1062</c:v>
                </c:pt>
                <c:pt idx="65">
                  <c:v>1197</c:v>
                </c:pt>
                <c:pt idx="66">
                  <c:v>1206</c:v>
                </c:pt>
                <c:pt idx="67">
                  <c:v>1008</c:v>
                </c:pt>
                <c:pt idx="68">
                  <c:v>981</c:v>
                </c:pt>
                <c:pt idx="69">
                  <c:v>981</c:v>
                </c:pt>
                <c:pt idx="70">
                  <c:v>1251</c:v>
                </c:pt>
                <c:pt idx="71">
                  <c:v>1053</c:v>
                </c:pt>
                <c:pt idx="72">
                  <c:v>927</c:v>
                </c:pt>
                <c:pt idx="73">
                  <c:v>810</c:v>
                </c:pt>
                <c:pt idx="74">
                  <c:v>819</c:v>
                </c:pt>
                <c:pt idx="75">
                  <c:v>1053</c:v>
                </c:pt>
                <c:pt idx="76">
                  <c:v>1107</c:v>
                </c:pt>
                <c:pt idx="77">
                  <c:v>1017</c:v>
                </c:pt>
                <c:pt idx="78">
                  <c:v>1008</c:v>
                </c:pt>
                <c:pt idx="79">
                  <c:v>1035</c:v>
                </c:pt>
                <c:pt idx="80">
                  <c:v>1071</c:v>
                </c:pt>
                <c:pt idx="81">
                  <c:v>1044</c:v>
                </c:pt>
                <c:pt idx="82">
                  <c:v>774</c:v>
                </c:pt>
                <c:pt idx="83">
                  <c:v>1008</c:v>
                </c:pt>
                <c:pt idx="84">
                  <c:v>1089</c:v>
                </c:pt>
                <c:pt idx="85">
                  <c:v>1053</c:v>
                </c:pt>
                <c:pt idx="86">
                  <c:v>1017</c:v>
                </c:pt>
                <c:pt idx="87">
                  <c:v>1197</c:v>
                </c:pt>
                <c:pt idx="88">
                  <c:v>936</c:v>
                </c:pt>
                <c:pt idx="89">
                  <c:v>774</c:v>
                </c:pt>
                <c:pt idx="90">
                  <c:v>972</c:v>
                </c:pt>
                <c:pt idx="91">
                  <c:v>954</c:v>
                </c:pt>
                <c:pt idx="92">
                  <c:v>1053</c:v>
                </c:pt>
                <c:pt idx="93">
                  <c:v>1017</c:v>
                </c:pt>
                <c:pt idx="94">
                  <c:v>936</c:v>
                </c:pt>
                <c:pt idx="95">
                  <c:v>1188</c:v>
                </c:pt>
                <c:pt idx="96">
                  <c:v>1017</c:v>
                </c:pt>
                <c:pt idx="97">
                  <c:v>981</c:v>
                </c:pt>
                <c:pt idx="98">
                  <c:v>1008</c:v>
                </c:pt>
                <c:pt idx="99">
                  <c:v>1080</c:v>
                </c:pt>
                <c:pt idx="100">
                  <c:v>765</c:v>
                </c:pt>
                <c:pt idx="101">
                  <c:v>873</c:v>
                </c:pt>
                <c:pt idx="102">
                  <c:v>909</c:v>
                </c:pt>
                <c:pt idx="103">
                  <c:v>1116</c:v>
                </c:pt>
                <c:pt idx="104">
                  <c:v>1044</c:v>
                </c:pt>
                <c:pt idx="105">
                  <c:v>1035</c:v>
                </c:pt>
                <c:pt idx="106">
                  <c:v>1026</c:v>
                </c:pt>
                <c:pt idx="107">
                  <c:v>963</c:v>
                </c:pt>
                <c:pt idx="108">
                  <c:v>990</c:v>
                </c:pt>
                <c:pt idx="109">
                  <c:v>1044</c:v>
                </c:pt>
                <c:pt idx="110">
                  <c:v>909</c:v>
                </c:pt>
                <c:pt idx="111">
                  <c:v>972</c:v>
                </c:pt>
                <c:pt idx="112">
                  <c:v>1026</c:v>
                </c:pt>
                <c:pt idx="113">
                  <c:v>1125</c:v>
                </c:pt>
                <c:pt idx="114">
                  <c:v>1071</c:v>
                </c:pt>
                <c:pt idx="115">
                  <c:v>1035</c:v>
                </c:pt>
                <c:pt idx="116">
                  <c:v>1062</c:v>
                </c:pt>
                <c:pt idx="117">
                  <c:v>1287</c:v>
                </c:pt>
                <c:pt idx="118">
                  <c:v>1008</c:v>
                </c:pt>
                <c:pt idx="119">
                  <c:v>1053</c:v>
                </c:pt>
                <c:pt idx="120">
                  <c:v>963</c:v>
                </c:pt>
                <c:pt idx="121">
                  <c:v>1143</c:v>
                </c:pt>
                <c:pt idx="122">
                  <c:v>1152</c:v>
                </c:pt>
                <c:pt idx="123">
                  <c:v>1080</c:v>
                </c:pt>
                <c:pt idx="124">
                  <c:v>1314</c:v>
                </c:pt>
                <c:pt idx="125">
                  <c:v>666</c:v>
                </c:pt>
                <c:pt idx="126">
                  <c:v>1008</c:v>
                </c:pt>
                <c:pt idx="127">
                  <c:v>864</c:v>
                </c:pt>
                <c:pt idx="128">
                  <c:v>1125</c:v>
                </c:pt>
                <c:pt idx="129">
                  <c:v>945</c:v>
                </c:pt>
                <c:pt idx="130">
                  <c:v>1098</c:v>
                </c:pt>
                <c:pt idx="131">
                  <c:v>918</c:v>
                </c:pt>
                <c:pt idx="132">
                  <c:v>1017</c:v>
                </c:pt>
                <c:pt idx="133">
                  <c:v>1035</c:v>
                </c:pt>
                <c:pt idx="134">
                  <c:v>1170</c:v>
                </c:pt>
                <c:pt idx="135">
                  <c:v>981</c:v>
                </c:pt>
                <c:pt idx="136">
                  <c:v>1188</c:v>
                </c:pt>
                <c:pt idx="137">
                  <c:v>1062</c:v>
                </c:pt>
                <c:pt idx="138">
                  <c:v>1116</c:v>
                </c:pt>
                <c:pt idx="139">
                  <c:v>1107</c:v>
                </c:pt>
                <c:pt idx="140">
                  <c:v>837</c:v>
                </c:pt>
                <c:pt idx="141">
                  <c:v>954</c:v>
                </c:pt>
                <c:pt idx="142">
                  <c:v>981</c:v>
                </c:pt>
                <c:pt idx="143">
                  <c:v>1044</c:v>
                </c:pt>
                <c:pt idx="144">
                  <c:v>882</c:v>
                </c:pt>
                <c:pt idx="145">
                  <c:v>1179</c:v>
                </c:pt>
                <c:pt idx="146">
                  <c:v>900</c:v>
                </c:pt>
                <c:pt idx="147">
                  <c:v>1143</c:v>
                </c:pt>
                <c:pt idx="148">
                  <c:v>1053</c:v>
                </c:pt>
                <c:pt idx="149">
                  <c:v>972</c:v>
                </c:pt>
                <c:pt idx="150">
                  <c:v>1044</c:v>
                </c:pt>
                <c:pt idx="151">
                  <c:v>1143</c:v>
                </c:pt>
                <c:pt idx="152">
                  <c:v>945</c:v>
                </c:pt>
                <c:pt idx="153">
                  <c:v>1035</c:v>
                </c:pt>
                <c:pt idx="154">
                  <c:v>936</c:v>
                </c:pt>
                <c:pt idx="155">
                  <c:v>981</c:v>
                </c:pt>
                <c:pt idx="156">
                  <c:v>1170</c:v>
                </c:pt>
                <c:pt idx="157">
                  <c:v>1107</c:v>
                </c:pt>
                <c:pt idx="158">
                  <c:v>1008</c:v>
                </c:pt>
                <c:pt idx="159">
                  <c:v>1026</c:v>
                </c:pt>
                <c:pt idx="160">
                  <c:v>1035</c:v>
                </c:pt>
                <c:pt idx="161">
                  <c:v>1062</c:v>
                </c:pt>
                <c:pt idx="162">
                  <c:v>1089</c:v>
                </c:pt>
                <c:pt idx="163">
                  <c:v>1053</c:v>
                </c:pt>
                <c:pt idx="164">
                  <c:v>1026</c:v>
                </c:pt>
                <c:pt idx="165">
                  <c:v>1242</c:v>
                </c:pt>
                <c:pt idx="166">
                  <c:v>1125</c:v>
                </c:pt>
                <c:pt idx="167">
                  <c:v>1035</c:v>
                </c:pt>
                <c:pt idx="168">
                  <c:v>963</c:v>
                </c:pt>
                <c:pt idx="169">
                  <c:v>1215</c:v>
                </c:pt>
                <c:pt idx="170">
                  <c:v>909</c:v>
                </c:pt>
                <c:pt idx="171">
                  <c:v>1053</c:v>
                </c:pt>
                <c:pt idx="172">
                  <c:v>531</c:v>
                </c:pt>
                <c:pt idx="173">
                  <c:v>909</c:v>
                </c:pt>
                <c:pt idx="174">
                  <c:v>918</c:v>
                </c:pt>
                <c:pt idx="175">
                  <c:v>945</c:v>
                </c:pt>
                <c:pt idx="176">
                  <c:v>1170</c:v>
                </c:pt>
                <c:pt idx="177">
                  <c:v>1053</c:v>
                </c:pt>
                <c:pt idx="178">
                  <c:v>1053</c:v>
                </c:pt>
                <c:pt idx="179">
                  <c:v>936</c:v>
                </c:pt>
                <c:pt idx="180">
                  <c:v>882</c:v>
                </c:pt>
                <c:pt idx="181">
                  <c:v>945</c:v>
                </c:pt>
                <c:pt idx="182">
                  <c:v>873</c:v>
                </c:pt>
                <c:pt idx="183">
                  <c:v>1044</c:v>
                </c:pt>
                <c:pt idx="184">
                  <c:v>954</c:v>
                </c:pt>
                <c:pt idx="185">
                  <c:v>1125</c:v>
                </c:pt>
                <c:pt idx="186">
                  <c:v>891</c:v>
                </c:pt>
                <c:pt idx="187">
                  <c:v>945</c:v>
                </c:pt>
                <c:pt idx="188">
                  <c:v>882</c:v>
                </c:pt>
                <c:pt idx="189">
                  <c:v>1026</c:v>
                </c:pt>
                <c:pt idx="190">
                  <c:v>1062</c:v>
                </c:pt>
                <c:pt idx="191">
                  <c:v>1134</c:v>
                </c:pt>
                <c:pt idx="192">
                  <c:v>1107</c:v>
                </c:pt>
                <c:pt idx="193">
                  <c:v>1107</c:v>
                </c:pt>
                <c:pt idx="194">
                  <c:v>1080</c:v>
                </c:pt>
                <c:pt idx="195">
                  <c:v>1008</c:v>
                </c:pt>
                <c:pt idx="196">
                  <c:v>1251</c:v>
                </c:pt>
                <c:pt idx="197">
                  <c:v>1089</c:v>
                </c:pt>
                <c:pt idx="198">
                  <c:v>1044</c:v>
                </c:pt>
                <c:pt idx="199">
                  <c:v>1179</c:v>
                </c:pt>
                <c:pt idx="200">
                  <c:v>1125</c:v>
                </c:pt>
                <c:pt idx="201">
                  <c:v>1107</c:v>
                </c:pt>
                <c:pt idx="202">
                  <c:v>1341</c:v>
                </c:pt>
                <c:pt idx="203">
                  <c:v>792</c:v>
                </c:pt>
                <c:pt idx="204">
                  <c:v>1179</c:v>
                </c:pt>
                <c:pt idx="205">
                  <c:v>1008</c:v>
                </c:pt>
              </c:numCache>
            </c:numRef>
          </c:xVal>
          <c:yVal>
            <c:numRef>
              <c:f>'Mdl4'!$C$28:$C$233</c:f>
              <c:numCache>
                <c:formatCode>General</c:formatCode>
                <c:ptCount val="206"/>
                <c:pt idx="0">
                  <c:v>128.04475090087544</c:v>
                </c:pt>
                <c:pt idx="1">
                  <c:v>-52.157085545153222</c:v>
                </c:pt>
                <c:pt idx="2">
                  <c:v>-157.20415805061521</c:v>
                </c:pt>
                <c:pt idx="3">
                  <c:v>50.252267965764759</c:v>
                </c:pt>
                <c:pt idx="4">
                  <c:v>-117.14487411765435</c:v>
                </c:pt>
                <c:pt idx="5">
                  <c:v>16.977930428903164</c:v>
                </c:pt>
                <c:pt idx="6">
                  <c:v>-0.97877555502827818</c:v>
                </c:pt>
                <c:pt idx="7">
                  <c:v>-56.57291144933356</c:v>
                </c:pt>
                <c:pt idx="8">
                  <c:v>-89.347449912863112</c:v>
                </c:pt>
                <c:pt idx="9">
                  <c:v>-82.374665037432351</c:v>
                </c:pt>
                <c:pt idx="10">
                  <c:v>-43.06135762591498</c:v>
                </c:pt>
                <c:pt idx="11">
                  <c:v>98.057100487922526</c:v>
                </c:pt>
                <c:pt idx="12">
                  <c:v>23.546981646084078</c:v>
                </c:pt>
                <c:pt idx="13">
                  <c:v>-53.461261101167111</c:v>
                </c:pt>
                <c:pt idx="14">
                  <c:v>-99.087348616662894</c:v>
                </c:pt>
                <c:pt idx="15">
                  <c:v>-36.915273947742207</c:v>
                </c:pt>
                <c:pt idx="16">
                  <c:v>-18.517208427320384</c:v>
                </c:pt>
                <c:pt idx="17">
                  <c:v>34.940769763912158</c:v>
                </c:pt>
                <c:pt idx="18">
                  <c:v>7.1483901684832745</c:v>
                </c:pt>
                <c:pt idx="19">
                  <c:v>-181.23014021841664</c:v>
                </c:pt>
                <c:pt idx="20">
                  <c:v>-19.573507355614765</c:v>
                </c:pt>
                <c:pt idx="21">
                  <c:v>78.812799728303162</c:v>
                </c:pt>
                <c:pt idx="22">
                  <c:v>35.951592563420718</c:v>
                </c:pt>
                <c:pt idx="23">
                  <c:v>-178.77182595148861</c:v>
                </c:pt>
                <c:pt idx="24">
                  <c:v>91.743347538801117</c:v>
                </c:pt>
                <c:pt idx="25">
                  <c:v>19.63759472888637</c:v>
                </c:pt>
                <c:pt idx="26">
                  <c:v>-35.685477540607735</c:v>
                </c:pt>
                <c:pt idx="27">
                  <c:v>182.61424595754011</c:v>
                </c:pt>
                <c:pt idx="28">
                  <c:v>36.310362275398802</c:v>
                </c:pt>
                <c:pt idx="29">
                  <c:v>-8.8457744796046427</c:v>
                </c:pt>
                <c:pt idx="30">
                  <c:v>52.685860666105555</c:v>
                </c:pt>
                <c:pt idx="31">
                  <c:v>193.2894208771304</c:v>
                </c:pt>
                <c:pt idx="32">
                  <c:v>99.260019244070008</c:v>
                </c:pt>
                <c:pt idx="33">
                  <c:v>18.424011235802482</c:v>
                </c:pt>
                <c:pt idx="34">
                  <c:v>-108.17706149193941</c:v>
                </c:pt>
                <c:pt idx="35">
                  <c:v>131.32378672830919</c:v>
                </c:pt>
                <c:pt idx="36">
                  <c:v>-159.77298260648217</c:v>
                </c:pt>
                <c:pt idx="37">
                  <c:v>65.251443750642693</c:v>
                </c:pt>
                <c:pt idx="38">
                  <c:v>62.640933774570385</c:v>
                </c:pt>
                <c:pt idx="39">
                  <c:v>1.3807730311402793</c:v>
                </c:pt>
                <c:pt idx="40">
                  <c:v>0.80120471664804427</c:v>
                </c:pt>
                <c:pt idx="41">
                  <c:v>88.373509813336113</c:v>
                </c:pt>
                <c:pt idx="42">
                  <c:v>-3.2199199341675921E-2</c:v>
                </c:pt>
                <c:pt idx="43">
                  <c:v>39.534798181539145</c:v>
                </c:pt>
                <c:pt idx="44">
                  <c:v>-16.338307286651798</c:v>
                </c:pt>
                <c:pt idx="45">
                  <c:v>-166.20287919390375</c:v>
                </c:pt>
                <c:pt idx="46">
                  <c:v>-11.640206184880981</c:v>
                </c:pt>
                <c:pt idx="47">
                  <c:v>81.286306813834926</c:v>
                </c:pt>
                <c:pt idx="48">
                  <c:v>-19.707805531043732</c:v>
                </c:pt>
                <c:pt idx="49">
                  <c:v>193.51031786454087</c:v>
                </c:pt>
                <c:pt idx="50">
                  <c:v>2.2878471203275694</c:v>
                </c:pt>
                <c:pt idx="51">
                  <c:v>15.936749367798711</c:v>
                </c:pt>
                <c:pt idx="52">
                  <c:v>79.343364713294932</c:v>
                </c:pt>
                <c:pt idx="53">
                  <c:v>115.69890039819666</c:v>
                </c:pt>
                <c:pt idx="54">
                  <c:v>-51.865796026100725</c:v>
                </c:pt>
                <c:pt idx="55">
                  <c:v>-26.843431258901091</c:v>
                </c:pt>
                <c:pt idx="56">
                  <c:v>189.25416229101302</c:v>
                </c:pt>
                <c:pt idx="57">
                  <c:v>107.02630890790965</c:v>
                </c:pt>
                <c:pt idx="58">
                  <c:v>-106.41852954106912</c:v>
                </c:pt>
                <c:pt idx="59">
                  <c:v>51.59290161435365</c:v>
                </c:pt>
                <c:pt idx="60">
                  <c:v>-41.017081054179471</c:v>
                </c:pt>
                <c:pt idx="61">
                  <c:v>-47.45651718862382</c:v>
                </c:pt>
                <c:pt idx="62">
                  <c:v>139.05603141878578</c:v>
                </c:pt>
                <c:pt idx="63">
                  <c:v>-5.3615250141397155</c:v>
                </c:pt>
                <c:pt idx="64">
                  <c:v>-8.9227701795316534</c:v>
                </c:pt>
                <c:pt idx="65">
                  <c:v>217.76321539016726</c:v>
                </c:pt>
                <c:pt idx="66">
                  <c:v>-60.397671329817967</c:v>
                </c:pt>
                <c:pt idx="67">
                  <c:v>-153.31170961891598</c:v>
                </c:pt>
                <c:pt idx="68">
                  <c:v>88.730646649847131</c:v>
                </c:pt>
                <c:pt idx="69">
                  <c:v>15.47991296224609</c:v>
                </c:pt>
                <c:pt idx="70">
                  <c:v>123.18588055343116</c:v>
                </c:pt>
                <c:pt idx="71">
                  <c:v>-58.792963586978658</c:v>
                </c:pt>
                <c:pt idx="72">
                  <c:v>21.032924503566846</c:v>
                </c:pt>
                <c:pt idx="73">
                  <c:v>13.69744215880678</c:v>
                </c:pt>
                <c:pt idx="74">
                  <c:v>-45.382262980571568</c:v>
                </c:pt>
                <c:pt idx="75">
                  <c:v>80.695668046980472</c:v>
                </c:pt>
                <c:pt idx="76">
                  <c:v>-231.98696632763631</c:v>
                </c:pt>
                <c:pt idx="77">
                  <c:v>-42.779759670089561</c:v>
                </c:pt>
                <c:pt idx="78">
                  <c:v>-124.19558560260157</c:v>
                </c:pt>
                <c:pt idx="79">
                  <c:v>-134.92138018198625</c:v>
                </c:pt>
                <c:pt idx="80">
                  <c:v>62.110064766307005</c:v>
                </c:pt>
                <c:pt idx="81">
                  <c:v>5.4982789628083992</c:v>
                </c:pt>
                <c:pt idx="82">
                  <c:v>51.9834753270909</c:v>
                </c:pt>
                <c:pt idx="83">
                  <c:v>-86.240483748971428</c:v>
                </c:pt>
                <c:pt idx="84">
                  <c:v>235.77792146723095</c:v>
                </c:pt>
                <c:pt idx="85">
                  <c:v>59.235998602372092</c:v>
                </c:pt>
                <c:pt idx="86">
                  <c:v>14.559216785038643</c:v>
                </c:pt>
                <c:pt idx="87">
                  <c:v>154.81758181549685</c:v>
                </c:pt>
                <c:pt idx="88">
                  <c:v>184.81585742118114</c:v>
                </c:pt>
                <c:pt idx="89">
                  <c:v>-15.266426701133696</c:v>
                </c:pt>
                <c:pt idx="90">
                  <c:v>31.780682581091924</c:v>
                </c:pt>
                <c:pt idx="91">
                  <c:v>-133.20899790611315</c:v>
                </c:pt>
                <c:pt idx="92">
                  <c:v>-108.19957085028364</c:v>
                </c:pt>
                <c:pt idx="93">
                  <c:v>166.28187328030185</c:v>
                </c:pt>
                <c:pt idx="94">
                  <c:v>-36.867994683991355</c:v>
                </c:pt>
                <c:pt idx="95">
                  <c:v>-50.185917019211047</c:v>
                </c:pt>
                <c:pt idx="96">
                  <c:v>-43.024333750916639</c:v>
                </c:pt>
                <c:pt idx="97">
                  <c:v>-113.75096774023677</c:v>
                </c:pt>
                <c:pt idx="98">
                  <c:v>-169.01811502547844</c:v>
                </c:pt>
                <c:pt idx="99">
                  <c:v>-158.13157489268042</c:v>
                </c:pt>
                <c:pt idx="100">
                  <c:v>83.001225549746778</c:v>
                </c:pt>
                <c:pt idx="101">
                  <c:v>-22.600131279047673</c:v>
                </c:pt>
                <c:pt idx="102">
                  <c:v>-95.168461977686093</c:v>
                </c:pt>
                <c:pt idx="103">
                  <c:v>45.135041707975688</c:v>
                </c:pt>
                <c:pt idx="104">
                  <c:v>95.559098219144744</c:v>
                </c:pt>
                <c:pt idx="105">
                  <c:v>-124.54452282436341</c:v>
                </c:pt>
                <c:pt idx="106">
                  <c:v>49.628727052215709</c:v>
                </c:pt>
                <c:pt idx="107">
                  <c:v>-74.882693007429452</c:v>
                </c:pt>
                <c:pt idx="108">
                  <c:v>153.21095646733988</c:v>
                </c:pt>
                <c:pt idx="109">
                  <c:v>88.706401025760442</c:v>
                </c:pt>
                <c:pt idx="110">
                  <c:v>-28.979459903345287</c:v>
                </c:pt>
                <c:pt idx="111">
                  <c:v>64.058150726422355</c:v>
                </c:pt>
                <c:pt idx="112">
                  <c:v>60.675021270830712</c:v>
                </c:pt>
                <c:pt idx="113">
                  <c:v>24.131673917126136</c:v>
                </c:pt>
                <c:pt idx="114">
                  <c:v>-103.63466131502491</c:v>
                </c:pt>
                <c:pt idx="115">
                  <c:v>-60.010260047527026</c:v>
                </c:pt>
                <c:pt idx="116">
                  <c:v>-10.606845588166834</c:v>
                </c:pt>
                <c:pt idx="117">
                  <c:v>-43.170678300664349</c:v>
                </c:pt>
                <c:pt idx="118">
                  <c:v>186.93486889007045</c:v>
                </c:pt>
                <c:pt idx="119">
                  <c:v>87.606788181439697</c:v>
                </c:pt>
                <c:pt idx="120">
                  <c:v>69.607268848279773</c:v>
                </c:pt>
                <c:pt idx="121">
                  <c:v>-23.61740256131543</c:v>
                </c:pt>
                <c:pt idx="122">
                  <c:v>115.74345972062474</c:v>
                </c:pt>
                <c:pt idx="123">
                  <c:v>231.49314725263366</c:v>
                </c:pt>
                <c:pt idx="124">
                  <c:v>-127.05184789337864</c:v>
                </c:pt>
                <c:pt idx="125">
                  <c:v>-133.72066785654965</c:v>
                </c:pt>
                <c:pt idx="126">
                  <c:v>-99.753731902578011</c:v>
                </c:pt>
                <c:pt idx="127">
                  <c:v>-24.448104482108192</c:v>
                </c:pt>
                <c:pt idx="128">
                  <c:v>59.910858718845702</c:v>
                </c:pt>
                <c:pt idx="129">
                  <c:v>-61.651111689428944</c:v>
                </c:pt>
                <c:pt idx="130">
                  <c:v>152.71993796986499</c:v>
                </c:pt>
                <c:pt idx="131">
                  <c:v>101.68712569449235</c:v>
                </c:pt>
                <c:pt idx="132">
                  <c:v>-59.893505336464386</c:v>
                </c:pt>
                <c:pt idx="133">
                  <c:v>89.808641501207831</c:v>
                </c:pt>
                <c:pt idx="134">
                  <c:v>214.51210170608647</c:v>
                </c:pt>
                <c:pt idx="135">
                  <c:v>-54.994710161687181</c:v>
                </c:pt>
                <c:pt idx="136">
                  <c:v>-79.682679649983129</c:v>
                </c:pt>
                <c:pt idx="137">
                  <c:v>-194.65397146615851</c:v>
                </c:pt>
                <c:pt idx="138">
                  <c:v>-91.930247858657367</c:v>
                </c:pt>
                <c:pt idx="139">
                  <c:v>16.708765218809276</c:v>
                </c:pt>
                <c:pt idx="140">
                  <c:v>-8.6135770520645565</c:v>
                </c:pt>
                <c:pt idx="141">
                  <c:v>45.230987137015745</c:v>
                </c:pt>
                <c:pt idx="142">
                  <c:v>91.650875988539156</c:v>
                </c:pt>
                <c:pt idx="143">
                  <c:v>39.092019643559524</c:v>
                </c:pt>
                <c:pt idx="144">
                  <c:v>53.8441004423496</c:v>
                </c:pt>
                <c:pt idx="145">
                  <c:v>-75.904765951349873</c:v>
                </c:pt>
                <c:pt idx="146">
                  <c:v>-4.5098891393331542</c:v>
                </c:pt>
                <c:pt idx="147">
                  <c:v>-226.67678180236044</c:v>
                </c:pt>
                <c:pt idx="148">
                  <c:v>132.73675895879114</c:v>
                </c:pt>
                <c:pt idx="149">
                  <c:v>4.5927286349408405</c:v>
                </c:pt>
                <c:pt idx="150">
                  <c:v>22.772672870087263</c:v>
                </c:pt>
                <c:pt idx="151">
                  <c:v>-174.74587860355223</c:v>
                </c:pt>
                <c:pt idx="152">
                  <c:v>-169.14568646134967</c:v>
                </c:pt>
                <c:pt idx="153">
                  <c:v>-262.51911858838503</c:v>
                </c:pt>
                <c:pt idx="154">
                  <c:v>-197.08964154164846</c:v>
                </c:pt>
                <c:pt idx="155">
                  <c:v>27.500802944882707</c:v>
                </c:pt>
                <c:pt idx="156">
                  <c:v>107.50216084247722</c:v>
                </c:pt>
                <c:pt idx="157">
                  <c:v>72.123221385366378</c:v>
                </c:pt>
                <c:pt idx="158">
                  <c:v>-51.547962211841877</c:v>
                </c:pt>
                <c:pt idx="159">
                  <c:v>-212.72031490711515</c:v>
                </c:pt>
                <c:pt idx="160">
                  <c:v>32.000179378455414</c:v>
                </c:pt>
                <c:pt idx="161">
                  <c:v>162.26708953190973</c:v>
                </c:pt>
                <c:pt idx="162">
                  <c:v>-69.958483126200008</c:v>
                </c:pt>
                <c:pt idx="163">
                  <c:v>-70.603353156724097</c:v>
                </c:pt>
                <c:pt idx="164">
                  <c:v>-184.71498695971741</c:v>
                </c:pt>
                <c:pt idx="165">
                  <c:v>-8.7791878129664838</c:v>
                </c:pt>
                <c:pt idx="166">
                  <c:v>-38.51353831132019</c:v>
                </c:pt>
                <c:pt idx="167">
                  <c:v>-47.839172380640321</c:v>
                </c:pt>
                <c:pt idx="168">
                  <c:v>36.256680198386221</c:v>
                </c:pt>
                <c:pt idx="169">
                  <c:v>-95.234616325440129</c:v>
                </c:pt>
                <c:pt idx="170">
                  <c:v>-8.3528579704650383</c:v>
                </c:pt>
                <c:pt idx="171">
                  <c:v>-137.70938569111195</c:v>
                </c:pt>
                <c:pt idx="172">
                  <c:v>4.6068713684563818</c:v>
                </c:pt>
                <c:pt idx="173">
                  <c:v>-54.715076780445315</c:v>
                </c:pt>
                <c:pt idx="174">
                  <c:v>-37.722709543450037</c:v>
                </c:pt>
                <c:pt idx="175">
                  <c:v>-22.147625039013974</c:v>
                </c:pt>
                <c:pt idx="176">
                  <c:v>39.321230974851005</c:v>
                </c:pt>
                <c:pt idx="177">
                  <c:v>14.490191580476221</c:v>
                </c:pt>
                <c:pt idx="178">
                  <c:v>-90.513241732302504</c:v>
                </c:pt>
                <c:pt idx="179">
                  <c:v>27.17226456844287</c:v>
                </c:pt>
                <c:pt idx="180">
                  <c:v>156.68965575126526</c:v>
                </c:pt>
                <c:pt idx="181">
                  <c:v>106.33961052270001</c:v>
                </c:pt>
                <c:pt idx="182">
                  <c:v>34.036594948133143</c:v>
                </c:pt>
                <c:pt idx="183">
                  <c:v>-13.966501960384448</c:v>
                </c:pt>
                <c:pt idx="184">
                  <c:v>-61.731164772863622</c:v>
                </c:pt>
                <c:pt idx="185">
                  <c:v>-78.475716198923692</c:v>
                </c:pt>
                <c:pt idx="186">
                  <c:v>127.45848149598442</c:v>
                </c:pt>
                <c:pt idx="187">
                  <c:v>129.94236174481421</c:v>
                </c:pt>
                <c:pt idx="188">
                  <c:v>-43.940536947361124</c:v>
                </c:pt>
                <c:pt idx="189">
                  <c:v>-147.98685991114189</c:v>
                </c:pt>
                <c:pt idx="190">
                  <c:v>12.198780447049103</c:v>
                </c:pt>
                <c:pt idx="191">
                  <c:v>60.183753492170126</c:v>
                </c:pt>
                <c:pt idx="192">
                  <c:v>35.02027421970115</c:v>
                </c:pt>
                <c:pt idx="193">
                  <c:v>-63.626751945815613</c:v>
                </c:pt>
                <c:pt idx="194">
                  <c:v>179.48295710783805</c:v>
                </c:pt>
                <c:pt idx="195">
                  <c:v>22.891648909506785</c:v>
                </c:pt>
                <c:pt idx="196">
                  <c:v>-75.384368491281293</c:v>
                </c:pt>
                <c:pt idx="197">
                  <c:v>-22.057399753843583</c:v>
                </c:pt>
                <c:pt idx="198">
                  <c:v>127.73217918351929</c:v>
                </c:pt>
                <c:pt idx="199">
                  <c:v>178.09548332983695</c:v>
                </c:pt>
                <c:pt idx="200">
                  <c:v>-178.53636687162088</c:v>
                </c:pt>
                <c:pt idx="201">
                  <c:v>57.097219924145065</c:v>
                </c:pt>
                <c:pt idx="202">
                  <c:v>60.830165508112259</c:v>
                </c:pt>
                <c:pt idx="203">
                  <c:v>-38.664233488622585</c:v>
                </c:pt>
                <c:pt idx="204">
                  <c:v>-97.152190966765829</c:v>
                </c:pt>
                <c:pt idx="205">
                  <c:v>101.70181517578931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60-4B12-B091-A400234F7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243064"/>
        <c:axId val="604246344"/>
      </c:scatterChart>
      <c:valAx>
        <c:axId val="604243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SQRFT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04246344"/>
        <c:crosses val="autoZero"/>
        <c:crossBetween val="midCat"/>
      </c:valAx>
      <c:valAx>
        <c:axId val="604246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42430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CAFES#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Train!$D$2:$D$207</c:f>
              <c:numCache>
                <c:formatCode>0</c:formatCode>
                <c:ptCount val="20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4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3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2</c:v>
                </c:pt>
                <c:pt idx="43">
                  <c:v>4</c:v>
                </c:pt>
                <c:pt idx="44">
                  <c:v>1</c:v>
                </c:pt>
                <c:pt idx="45">
                  <c:v>2</c:v>
                </c:pt>
                <c:pt idx="46">
                  <c:v>6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2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2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3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3</c:v>
                </c:pt>
                <c:pt idx="125">
                  <c:v>0</c:v>
                </c:pt>
                <c:pt idx="126">
                  <c:v>2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3</c:v>
                </c:pt>
                <c:pt idx="134">
                  <c:v>1</c:v>
                </c:pt>
                <c:pt idx="135">
                  <c:v>0</c:v>
                </c:pt>
                <c:pt idx="136">
                  <c:v>2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1</c:v>
                </c:pt>
                <c:pt idx="146">
                  <c:v>2</c:v>
                </c:pt>
                <c:pt idx="147">
                  <c:v>1</c:v>
                </c:pt>
                <c:pt idx="148">
                  <c:v>1</c:v>
                </c:pt>
                <c:pt idx="149">
                  <c:v>4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2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3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3</c:v>
                </c:pt>
                <c:pt idx="175">
                  <c:v>2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  <c:pt idx="186">
                  <c:v>0</c:v>
                </c:pt>
                <c:pt idx="187">
                  <c:v>3</c:v>
                </c:pt>
                <c:pt idx="188">
                  <c:v>1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3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</c:numCache>
            </c:numRef>
          </c:xVal>
          <c:yVal>
            <c:numRef>
              <c:f>'Mdl4'!$C$28:$C$233</c:f>
              <c:numCache>
                <c:formatCode>General</c:formatCode>
                <c:ptCount val="206"/>
                <c:pt idx="0">
                  <c:v>128.04475090087544</c:v>
                </c:pt>
                <c:pt idx="1">
                  <c:v>-52.157085545153222</c:v>
                </c:pt>
                <c:pt idx="2">
                  <c:v>-157.20415805061521</c:v>
                </c:pt>
                <c:pt idx="3">
                  <c:v>50.252267965764759</c:v>
                </c:pt>
                <c:pt idx="4">
                  <c:v>-117.14487411765435</c:v>
                </c:pt>
                <c:pt idx="5">
                  <c:v>16.977930428903164</c:v>
                </c:pt>
                <c:pt idx="6">
                  <c:v>-0.97877555502827818</c:v>
                </c:pt>
                <c:pt idx="7">
                  <c:v>-56.57291144933356</c:v>
                </c:pt>
                <c:pt idx="8">
                  <c:v>-89.347449912863112</c:v>
                </c:pt>
                <c:pt idx="9">
                  <c:v>-82.374665037432351</c:v>
                </c:pt>
                <c:pt idx="10">
                  <c:v>-43.06135762591498</c:v>
                </c:pt>
                <c:pt idx="11">
                  <c:v>98.057100487922526</c:v>
                </c:pt>
                <c:pt idx="12">
                  <c:v>23.546981646084078</c:v>
                </c:pt>
                <c:pt idx="13">
                  <c:v>-53.461261101167111</c:v>
                </c:pt>
                <c:pt idx="14">
                  <c:v>-99.087348616662894</c:v>
                </c:pt>
                <c:pt idx="15">
                  <c:v>-36.915273947742207</c:v>
                </c:pt>
                <c:pt idx="16">
                  <c:v>-18.517208427320384</c:v>
                </c:pt>
                <c:pt idx="17">
                  <c:v>34.940769763912158</c:v>
                </c:pt>
                <c:pt idx="18">
                  <c:v>7.1483901684832745</c:v>
                </c:pt>
                <c:pt idx="19">
                  <c:v>-181.23014021841664</c:v>
                </c:pt>
                <c:pt idx="20">
                  <c:v>-19.573507355614765</c:v>
                </c:pt>
                <c:pt idx="21">
                  <c:v>78.812799728303162</c:v>
                </c:pt>
                <c:pt idx="22">
                  <c:v>35.951592563420718</c:v>
                </c:pt>
                <c:pt idx="23">
                  <c:v>-178.77182595148861</c:v>
                </c:pt>
                <c:pt idx="24">
                  <c:v>91.743347538801117</c:v>
                </c:pt>
                <c:pt idx="25">
                  <c:v>19.63759472888637</c:v>
                </c:pt>
                <c:pt idx="26">
                  <c:v>-35.685477540607735</c:v>
                </c:pt>
                <c:pt idx="27">
                  <c:v>182.61424595754011</c:v>
                </c:pt>
                <c:pt idx="28">
                  <c:v>36.310362275398802</c:v>
                </c:pt>
                <c:pt idx="29">
                  <c:v>-8.8457744796046427</c:v>
                </c:pt>
                <c:pt idx="30">
                  <c:v>52.685860666105555</c:v>
                </c:pt>
                <c:pt idx="31">
                  <c:v>193.2894208771304</c:v>
                </c:pt>
                <c:pt idx="32">
                  <c:v>99.260019244070008</c:v>
                </c:pt>
                <c:pt idx="33">
                  <c:v>18.424011235802482</c:v>
                </c:pt>
                <c:pt idx="34">
                  <c:v>-108.17706149193941</c:v>
                </c:pt>
                <c:pt idx="35">
                  <c:v>131.32378672830919</c:v>
                </c:pt>
                <c:pt idx="36">
                  <c:v>-159.77298260648217</c:v>
                </c:pt>
                <c:pt idx="37">
                  <c:v>65.251443750642693</c:v>
                </c:pt>
                <c:pt idx="38">
                  <c:v>62.640933774570385</c:v>
                </c:pt>
                <c:pt idx="39">
                  <c:v>1.3807730311402793</c:v>
                </c:pt>
                <c:pt idx="40">
                  <c:v>0.80120471664804427</c:v>
                </c:pt>
                <c:pt idx="41">
                  <c:v>88.373509813336113</c:v>
                </c:pt>
                <c:pt idx="42">
                  <c:v>-3.2199199341675921E-2</c:v>
                </c:pt>
                <c:pt idx="43">
                  <c:v>39.534798181539145</c:v>
                </c:pt>
                <c:pt idx="44">
                  <c:v>-16.338307286651798</c:v>
                </c:pt>
                <c:pt idx="45">
                  <c:v>-166.20287919390375</c:v>
                </c:pt>
                <c:pt idx="46">
                  <c:v>-11.640206184880981</c:v>
                </c:pt>
                <c:pt idx="47">
                  <c:v>81.286306813834926</c:v>
                </c:pt>
                <c:pt idx="48">
                  <c:v>-19.707805531043732</c:v>
                </c:pt>
                <c:pt idx="49">
                  <c:v>193.51031786454087</c:v>
                </c:pt>
                <c:pt idx="50">
                  <c:v>2.2878471203275694</c:v>
                </c:pt>
                <c:pt idx="51">
                  <c:v>15.936749367798711</c:v>
                </c:pt>
                <c:pt idx="52">
                  <c:v>79.343364713294932</c:v>
                </c:pt>
                <c:pt idx="53">
                  <c:v>115.69890039819666</c:v>
                </c:pt>
                <c:pt idx="54">
                  <c:v>-51.865796026100725</c:v>
                </c:pt>
                <c:pt idx="55">
                  <c:v>-26.843431258901091</c:v>
                </c:pt>
                <c:pt idx="56">
                  <c:v>189.25416229101302</c:v>
                </c:pt>
                <c:pt idx="57">
                  <c:v>107.02630890790965</c:v>
                </c:pt>
                <c:pt idx="58">
                  <c:v>-106.41852954106912</c:v>
                </c:pt>
                <c:pt idx="59">
                  <c:v>51.59290161435365</c:v>
                </c:pt>
                <c:pt idx="60">
                  <c:v>-41.017081054179471</c:v>
                </c:pt>
                <c:pt idx="61">
                  <c:v>-47.45651718862382</c:v>
                </c:pt>
                <c:pt idx="62">
                  <c:v>139.05603141878578</c:v>
                </c:pt>
                <c:pt idx="63">
                  <c:v>-5.3615250141397155</c:v>
                </c:pt>
                <c:pt idx="64">
                  <c:v>-8.9227701795316534</c:v>
                </c:pt>
                <c:pt idx="65">
                  <c:v>217.76321539016726</c:v>
                </c:pt>
                <c:pt idx="66">
                  <c:v>-60.397671329817967</c:v>
                </c:pt>
                <c:pt idx="67">
                  <c:v>-153.31170961891598</c:v>
                </c:pt>
                <c:pt idx="68">
                  <c:v>88.730646649847131</c:v>
                </c:pt>
                <c:pt idx="69">
                  <c:v>15.47991296224609</c:v>
                </c:pt>
                <c:pt idx="70">
                  <c:v>123.18588055343116</c:v>
                </c:pt>
                <c:pt idx="71">
                  <c:v>-58.792963586978658</c:v>
                </c:pt>
                <c:pt idx="72">
                  <c:v>21.032924503566846</c:v>
                </c:pt>
                <c:pt idx="73">
                  <c:v>13.69744215880678</c:v>
                </c:pt>
                <c:pt idx="74">
                  <c:v>-45.382262980571568</c:v>
                </c:pt>
                <c:pt idx="75">
                  <c:v>80.695668046980472</c:v>
                </c:pt>
                <c:pt idx="76">
                  <c:v>-231.98696632763631</c:v>
                </c:pt>
                <c:pt idx="77">
                  <c:v>-42.779759670089561</c:v>
                </c:pt>
                <c:pt idx="78">
                  <c:v>-124.19558560260157</c:v>
                </c:pt>
                <c:pt idx="79">
                  <c:v>-134.92138018198625</c:v>
                </c:pt>
                <c:pt idx="80">
                  <c:v>62.110064766307005</c:v>
                </c:pt>
                <c:pt idx="81">
                  <c:v>5.4982789628083992</c:v>
                </c:pt>
                <c:pt idx="82">
                  <c:v>51.9834753270909</c:v>
                </c:pt>
                <c:pt idx="83">
                  <c:v>-86.240483748971428</c:v>
                </c:pt>
                <c:pt idx="84">
                  <c:v>235.77792146723095</c:v>
                </c:pt>
                <c:pt idx="85">
                  <c:v>59.235998602372092</c:v>
                </c:pt>
                <c:pt idx="86">
                  <c:v>14.559216785038643</c:v>
                </c:pt>
                <c:pt idx="87">
                  <c:v>154.81758181549685</c:v>
                </c:pt>
                <c:pt idx="88">
                  <c:v>184.81585742118114</c:v>
                </c:pt>
                <c:pt idx="89">
                  <c:v>-15.266426701133696</c:v>
                </c:pt>
                <c:pt idx="90">
                  <c:v>31.780682581091924</c:v>
                </c:pt>
                <c:pt idx="91">
                  <c:v>-133.20899790611315</c:v>
                </c:pt>
                <c:pt idx="92">
                  <c:v>-108.19957085028364</c:v>
                </c:pt>
                <c:pt idx="93">
                  <c:v>166.28187328030185</c:v>
                </c:pt>
                <c:pt idx="94">
                  <c:v>-36.867994683991355</c:v>
                </c:pt>
                <c:pt idx="95">
                  <c:v>-50.185917019211047</c:v>
                </c:pt>
                <c:pt idx="96">
                  <c:v>-43.024333750916639</c:v>
                </c:pt>
                <c:pt idx="97">
                  <c:v>-113.75096774023677</c:v>
                </c:pt>
                <c:pt idx="98">
                  <c:v>-169.01811502547844</c:v>
                </c:pt>
                <c:pt idx="99">
                  <c:v>-158.13157489268042</c:v>
                </c:pt>
                <c:pt idx="100">
                  <c:v>83.001225549746778</c:v>
                </c:pt>
                <c:pt idx="101">
                  <c:v>-22.600131279047673</c:v>
                </c:pt>
                <c:pt idx="102">
                  <c:v>-95.168461977686093</c:v>
                </c:pt>
                <c:pt idx="103">
                  <c:v>45.135041707975688</c:v>
                </c:pt>
                <c:pt idx="104">
                  <c:v>95.559098219144744</c:v>
                </c:pt>
                <c:pt idx="105">
                  <c:v>-124.54452282436341</c:v>
                </c:pt>
                <c:pt idx="106">
                  <c:v>49.628727052215709</c:v>
                </c:pt>
                <c:pt idx="107">
                  <c:v>-74.882693007429452</c:v>
                </c:pt>
                <c:pt idx="108">
                  <c:v>153.21095646733988</c:v>
                </c:pt>
                <c:pt idx="109">
                  <c:v>88.706401025760442</c:v>
                </c:pt>
                <c:pt idx="110">
                  <c:v>-28.979459903345287</c:v>
                </c:pt>
                <c:pt idx="111">
                  <c:v>64.058150726422355</c:v>
                </c:pt>
                <c:pt idx="112">
                  <c:v>60.675021270830712</c:v>
                </c:pt>
                <c:pt idx="113">
                  <c:v>24.131673917126136</c:v>
                </c:pt>
                <c:pt idx="114">
                  <c:v>-103.63466131502491</c:v>
                </c:pt>
                <c:pt idx="115">
                  <c:v>-60.010260047527026</c:v>
                </c:pt>
                <c:pt idx="116">
                  <c:v>-10.606845588166834</c:v>
                </c:pt>
                <c:pt idx="117">
                  <c:v>-43.170678300664349</c:v>
                </c:pt>
                <c:pt idx="118">
                  <c:v>186.93486889007045</c:v>
                </c:pt>
                <c:pt idx="119">
                  <c:v>87.606788181439697</c:v>
                </c:pt>
                <c:pt idx="120">
                  <c:v>69.607268848279773</c:v>
                </c:pt>
                <c:pt idx="121">
                  <c:v>-23.61740256131543</c:v>
                </c:pt>
                <c:pt idx="122">
                  <c:v>115.74345972062474</c:v>
                </c:pt>
                <c:pt idx="123">
                  <c:v>231.49314725263366</c:v>
                </c:pt>
                <c:pt idx="124">
                  <c:v>-127.05184789337864</c:v>
                </c:pt>
                <c:pt idx="125">
                  <c:v>-133.72066785654965</c:v>
                </c:pt>
                <c:pt idx="126">
                  <c:v>-99.753731902578011</c:v>
                </c:pt>
                <c:pt idx="127">
                  <c:v>-24.448104482108192</c:v>
                </c:pt>
                <c:pt idx="128">
                  <c:v>59.910858718845702</c:v>
                </c:pt>
                <c:pt idx="129">
                  <c:v>-61.651111689428944</c:v>
                </c:pt>
                <c:pt idx="130">
                  <c:v>152.71993796986499</c:v>
                </c:pt>
                <c:pt idx="131">
                  <c:v>101.68712569449235</c:v>
                </c:pt>
                <c:pt idx="132">
                  <c:v>-59.893505336464386</c:v>
                </c:pt>
                <c:pt idx="133">
                  <c:v>89.808641501207831</c:v>
                </c:pt>
                <c:pt idx="134">
                  <c:v>214.51210170608647</c:v>
                </c:pt>
                <c:pt idx="135">
                  <c:v>-54.994710161687181</c:v>
                </c:pt>
                <c:pt idx="136">
                  <c:v>-79.682679649983129</c:v>
                </c:pt>
                <c:pt idx="137">
                  <c:v>-194.65397146615851</c:v>
                </c:pt>
                <c:pt idx="138">
                  <c:v>-91.930247858657367</c:v>
                </c:pt>
                <c:pt idx="139">
                  <c:v>16.708765218809276</c:v>
                </c:pt>
                <c:pt idx="140">
                  <c:v>-8.6135770520645565</c:v>
                </c:pt>
                <c:pt idx="141">
                  <c:v>45.230987137015745</c:v>
                </c:pt>
                <c:pt idx="142">
                  <c:v>91.650875988539156</c:v>
                </c:pt>
                <c:pt idx="143">
                  <c:v>39.092019643559524</c:v>
                </c:pt>
                <c:pt idx="144">
                  <c:v>53.8441004423496</c:v>
                </c:pt>
                <c:pt idx="145">
                  <c:v>-75.904765951349873</c:v>
                </c:pt>
                <c:pt idx="146">
                  <c:v>-4.5098891393331542</c:v>
                </c:pt>
                <c:pt idx="147">
                  <c:v>-226.67678180236044</c:v>
                </c:pt>
                <c:pt idx="148">
                  <c:v>132.73675895879114</c:v>
                </c:pt>
                <c:pt idx="149">
                  <c:v>4.5927286349408405</c:v>
                </c:pt>
                <c:pt idx="150">
                  <c:v>22.772672870087263</c:v>
                </c:pt>
                <c:pt idx="151">
                  <c:v>-174.74587860355223</c:v>
                </c:pt>
                <c:pt idx="152">
                  <c:v>-169.14568646134967</c:v>
                </c:pt>
                <c:pt idx="153">
                  <c:v>-262.51911858838503</c:v>
                </c:pt>
                <c:pt idx="154">
                  <c:v>-197.08964154164846</c:v>
                </c:pt>
                <c:pt idx="155">
                  <c:v>27.500802944882707</c:v>
                </c:pt>
                <c:pt idx="156">
                  <c:v>107.50216084247722</c:v>
                </c:pt>
                <c:pt idx="157">
                  <c:v>72.123221385366378</c:v>
                </c:pt>
                <c:pt idx="158">
                  <c:v>-51.547962211841877</c:v>
                </c:pt>
                <c:pt idx="159">
                  <c:v>-212.72031490711515</c:v>
                </c:pt>
                <c:pt idx="160">
                  <c:v>32.000179378455414</c:v>
                </c:pt>
                <c:pt idx="161">
                  <c:v>162.26708953190973</c:v>
                </c:pt>
                <c:pt idx="162">
                  <c:v>-69.958483126200008</c:v>
                </c:pt>
                <c:pt idx="163">
                  <c:v>-70.603353156724097</c:v>
                </c:pt>
                <c:pt idx="164">
                  <c:v>-184.71498695971741</c:v>
                </c:pt>
                <c:pt idx="165">
                  <c:v>-8.7791878129664838</c:v>
                </c:pt>
                <c:pt idx="166">
                  <c:v>-38.51353831132019</c:v>
                </c:pt>
                <c:pt idx="167">
                  <c:v>-47.839172380640321</c:v>
                </c:pt>
                <c:pt idx="168">
                  <c:v>36.256680198386221</c:v>
                </c:pt>
                <c:pt idx="169">
                  <c:v>-95.234616325440129</c:v>
                </c:pt>
                <c:pt idx="170">
                  <c:v>-8.3528579704650383</c:v>
                </c:pt>
                <c:pt idx="171">
                  <c:v>-137.70938569111195</c:v>
                </c:pt>
                <c:pt idx="172">
                  <c:v>4.6068713684563818</c:v>
                </c:pt>
                <c:pt idx="173">
                  <c:v>-54.715076780445315</c:v>
                </c:pt>
                <c:pt idx="174">
                  <c:v>-37.722709543450037</c:v>
                </c:pt>
                <c:pt idx="175">
                  <c:v>-22.147625039013974</c:v>
                </c:pt>
                <c:pt idx="176">
                  <c:v>39.321230974851005</c:v>
                </c:pt>
                <c:pt idx="177">
                  <c:v>14.490191580476221</c:v>
                </c:pt>
                <c:pt idx="178">
                  <c:v>-90.513241732302504</c:v>
                </c:pt>
                <c:pt idx="179">
                  <c:v>27.17226456844287</c:v>
                </c:pt>
                <c:pt idx="180">
                  <c:v>156.68965575126526</c:v>
                </c:pt>
                <c:pt idx="181">
                  <c:v>106.33961052270001</c:v>
                </c:pt>
                <c:pt idx="182">
                  <c:v>34.036594948133143</c:v>
                </c:pt>
                <c:pt idx="183">
                  <c:v>-13.966501960384448</c:v>
                </c:pt>
                <c:pt idx="184">
                  <c:v>-61.731164772863622</c:v>
                </c:pt>
                <c:pt idx="185">
                  <c:v>-78.475716198923692</c:v>
                </c:pt>
                <c:pt idx="186">
                  <c:v>127.45848149598442</c:v>
                </c:pt>
                <c:pt idx="187">
                  <c:v>129.94236174481421</c:v>
                </c:pt>
                <c:pt idx="188">
                  <c:v>-43.940536947361124</c:v>
                </c:pt>
                <c:pt idx="189">
                  <c:v>-147.98685991114189</c:v>
                </c:pt>
                <c:pt idx="190">
                  <c:v>12.198780447049103</c:v>
                </c:pt>
                <c:pt idx="191">
                  <c:v>60.183753492170126</c:v>
                </c:pt>
                <c:pt idx="192">
                  <c:v>35.02027421970115</c:v>
                </c:pt>
                <c:pt idx="193">
                  <c:v>-63.626751945815613</c:v>
                </c:pt>
                <c:pt idx="194">
                  <c:v>179.48295710783805</c:v>
                </c:pt>
                <c:pt idx="195">
                  <c:v>22.891648909506785</c:v>
                </c:pt>
                <c:pt idx="196">
                  <c:v>-75.384368491281293</c:v>
                </c:pt>
                <c:pt idx="197">
                  <c:v>-22.057399753843583</c:v>
                </c:pt>
                <c:pt idx="198">
                  <c:v>127.73217918351929</c:v>
                </c:pt>
                <c:pt idx="199">
                  <c:v>178.09548332983695</c:v>
                </c:pt>
                <c:pt idx="200">
                  <c:v>-178.53636687162088</c:v>
                </c:pt>
                <c:pt idx="201">
                  <c:v>57.097219924145065</c:v>
                </c:pt>
                <c:pt idx="202">
                  <c:v>60.830165508112259</c:v>
                </c:pt>
                <c:pt idx="203">
                  <c:v>-38.664233488622585</c:v>
                </c:pt>
                <c:pt idx="204">
                  <c:v>-97.152190966765829</c:v>
                </c:pt>
                <c:pt idx="205">
                  <c:v>101.70181517578931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45-4C01-9270-701E408EE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928584"/>
        <c:axId val="615241992"/>
      </c:scatterChart>
      <c:valAx>
        <c:axId val="496928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CAFES#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15241992"/>
        <c:crosses val="autoZero"/>
        <c:crossBetween val="midCat"/>
      </c:valAx>
      <c:valAx>
        <c:axId val="615241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692858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SHOPMLL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Train!$E$2:$E$207</c:f>
              <c:numCache>
                <c:formatCode>0</c:formatCode>
                <c:ptCount val="20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</c:numCache>
            </c:numRef>
          </c:xVal>
          <c:yVal>
            <c:numRef>
              <c:f>'Mdl4'!$C$28:$C$233</c:f>
              <c:numCache>
                <c:formatCode>General</c:formatCode>
                <c:ptCount val="206"/>
                <c:pt idx="0">
                  <c:v>128.04475090087544</c:v>
                </c:pt>
                <c:pt idx="1">
                  <c:v>-52.157085545153222</c:v>
                </c:pt>
                <c:pt idx="2">
                  <c:v>-157.20415805061521</c:v>
                </c:pt>
                <c:pt idx="3">
                  <c:v>50.252267965764759</c:v>
                </c:pt>
                <c:pt idx="4">
                  <c:v>-117.14487411765435</c:v>
                </c:pt>
                <c:pt idx="5">
                  <c:v>16.977930428903164</c:v>
                </c:pt>
                <c:pt idx="6">
                  <c:v>-0.97877555502827818</c:v>
                </c:pt>
                <c:pt idx="7">
                  <c:v>-56.57291144933356</c:v>
                </c:pt>
                <c:pt idx="8">
                  <c:v>-89.347449912863112</c:v>
                </c:pt>
                <c:pt idx="9">
                  <c:v>-82.374665037432351</c:v>
                </c:pt>
                <c:pt idx="10">
                  <c:v>-43.06135762591498</c:v>
                </c:pt>
                <c:pt idx="11">
                  <c:v>98.057100487922526</c:v>
                </c:pt>
                <c:pt idx="12">
                  <c:v>23.546981646084078</c:v>
                </c:pt>
                <c:pt idx="13">
                  <c:v>-53.461261101167111</c:v>
                </c:pt>
                <c:pt idx="14">
                  <c:v>-99.087348616662894</c:v>
                </c:pt>
                <c:pt idx="15">
                  <c:v>-36.915273947742207</c:v>
                </c:pt>
                <c:pt idx="16">
                  <c:v>-18.517208427320384</c:v>
                </c:pt>
                <c:pt idx="17">
                  <c:v>34.940769763912158</c:v>
                </c:pt>
                <c:pt idx="18">
                  <c:v>7.1483901684832745</c:v>
                </c:pt>
                <c:pt idx="19">
                  <c:v>-181.23014021841664</c:v>
                </c:pt>
                <c:pt idx="20">
                  <c:v>-19.573507355614765</c:v>
                </c:pt>
                <c:pt idx="21">
                  <c:v>78.812799728303162</c:v>
                </c:pt>
                <c:pt idx="22">
                  <c:v>35.951592563420718</c:v>
                </c:pt>
                <c:pt idx="23">
                  <c:v>-178.77182595148861</c:v>
                </c:pt>
                <c:pt idx="24">
                  <c:v>91.743347538801117</c:v>
                </c:pt>
                <c:pt idx="25">
                  <c:v>19.63759472888637</c:v>
                </c:pt>
                <c:pt idx="26">
                  <c:v>-35.685477540607735</c:v>
                </c:pt>
                <c:pt idx="27">
                  <c:v>182.61424595754011</c:v>
                </c:pt>
                <c:pt idx="28">
                  <c:v>36.310362275398802</c:v>
                </c:pt>
                <c:pt idx="29">
                  <c:v>-8.8457744796046427</c:v>
                </c:pt>
                <c:pt idx="30">
                  <c:v>52.685860666105555</c:v>
                </c:pt>
                <c:pt idx="31">
                  <c:v>193.2894208771304</c:v>
                </c:pt>
                <c:pt idx="32">
                  <c:v>99.260019244070008</c:v>
                </c:pt>
                <c:pt idx="33">
                  <c:v>18.424011235802482</c:v>
                </c:pt>
                <c:pt idx="34">
                  <c:v>-108.17706149193941</c:v>
                </c:pt>
                <c:pt idx="35">
                  <c:v>131.32378672830919</c:v>
                </c:pt>
                <c:pt idx="36">
                  <c:v>-159.77298260648217</c:v>
                </c:pt>
                <c:pt idx="37">
                  <c:v>65.251443750642693</c:v>
                </c:pt>
                <c:pt idx="38">
                  <c:v>62.640933774570385</c:v>
                </c:pt>
                <c:pt idx="39">
                  <c:v>1.3807730311402793</c:v>
                </c:pt>
                <c:pt idx="40">
                  <c:v>0.80120471664804427</c:v>
                </c:pt>
                <c:pt idx="41">
                  <c:v>88.373509813336113</c:v>
                </c:pt>
                <c:pt idx="42">
                  <c:v>-3.2199199341675921E-2</c:v>
                </c:pt>
                <c:pt idx="43">
                  <c:v>39.534798181539145</c:v>
                </c:pt>
                <c:pt idx="44">
                  <c:v>-16.338307286651798</c:v>
                </c:pt>
                <c:pt idx="45">
                  <c:v>-166.20287919390375</c:v>
                </c:pt>
                <c:pt idx="46">
                  <c:v>-11.640206184880981</c:v>
                </c:pt>
                <c:pt idx="47">
                  <c:v>81.286306813834926</c:v>
                </c:pt>
                <c:pt idx="48">
                  <c:v>-19.707805531043732</c:v>
                </c:pt>
                <c:pt idx="49">
                  <c:v>193.51031786454087</c:v>
                </c:pt>
                <c:pt idx="50">
                  <c:v>2.2878471203275694</c:v>
                </c:pt>
                <c:pt idx="51">
                  <c:v>15.936749367798711</c:v>
                </c:pt>
                <c:pt idx="52">
                  <c:v>79.343364713294932</c:v>
                </c:pt>
                <c:pt idx="53">
                  <c:v>115.69890039819666</c:v>
                </c:pt>
                <c:pt idx="54">
                  <c:v>-51.865796026100725</c:v>
                </c:pt>
                <c:pt idx="55">
                  <c:v>-26.843431258901091</c:v>
                </c:pt>
                <c:pt idx="56">
                  <c:v>189.25416229101302</c:v>
                </c:pt>
                <c:pt idx="57">
                  <c:v>107.02630890790965</c:v>
                </c:pt>
                <c:pt idx="58">
                  <c:v>-106.41852954106912</c:v>
                </c:pt>
                <c:pt idx="59">
                  <c:v>51.59290161435365</c:v>
                </c:pt>
                <c:pt idx="60">
                  <c:v>-41.017081054179471</c:v>
                </c:pt>
                <c:pt idx="61">
                  <c:v>-47.45651718862382</c:v>
                </c:pt>
                <c:pt idx="62">
                  <c:v>139.05603141878578</c:v>
                </c:pt>
                <c:pt idx="63">
                  <c:v>-5.3615250141397155</c:v>
                </c:pt>
                <c:pt idx="64">
                  <c:v>-8.9227701795316534</c:v>
                </c:pt>
                <c:pt idx="65">
                  <c:v>217.76321539016726</c:v>
                </c:pt>
                <c:pt idx="66">
                  <c:v>-60.397671329817967</c:v>
                </c:pt>
                <c:pt idx="67">
                  <c:v>-153.31170961891598</c:v>
                </c:pt>
                <c:pt idx="68">
                  <c:v>88.730646649847131</c:v>
                </c:pt>
                <c:pt idx="69">
                  <c:v>15.47991296224609</c:v>
                </c:pt>
                <c:pt idx="70">
                  <c:v>123.18588055343116</c:v>
                </c:pt>
                <c:pt idx="71">
                  <c:v>-58.792963586978658</c:v>
                </c:pt>
                <c:pt idx="72">
                  <c:v>21.032924503566846</c:v>
                </c:pt>
                <c:pt idx="73">
                  <c:v>13.69744215880678</c:v>
                </c:pt>
                <c:pt idx="74">
                  <c:v>-45.382262980571568</c:v>
                </c:pt>
                <c:pt idx="75">
                  <c:v>80.695668046980472</c:v>
                </c:pt>
                <c:pt idx="76">
                  <c:v>-231.98696632763631</c:v>
                </c:pt>
                <c:pt idx="77">
                  <c:v>-42.779759670089561</c:v>
                </c:pt>
                <c:pt idx="78">
                  <c:v>-124.19558560260157</c:v>
                </c:pt>
                <c:pt idx="79">
                  <c:v>-134.92138018198625</c:v>
                </c:pt>
                <c:pt idx="80">
                  <c:v>62.110064766307005</c:v>
                </c:pt>
                <c:pt idx="81">
                  <c:v>5.4982789628083992</c:v>
                </c:pt>
                <c:pt idx="82">
                  <c:v>51.9834753270909</c:v>
                </c:pt>
                <c:pt idx="83">
                  <c:v>-86.240483748971428</c:v>
                </c:pt>
                <c:pt idx="84">
                  <c:v>235.77792146723095</c:v>
                </c:pt>
                <c:pt idx="85">
                  <c:v>59.235998602372092</c:v>
                </c:pt>
                <c:pt idx="86">
                  <c:v>14.559216785038643</c:v>
                </c:pt>
                <c:pt idx="87">
                  <c:v>154.81758181549685</c:v>
                </c:pt>
                <c:pt idx="88">
                  <c:v>184.81585742118114</c:v>
                </c:pt>
                <c:pt idx="89">
                  <c:v>-15.266426701133696</c:v>
                </c:pt>
                <c:pt idx="90">
                  <c:v>31.780682581091924</c:v>
                </c:pt>
                <c:pt idx="91">
                  <c:v>-133.20899790611315</c:v>
                </c:pt>
                <c:pt idx="92">
                  <c:v>-108.19957085028364</c:v>
                </c:pt>
                <c:pt idx="93">
                  <c:v>166.28187328030185</c:v>
                </c:pt>
                <c:pt idx="94">
                  <c:v>-36.867994683991355</c:v>
                </c:pt>
                <c:pt idx="95">
                  <c:v>-50.185917019211047</c:v>
                </c:pt>
                <c:pt idx="96">
                  <c:v>-43.024333750916639</c:v>
                </c:pt>
                <c:pt idx="97">
                  <c:v>-113.75096774023677</c:v>
                </c:pt>
                <c:pt idx="98">
                  <c:v>-169.01811502547844</c:v>
                </c:pt>
                <c:pt idx="99">
                  <c:v>-158.13157489268042</c:v>
                </c:pt>
                <c:pt idx="100">
                  <c:v>83.001225549746778</c:v>
                </c:pt>
                <c:pt idx="101">
                  <c:v>-22.600131279047673</c:v>
                </c:pt>
                <c:pt idx="102">
                  <c:v>-95.168461977686093</c:v>
                </c:pt>
                <c:pt idx="103">
                  <c:v>45.135041707975688</c:v>
                </c:pt>
                <c:pt idx="104">
                  <c:v>95.559098219144744</c:v>
                </c:pt>
                <c:pt idx="105">
                  <c:v>-124.54452282436341</c:v>
                </c:pt>
                <c:pt idx="106">
                  <c:v>49.628727052215709</c:v>
                </c:pt>
                <c:pt idx="107">
                  <c:v>-74.882693007429452</c:v>
                </c:pt>
                <c:pt idx="108">
                  <c:v>153.21095646733988</c:v>
                </c:pt>
                <c:pt idx="109">
                  <c:v>88.706401025760442</c:v>
                </c:pt>
                <c:pt idx="110">
                  <c:v>-28.979459903345287</c:v>
                </c:pt>
                <c:pt idx="111">
                  <c:v>64.058150726422355</c:v>
                </c:pt>
                <c:pt idx="112">
                  <c:v>60.675021270830712</c:v>
                </c:pt>
                <c:pt idx="113">
                  <c:v>24.131673917126136</c:v>
                </c:pt>
                <c:pt idx="114">
                  <c:v>-103.63466131502491</c:v>
                </c:pt>
                <c:pt idx="115">
                  <c:v>-60.010260047527026</c:v>
                </c:pt>
                <c:pt idx="116">
                  <c:v>-10.606845588166834</c:v>
                </c:pt>
                <c:pt idx="117">
                  <c:v>-43.170678300664349</c:v>
                </c:pt>
                <c:pt idx="118">
                  <c:v>186.93486889007045</c:v>
                </c:pt>
                <c:pt idx="119">
                  <c:v>87.606788181439697</c:v>
                </c:pt>
                <c:pt idx="120">
                  <c:v>69.607268848279773</c:v>
                </c:pt>
                <c:pt idx="121">
                  <c:v>-23.61740256131543</c:v>
                </c:pt>
                <c:pt idx="122">
                  <c:v>115.74345972062474</c:v>
                </c:pt>
                <c:pt idx="123">
                  <c:v>231.49314725263366</c:v>
                </c:pt>
                <c:pt idx="124">
                  <c:v>-127.05184789337864</c:v>
                </c:pt>
                <c:pt idx="125">
                  <c:v>-133.72066785654965</c:v>
                </c:pt>
                <c:pt idx="126">
                  <c:v>-99.753731902578011</c:v>
                </c:pt>
                <c:pt idx="127">
                  <c:v>-24.448104482108192</c:v>
                </c:pt>
                <c:pt idx="128">
                  <c:v>59.910858718845702</c:v>
                </c:pt>
                <c:pt idx="129">
                  <c:v>-61.651111689428944</c:v>
                </c:pt>
                <c:pt idx="130">
                  <c:v>152.71993796986499</c:v>
                </c:pt>
                <c:pt idx="131">
                  <c:v>101.68712569449235</c:v>
                </c:pt>
                <c:pt idx="132">
                  <c:v>-59.893505336464386</c:v>
                </c:pt>
                <c:pt idx="133">
                  <c:v>89.808641501207831</c:v>
                </c:pt>
                <c:pt idx="134">
                  <c:v>214.51210170608647</c:v>
                </c:pt>
                <c:pt idx="135">
                  <c:v>-54.994710161687181</c:v>
                </c:pt>
                <c:pt idx="136">
                  <c:v>-79.682679649983129</c:v>
                </c:pt>
                <c:pt idx="137">
                  <c:v>-194.65397146615851</c:v>
                </c:pt>
                <c:pt idx="138">
                  <c:v>-91.930247858657367</c:v>
                </c:pt>
                <c:pt idx="139">
                  <c:v>16.708765218809276</c:v>
                </c:pt>
                <c:pt idx="140">
                  <c:v>-8.6135770520645565</c:v>
                </c:pt>
                <c:pt idx="141">
                  <c:v>45.230987137015745</c:v>
                </c:pt>
                <c:pt idx="142">
                  <c:v>91.650875988539156</c:v>
                </c:pt>
                <c:pt idx="143">
                  <c:v>39.092019643559524</c:v>
                </c:pt>
                <c:pt idx="144">
                  <c:v>53.8441004423496</c:v>
                </c:pt>
                <c:pt idx="145">
                  <c:v>-75.904765951349873</c:v>
                </c:pt>
                <c:pt idx="146">
                  <c:v>-4.5098891393331542</c:v>
                </c:pt>
                <c:pt idx="147">
                  <c:v>-226.67678180236044</c:v>
                </c:pt>
                <c:pt idx="148">
                  <c:v>132.73675895879114</c:v>
                </c:pt>
                <c:pt idx="149">
                  <c:v>4.5927286349408405</c:v>
                </c:pt>
                <c:pt idx="150">
                  <c:v>22.772672870087263</c:v>
                </c:pt>
                <c:pt idx="151">
                  <c:v>-174.74587860355223</c:v>
                </c:pt>
                <c:pt idx="152">
                  <c:v>-169.14568646134967</c:v>
                </c:pt>
                <c:pt idx="153">
                  <c:v>-262.51911858838503</c:v>
                </c:pt>
                <c:pt idx="154">
                  <c:v>-197.08964154164846</c:v>
                </c:pt>
                <c:pt idx="155">
                  <c:v>27.500802944882707</c:v>
                </c:pt>
                <c:pt idx="156">
                  <c:v>107.50216084247722</c:v>
                </c:pt>
                <c:pt idx="157">
                  <c:v>72.123221385366378</c:v>
                </c:pt>
                <c:pt idx="158">
                  <c:v>-51.547962211841877</c:v>
                </c:pt>
                <c:pt idx="159">
                  <c:v>-212.72031490711515</c:v>
                </c:pt>
                <c:pt idx="160">
                  <c:v>32.000179378455414</c:v>
                </c:pt>
                <c:pt idx="161">
                  <c:v>162.26708953190973</c:v>
                </c:pt>
                <c:pt idx="162">
                  <c:v>-69.958483126200008</c:v>
                </c:pt>
                <c:pt idx="163">
                  <c:v>-70.603353156724097</c:v>
                </c:pt>
                <c:pt idx="164">
                  <c:v>-184.71498695971741</c:v>
                </c:pt>
                <c:pt idx="165">
                  <c:v>-8.7791878129664838</c:v>
                </c:pt>
                <c:pt idx="166">
                  <c:v>-38.51353831132019</c:v>
                </c:pt>
                <c:pt idx="167">
                  <c:v>-47.839172380640321</c:v>
                </c:pt>
                <c:pt idx="168">
                  <c:v>36.256680198386221</c:v>
                </c:pt>
                <c:pt idx="169">
                  <c:v>-95.234616325440129</c:v>
                </c:pt>
                <c:pt idx="170">
                  <c:v>-8.3528579704650383</c:v>
                </c:pt>
                <c:pt idx="171">
                  <c:v>-137.70938569111195</c:v>
                </c:pt>
                <c:pt idx="172">
                  <c:v>4.6068713684563818</c:v>
                </c:pt>
                <c:pt idx="173">
                  <c:v>-54.715076780445315</c:v>
                </c:pt>
                <c:pt idx="174">
                  <c:v>-37.722709543450037</c:v>
                </c:pt>
                <c:pt idx="175">
                  <c:v>-22.147625039013974</c:v>
                </c:pt>
                <c:pt idx="176">
                  <c:v>39.321230974851005</c:v>
                </c:pt>
                <c:pt idx="177">
                  <c:v>14.490191580476221</c:v>
                </c:pt>
                <c:pt idx="178">
                  <c:v>-90.513241732302504</c:v>
                </c:pt>
                <c:pt idx="179">
                  <c:v>27.17226456844287</c:v>
                </c:pt>
                <c:pt idx="180">
                  <c:v>156.68965575126526</c:v>
                </c:pt>
                <c:pt idx="181">
                  <c:v>106.33961052270001</c:v>
                </c:pt>
                <c:pt idx="182">
                  <c:v>34.036594948133143</c:v>
                </c:pt>
                <c:pt idx="183">
                  <c:v>-13.966501960384448</c:v>
                </c:pt>
                <c:pt idx="184">
                  <c:v>-61.731164772863622</c:v>
                </c:pt>
                <c:pt idx="185">
                  <c:v>-78.475716198923692</c:v>
                </c:pt>
                <c:pt idx="186">
                  <c:v>127.45848149598442</c:v>
                </c:pt>
                <c:pt idx="187">
                  <c:v>129.94236174481421</c:v>
                </c:pt>
                <c:pt idx="188">
                  <c:v>-43.940536947361124</c:v>
                </c:pt>
                <c:pt idx="189">
                  <c:v>-147.98685991114189</c:v>
                </c:pt>
                <c:pt idx="190">
                  <c:v>12.198780447049103</c:v>
                </c:pt>
                <c:pt idx="191">
                  <c:v>60.183753492170126</c:v>
                </c:pt>
                <c:pt idx="192">
                  <c:v>35.02027421970115</c:v>
                </c:pt>
                <c:pt idx="193">
                  <c:v>-63.626751945815613</c:v>
                </c:pt>
                <c:pt idx="194">
                  <c:v>179.48295710783805</c:v>
                </c:pt>
                <c:pt idx="195">
                  <c:v>22.891648909506785</c:v>
                </c:pt>
                <c:pt idx="196">
                  <c:v>-75.384368491281293</c:v>
                </c:pt>
                <c:pt idx="197">
                  <c:v>-22.057399753843583</c:v>
                </c:pt>
                <c:pt idx="198">
                  <c:v>127.73217918351929</c:v>
                </c:pt>
                <c:pt idx="199">
                  <c:v>178.09548332983695</c:v>
                </c:pt>
                <c:pt idx="200">
                  <c:v>-178.53636687162088</c:v>
                </c:pt>
                <c:pt idx="201">
                  <c:v>57.097219924145065</c:v>
                </c:pt>
                <c:pt idx="202">
                  <c:v>60.830165508112259</c:v>
                </c:pt>
                <c:pt idx="203">
                  <c:v>-38.664233488622585</c:v>
                </c:pt>
                <c:pt idx="204">
                  <c:v>-97.152190966765829</c:v>
                </c:pt>
                <c:pt idx="205">
                  <c:v>101.70181517578931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790-40BF-80B2-D847D0A05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243960"/>
        <c:axId val="615247568"/>
      </c:scatterChart>
      <c:valAx>
        <c:axId val="615243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SHOPMLL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15247568"/>
        <c:crosses val="autoZero"/>
        <c:crossBetween val="midCat"/>
      </c:valAx>
      <c:valAx>
        <c:axId val="615247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52439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DISTANCE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28575">
              <a:noFill/>
            </a:ln>
          </c:spPr>
          <c:xVal>
            <c:numRef>
              <c:f>Train!$B$2:$B$207</c:f>
              <c:numCache>
                <c:formatCode>0</c:formatCode>
                <c:ptCount val="206"/>
                <c:pt idx="0">
                  <c:v>4146</c:v>
                </c:pt>
                <c:pt idx="1">
                  <c:v>4098</c:v>
                </c:pt>
                <c:pt idx="2">
                  <c:v>4665</c:v>
                </c:pt>
                <c:pt idx="3">
                  <c:v>3690</c:v>
                </c:pt>
                <c:pt idx="4">
                  <c:v>3324</c:v>
                </c:pt>
                <c:pt idx="5">
                  <c:v>3153</c:v>
                </c:pt>
                <c:pt idx="6">
                  <c:v>4461</c:v>
                </c:pt>
                <c:pt idx="7">
                  <c:v>2811</c:v>
                </c:pt>
                <c:pt idx="8">
                  <c:v>3765</c:v>
                </c:pt>
                <c:pt idx="9">
                  <c:v>4830</c:v>
                </c:pt>
                <c:pt idx="10">
                  <c:v>3009</c:v>
                </c:pt>
                <c:pt idx="11">
                  <c:v>3054</c:v>
                </c:pt>
                <c:pt idx="12">
                  <c:v>4131</c:v>
                </c:pt>
                <c:pt idx="13">
                  <c:v>3051</c:v>
                </c:pt>
                <c:pt idx="14">
                  <c:v>4137</c:v>
                </c:pt>
                <c:pt idx="15">
                  <c:v>3780</c:v>
                </c:pt>
                <c:pt idx="16">
                  <c:v>3927</c:v>
                </c:pt>
                <c:pt idx="17">
                  <c:v>4578</c:v>
                </c:pt>
                <c:pt idx="18">
                  <c:v>3504</c:v>
                </c:pt>
                <c:pt idx="19">
                  <c:v>3903</c:v>
                </c:pt>
                <c:pt idx="20">
                  <c:v>3591</c:v>
                </c:pt>
                <c:pt idx="21">
                  <c:v>3390</c:v>
                </c:pt>
                <c:pt idx="22">
                  <c:v>3534</c:v>
                </c:pt>
                <c:pt idx="23">
                  <c:v>3153</c:v>
                </c:pt>
                <c:pt idx="24">
                  <c:v>2712</c:v>
                </c:pt>
                <c:pt idx="25">
                  <c:v>4863</c:v>
                </c:pt>
                <c:pt idx="26">
                  <c:v>3618</c:v>
                </c:pt>
                <c:pt idx="27">
                  <c:v>3321</c:v>
                </c:pt>
                <c:pt idx="28">
                  <c:v>4446</c:v>
                </c:pt>
                <c:pt idx="29">
                  <c:v>2010</c:v>
                </c:pt>
                <c:pt idx="30">
                  <c:v>4008</c:v>
                </c:pt>
                <c:pt idx="31">
                  <c:v>3174</c:v>
                </c:pt>
                <c:pt idx="32">
                  <c:v>4146</c:v>
                </c:pt>
                <c:pt idx="33">
                  <c:v>2700</c:v>
                </c:pt>
                <c:pt idx="34">
                  <c:v>3981</c:v>
                </c:pt>
                <c:pt idx="35">
                  <c:v>3447</c:v>
                </c:pt>
                <c:pt idx="36">
                  <c:v>3348</c:v>
                </c:pt>
                <c:pt idx="37">
                  <c:v>3342</c:v>
                </c:pt>
                <c:pt idx="38">
                  <c:v>4812</c:v>
                </c:pt>
                <c:pt idx="39">
                  <c:v>3345</c:v>
                </c:pt>
                <c:pt idx="40">
                  <c:v>4230</c:v>
                </c:pt>
                <c:pt idx="41">
                  <c:v>1944</c:v>
                </c:pt>
                <c:pt idx="42">
                  <c:v>3243</c:v>
                </c:pt>
                <c:pt idx="43">
                  <c:v>2466</c:v>
                </c:pt>
                <c:pt idx="44">
                  <c:v>2850</c:v>
                </c:pt>
                <c:pt idx="45">
                  <c:v>3231</c:v>
                </c:pt>
                <c:pt idx="46">
                  <c:v>3342</c:v>
                </c:pt>
                <c:pt idx="47">
                  <c:v>3351</c:v>
                </c:pt>
                <c:pt idx="48">
                  <c:v>4377</c:v>
                </c:pt>
                <c:pt idx="49">
                  <c:v>2721</c:v>
                </c:pt>
                <c:pt idx="50">
                  <c:v>3810</c:v>
                </c:pt>
                <c:pt idx="51">
                  <c:v>2124</c:v>
                </c:pt>
                <c:pt idx="52">
                  <c:v>3456</c:v>
                </c:pt>
                <c:pt idx="53">
                  <c:v>3336</c:v>
                </c:pt>
                <c:pt idx="54">
                  <c:v>3876</c:v>
                </c:pt>
                <c:pt idx="55">
                  <c:v>3024</c:v>
                </c:pt>
                <c:pt idx="56">
                  <c:v>3471</c:v>
                </c:pt>
                <c:pt idx="57">
                  <c:v>4860</c:v>
                </c:pt>
                <c:pt idx="58">
                  <c:v>4044</c:v>
                </c:pt>
                <c:pt idx="59">
                  <c:v>3708</c:v>
                </c:pt>
                <c:pt idx="60">
                  <c:v>2622</c:v>
                </c:pt>
                <c:pt idx="61">
                  <c:v>2136</c:v>
                </c:pt>
                <c:pt idx="62">
                  <c:v>2445</c:v>
                </c:pt>
                <c:pt idx="63">
                  <c:v>2610</c:v>
                </c:pt>
                <c:pt idx="64">
                  <c:v>3090</c:v>
                </c:pt>
                <c:pt idx="65">
                  <c:v>2787</c:v>
                </c:pt>
                <c:pt idx="66">
                  <c:v>4014</c:v>
                </c:pt>
                <c:pt idx="67">
                  <c:v>2895</c:v>
                </c:pt>
                <c:pt idx="68">
                  <c:v>4968</c:v>
                </c:pt>
                <c:pt idx="69">
                  <c:v>3807</c:v>
                </c:pt>
                <c:pt idx="70">
                  <c:v>3177</c:v>
                </c:pt>
                <c:pt idx="71">
                  <c:v>2499</c:v>
                </c:pt>
                <c:pt idx="72">
                  <c:v>2733</c:v>
                </c:pt>
                <c:pt idx="73">
                  <c:v>2661</c:v>
                </c:pt>
                <c:pt idx="74">
                  <c:v>1794</c:v>
                </c:pt>
                <c:pt idx="75">
                  <c:v>3966</c:v>
                </c:pt>
                <c:pt idx="76">
                  <c:v>3330</c:v>
                </c:pt>
                <c:pt idx="77">
                  <c:v>3894</c:v>
                </c:pt>
                <c:pt idx="78">
                  <c:v>2412</c:v>
                </c:pt>
                <c:pt idx="79">
                  <c:v>4755</c:v>
                </c:pt>
                <c:pt idx="80">
                  <c:v>3462</c:v>
                </c:pt>
                <c:pt idx="81">
                  <c:v>2865</c:v>
                </c:pt>
                <c:pt idx="82">
                  <c:v>3381</c:v>
                </c:pt>
                <c:pt idx="83">
                  <c:v>3960</c:v>
                </c:pt>
                <c:pt idx="84">
                  <c:v>3339</c:v>
                </c:pt>
                <c:pt idx="85">
                  <c:v>3351</c:v>
                </c:pt>
                <c:pt idx="86">
                  <c:v>3369</c:v>
                </c:pt>
                <c:pt idx="87">
                  <c:v>3972</c:v>
                </c:pt>
                <c:pt idx="88">
                  <c:v>3243</c:v>
                </c:pt>
                <c:pt idx="89">
                  <c:v>3519</c:v>
                </c:pt>
                <c:pt idx="90">
                  <c:v>2859</c:v>
                </c:pt>
                <c:pt idx="91">
                  <c:v>2523</c:v>
                </c:pt>
                <c:pt idx="92">
                  <c:v>2829</c:v>
                </c:pt>
                <c:pt idx="93">
                  <c:v>3051</c:v>
                </c:pt>
                <c:pt idx="94">
                  <c:v>4671</c:v>
                </c:pt>
                <c:pt idx="95">
                  <c:v>1977</c:v>
                </c:pt>
                <c:pt idx="96">
                  <c:v>3297</c:v>
                </c:pt>
                <c:pt idx="97">
                  <c:v>3123</c:v>
                </c:pt>
                <c:pt idx="98">
                  <c:v>2385</c:v>
                </c:pt>
                <c:pt idx="99">
                  <c:v>4938</c:v>
                </c:pt>
                <c:pt idx="100">
                  <c:v>3084</c:v>
                </c:pt>
                <c:pt idx="101">
                  <c:v>5715</c:v>
                </c:pt>
                <c:pt idx="102">
                  <c:v>2937</c:v>
                </c:pt>
                <c:pt idx="103">
                  <c:v>4731</c:v>
                </c:pt>
                <c:pt idx="104">
                  <c:v>3750</c:v>
                </c:pt>
                <c:pt idx="105">
                  <c:v>3060</c:v>
                </c:pt>
                <c:pt idx="106">
                  <c:v>3747</c:v>
                </c:pt>
                <c:pt idx="107">
                  <c:v>3210</c:v>
                </c:pt>
                <c:pt idx="108">
                  <c:v>4002</c:v>
                </c:pt>
                <c:pt idx="109">
                  <c:v>4047</c:v>
                </c:pt>
                <c:pt idx="110">
                  <c:v>3525</c:v>
                </c:pt>
                <c:pt idx="111">
                  <c:v>2352</c:v>
                </c:pt>
                <c:pt idx="112">
                  <c:v>3420</c:v>
                </c:pt>
                <c:pt idx="113">
                  <c:v>4038</c:v>
                </c:pt>
                <c:pt idx="114">
                  <c:v>3375</c:v>
                </c:pt>
                <c:pt idx="115">
                  <c:v>2862</c:v>
                </c:pt>
                <c:pt idx="116">
                  <c:v>3927</c:v>
                </c:pt>
                <c:pt idx="117">
                  <c:v>3081</c:v>
                </c:pt>
                <c:pt idx="118">
                  <c:v>5421</c:v>
                </c:pt>
                <c:pt idx="119">
                  <c:v>2073</c:v>
                </c:pt>
                <c:pt idx="120">
                  <c:v>2676</c:v>
                </c:pt>
                <c:pt idx="121">
                  <c:v>2454</c:v>
                </c:pt>
                <c:pt idx="122">
                  <c:v>4635</c:v>
                </c:pt>
                <c:pt idx="123">
                  <c:v>2982</c:v>
                </c:pt>
                <c:pt idx="124">
                  <c:v>3615</c:v>
                </c:pt>
                <c:pt idx="125">
                  <c:v>3120</c:v>
                </c:pt>
                <c:pt idx="126">
                  <c:v>2673</c:v>
                </c:pt>
                <c:pt idx="127">
                  <c:v>2463</c:v>
                </c:pt>
                <c:pt idx="128">
                  <c:v>4203</c:v>
                </c:pt>
                <c:pt idx="129">
                  <c:v>3891</c:v>
                </c:pt>
                <c:pt idx="130">
                  <c:v>3111</c:v>
                </c:pt>
                <c:pt idx="131">
                  <c:v>3927</c:v>
                </c:pt>
                <c:pt idx="132">
                  <c:v>3831</c:v>
                </c:pt>
                <c:pt idx="133">
                  <c:v>3825</c:v>
                </c:pt>
                <c:pt idx="134">
                  <c:v>4545</c:v>
                </c:pt>
                <c:pt idx="135">
                  <c:v>3825</c:v>
                </c:pt>
                <c:pt idx="136">
                  <c:v>3045</c:v>
                </c:pt>
                <c:pt idx="137">
                  <c:v>2955</c:v>
                </c:pt>
                <c:pt idx="138">
                  <c:v>3639</c:v>
                </c:pt>
                <c:pt idx="139">
                  <c:v>2283</c:v>
                </c:pt>
                <c:pt idx="140">
                  <c:v>2490</c:v>
                </c:pt>
                <c:pt idx="141">
                  <c:v>2622</c:v>
                </c:pt>
                <c:pt idx="142">
                  <c:v>3450</c:v>
                </c:pt>
                <c:pt idx="143">
                  <c:v>2961</c:v>
                </c:pt>
                <c:pt idx="144">
                  <c:v>2859</c:v>
                </c:pt>
                <c:pt idx="145">
                  <c:v>3735</c:v>
                </c:pt>
                <c:pt idx="146">
                  <c:v>2922</c:v>
                </c:pt>
                <c:pt idx="147">
                  <c:v>3576</c:v>
                </c:pt>
                <c:pt idx="148">
                  <c:v>3549</c:v>
                </c:pt>
                <c:pt idx="149">
                  <c:v>3726</c:v>
                </c:pt>
                <c:pt idx="150">
                  <c:v>3372</c:v>
                </c:pt>
                <c:pt idx="151">
                  <c:v>3615</c:v>
                </c:pt>
                <c:pt idx="152">
                  <c:v>2016</c:v>
                </c:pt>
                <c:pt idx="153">
                  <c:v>3393</c:v>
                </c:pt>
                <c:pt idx="154">
                  <c:v>3537</c:v>
                </c:pt>
                <c:pt idx="155">
                  <c:v>3147</c:v>
                </c:pt>
                <c:pt idx="156">
                  <c:v>2871</c:v>
                </c:pt>
                <c:pt idx="157">
                  <c:v>2874</c:v>
                </c:pt>
                <c:pt idx="158">
                  <c:v>2160</c:v>
                </c:pt>
                <c:pt idx="159">
                  <c:v>3423</c:v>
                </c:pt>
                <c:pt idx="160">
                  <c:v>1236</c:v>
                </c:pt>
                <c:pt idx="161">
                  <c:v>2736</c:v>
                </c:pt>
                <c:pt idx="162">
                  <c:v>3114</c:v>
                </c:pt>
                <c:pt idx="163">
                  <c:v>3795</c:v>
                </c:pt>
                <c:pt idx="164">
                  <c:v>2688</c:v>
                </c:pt>
                <c:pt idx="165">
                  <c:v>4767</c:v>
                </c:pt>
                <c:pt idx="166">
                  <c:v>1938</c:v>
                </c:pt>
                <c:pt idx="167">
                  <c:v>1680</c:v>
                </c:pt>
                <c:pt idx="168">
                  <c:v>4197</c:v>
                </c:pt>
                <c:pt idx="169">
                  <c:v>4212</c:v>
                </c:pt>
                <c:pt idx="170">
                  <c:v>4323</c:v>
                </c:pt>
                <c:pt idx="171">
                  <c:v>2886</c:v>
                </c:pt>
                <c:pt idx="172">
                  <c:v>3375</c:v>
                </c:pt>
                <c:pt idx="173">
                  <c:v>3813</c:v>
                </c:pt>
                <c:pt idx="174">
                  <c:v>477</c:v>
                </c:pt>
                <c:pt idx="175">
                  <c:v>3309</c:v>
                </c:pt>
                <c:pt idx="176">
                  <c:v>3795</c:v>
                </c:pt>
                <c:pt idx="177">
                  <c:v>3615</c:v>
                </c:pt>
                <c:pt idx="178">
                  <c:v>2271</c:v>
                </c:pt>
                <c:pt idx="179">
                  <c:v>2955</c:v>
                </c:pt>
                <c:pt idx="180">
                  <c:v>3765</c:v>
                </c:pt>
                <c:pt idx="181">
                  <c:v>3555</c:v>
                </c:pt>
                <c:pt idx="182">
                  <c:v>3315</c:v>
                </c:pt>
                <c:pt idx="183">
                  <c:v>3141</c:v>
                </c:pt>
                <c:pt idx="184">
                  <c:v>3258</c:v>
                </c:pt>
                <c:pt idx="185">
                  <c:v>4815</c:v>
                </c:pt>
                <c:pt idx="186">
                  <c:v>1374</c:v>
                </c:pt>
                <c:pt idx="187">
                  <c:v>2610</c:v>
                </c:pt>
                <c:pt idx="188">
                  <c:v>4254</c:v>
                </c:pt>
                <c:pt idx="189">
                  <c:v>3837</c:v>
                </c:pt>
                <c:pt idx="190">
                  <c:v>3288</c:v>
                </c:pt>
                <c:pt idx="191">
                  <c:v>4179</c:v>
                </c:pt>
                <c:pt idx="192">
                  <c:v>3543</c:v>
                </c:pt>
                <c:pt idx="193">
                  <c:v>1911</c:v>
                </c:pt>
                <c:pt idx="194">
                  <c:v>2958</c:v>
                </c:pt>
                <c:pt idx="195">
                  <c:v>4734</c:v>
                </c:pt>
                <c:pt idx="196">
                  <c:v>2466</c:v>
                </c:pt>
                <c:pt idx="197">
                  <c:v>3243</c:v>
                </c:pt>
                <c:pt idx="198">
                  <c:v>1905</c:v>
                </c:pt>
                <c:pt idx="199">
                  <c:v>2085</c:v>
                </c:pt>
                <c:pt idx="200">
                  <c:v>3891</c:v>
                </c:pt>
                <c:pt idx="201">
                  <c:v>4425</c:v>
                </c:pt>
                <c:pt idx="202">
                  <c:v>3492</c:v>
                </c:pt>
                <c:pt idx="203">
                  <c:v>4779</c:v>
                </c:pt>
                <c:pt idx="204">
                  <c:v>4743</c:v>
                </c:pt>
                <c:pt idx="205">
                  <c:v>2847</c:v>
                </c:pt>
              </c:numCache>
            </c:numRef>
          </c:xVal>
          <c:yVal>
            <c:numRef>
              <c:f>Train!$F$2:$F$207</c:f>
              <c:numCache>
                <c:formatCode>0</c:formatCode>
                <c:ptCount val="206"/>
                <c:pt idx="0">
                  <c:v>1925</c:v>
                </c:pt>
                <c:pt idx="1">
                  <c:v>2186</c:v>
                </c:pt>
                <c:pt idx="2">
                  <c:v>1933</c:v>
                </c:pt>
                <c:pt idx="3">
                  <c:v>1425</c:v>
                </c:pt>
                <c:pt idx="4">
                  <c:v>1887</c:v>
                </c:pt>
                <c:pt idx="5">
                  <c:v>2350</c:v>
                </c:pt>
                <c:pt idx="6">
                  <c:v>2034</c:v>
                </c:pt>
                <c:pt idx="7">
                  <c:v>1048</c:v>
                </c:pt>
                <c:pt idx="8">
                  <c:v>1455</c:v>
                </c:pt>
                <c:pt idx="9">
                  <c:v>1585</c:v>
                </c:pt>
                <c:pt idx="10">
                  <c:v>1468</c:v>
                </c:pt>
                <c:pt idx="11">
                  <c:v>2255</c:v>
                </c:pt>
                <c:pt idx="12">
                  <c:v>2135</c:v>
                </c:pt>
                <c:pt idx="13">
                  <c:v>1525</c:v>
                </c:pt>
                <c:pt idx="14">
                  <c:v>1679</c:v>
                </c:pt>
                <c:pt idx="15">
                  <c:v>2034</c:v>
                </c:pt>
                <c:pt idx="16">
                  <c:v>2257</c:v>
                </c:pt>
                <c:pt idx="17">
                  <c:v>1655</c:v>
                </c:pt>
                <c:pt idx="18">
                  <c:v>2068</c:v>
                </c:pt>
                <c:pt idx="19">
                  <c:v>1419</c:v>
                </c:pt>
                <c:pt idx="20">
                  <c:v>2312</c:v>
                </c:pt>
                <c:pt idx="21">
                  <c:v>2292</c:v>
                </c:pt>
                <c:pt idx="22">
                  <c:v>1969</c:v>
                </c:pt>
                <c:pt idx="23">
                  <c:v>1290</c:v>
                </c:pt>
                <c:pt idx="24">
                  <c:v>1857</c:v>
                </c:pt>
                <c:pt idx="25">
                  <c:v>1716</c:v>
                </c:pt>
                <c:pt idx="26">
                  <c:v>2219</c:v>
                </c:pt>
                <c:pt idx="27">
                  <c:v>2186</c:v>
                </c:pt>
                <c:pt idx="28">
                  <c:v>1447</c:v>
                </c:pt>
                <c:pt idx="29">
                  <c:v>1890</c:v>
                </c:pt>
                <c:pt idx="30">
                  <c:v>1809</c:v>
                </c:pt>
                <c:pt idx="31">
                  <c:v>2376</c:v>
                </c:pt>
                <c:pt idx="32">
                  <c:v>2197</c:v>
                </c:pt>
                <c:pt idx="33">
                  <c:v>2144</c:v>
                </c:pt>
                <c:pt idx="34">
                  <c:v>1889</c:v>
                </c:pt>
                <c:pt idx="35">
                  <c:v>1844</c:v>
                </c:pt>
                <c:pt idx="36">
                  <c:v>1721</c:v>
                </c:pt>
                <c:pt idx="37">
                  <c:v>1970</c:v>
                </c:pt>
                <c:pt idx="38">
                  <c:v>2056</c:v>
                </c:pt>
                <c:pt idx="39">
                  <c:v>1890</c:v>
                </c:pt>
                <c:pt idx="40">
                  <c:v>1862</c:v>
                </c:pt>
                <c:pt idx="41">
                  <c:v>2446</c:v>
                </c:pt>
                <c:pt idx="42">
                  <c:v>1564</c:v>
                </c:pt>
                <c:pt idx="43">
                  <c:v>1921</c:v>
                </c:pt>
                <c:pt idx="44">
                  <c:v>2093</c:v>
                </c:pt>
                <c:pt idx="45">
                  <c:v>1888</c:v>
                </c:pt>
                <c:pt idx="46">
                  <c:v>1749</c:v>
                </c:pt>
                <c:pt idx="47">
                  <c:v>1723</c:v>
                </c:pt>
                <c:pt idx="48">
                  <c:v>1901</c:v>
                </c:pt>
                <c:pt idx="49">
                  <c:v>2027</c:v>
                </c:pt>
                <c:pt idx="50">
                  <c:v>2223</c:v>
                </c:pt>
                <c:pt idx="51">
                  <c:v>2207</c:v>
                </c:pt>
                <c:pt idx="52">
                  <c:v>1952</c:v>
                </c:pt>
                <c:pt idx="53">
                  <c:v>1845</c:v>
                </c:pt>
                <c:pt idx="54">
                  <c:v>2039</c:v>
                </c:pt>
                <c:pt idx="55">
                  <c:v>2722</c:v>
                </c:pt>
                <c:pt idx="56">
                  <c:v>2240</c:v>
                </c:pt>
                <c:pt idx="57">
                  <c:v>1370</c:v>
                </c:pt>
                <c:pt idx="58">
                  <c:v>1784</c:v>
                </c:pt>
                <c:pt idx="59">
                  <c:v>2222</c:v>
                </c:pt>
                <c:pt idx="60">
                  <c:v>2105</c:v>
                </c:pt>
                <c:pt idx="61">
                  <c:v>2202</c:v>
                </c:pt>
                <c:pt idx="62">
                  <c:v>1666</c:v>
                </c:pt>
                <c:pt idx="63">
                  <c:v>2337</c:v>
                </c:pt>
                <c:pt idx="64">
                  <c:v>2090</c:v>
                </c:pt>
                <c:pt idx="65">
                  <c:v>2625</c:v>
                </c:pt>
                <c:pt idx="66">
                  <c:v>2302</c:v>
                </c:pt>
                <c:pt idx="67">
                  <c:v>1843</c:v>
                </c:pt>
                <c:pt idx="68">
                  <c:v>1863</c:v>
                </c:pt>
                <c:pt idx="69">
                  <c:v>1877</c:v>
                </c:pt>
                <c:pt idx="70">
                  <c:v>2626</c:v>
                </c:pt>
                <c:pt idx="71">
                  <c:v>2065</c:v>
                </c:pt>
                <c:pt idx="72">
                  <c:v>1846</c:v>
                </c:pt>
                <c:pt idx="73">
                  <c:v>1590</c:v>
                </c:pt>
                <c:pt idx="74">
                  <c:v>1608</c:v>
                </c:pt>
                <c:pt idx="75">
                  <c:v>2079</c:v>
                </c:pt>
                <c:pt idx="76">
                  <c:v>1939</c:v>
                </c:pt>
                <c:pt idx="77">
                  <c:v>1898</c:v>
                </c:pt>
                <c:pt idx="78">
                  <c:v>1921</c:v>
                </c:pt>
                <c:pt idx="79">
                  <c:v>1765</c:v>
                </c:pt>
                <c:pt idx="80">
                  <c:v>2145</c:v>
                </c:pt>
                <c:pt idx="81">
                  <c:v>2067</c:v>
                </c:pt>
                <c:pt idx="82">
                  <c:v>1496</c:v>
                </c:pt>
                <c:pt idx="83">
                  <c:v>1835</c:v>
                </c:pt>
                <c:pt idx="84">
                  <c:v>2367</c:v>
                </c:pt>
                <c:pt idx="85">
                  <c:v>2119</c:v>
                </c:pt>
                <c:pt idx="86">
                  <c:v>2015</c:v>
                </c:pt>
                <c:pt idx="87">
                  <c:v>2473</c:v>
                </c:pt>
                <c:pt idx="88">
                  <c:v>1991</c:v>
                </c:pt>
                <c:pt idx="89">
                  <c:v>1426</c:v>
                </c:pt>
                <c:pt idx="90">
                  <c:v>1945</c:v>
                </c:pt>
                <c:pt idx="91">
                  <c:v>1794</c:v>
                </c:pt>
                <c:pt idx="92">
                  <c:v>2011</c:v>
                </c:pt>
                <c:pt idx="93">
                  <c:v>2183</c:v>
                </c:pt>
                <c:pt idx="94">
                  <c:v>1662</c:v>
                </c:pt>
                <c:pt idx="95">
                  <c:v>2406</c:v>
                </c:pt>
                <c:pt idx="96">
                  <c:v>1935</c:v>
                </c:pt>
                <c:pt idx="97">
                  <c:v>1827</c:v>
                </c:pt>
                <c:pt idx="98">
                  <c:v>1858</c:v>
                </c:pt>
                <c:pt idx="99">
                  <c:v>1841</c:v>
                </c:pt>
                <c:pt idx="100">
                  <c:v>1550</c:v>
                </c:pt>
                <c:pt idx="101">
                  <c:v>1461</c:v>
                </c:pt>
                <c:pt idx="102">
                  <c:v>1683</c:v>
                </c:pt>
                <c:pt idx="103">
                  <c:v>2138</c:v>
                </c:pt>
                <c:pt idx="104">
                  <c:v>2126</c:v>
                </c:pt>
                <c:pt idx="105">
                  <c:v>1918</c:v>
                </c:pt>
                <c:pt idx="106">
                  <c:v>2021</c:v>
                </c:pt>
                <c:pt idx="107">
                  <c:v>1805</c:v>
                </c:pt>
                <c:pt idx="108">
                  <c:v>2012</c:v>
                </c:pt>
                <c:pt idx="109">
                  <c:v>2069</c:v>
                </c:pt>
                <c:pt idx="110">
                  <c:v>1705</c:v>
                </c:pt>
                <c:pt idx="111">
                  <c:v>2023</c:v>
                </c:pt>
                <c:pt idx="112">
                  <c:v>2049</c:v>
                </c:pt>
                <c:pt idx="113">
                  <c:v>2181</c:v>
                </c:pt>
                <c:pt idx="114">
                  <c:v>2006</c:v>
                </c:pt>
                <c:pt idx="115">
                  <c:v>2010</c:v>
                </c:pt>
                <c:pt idx="116">
                  <c:v>2038</c:v>
                </c:pt>
                <c:pt idx="117">
                  <c:v>2550</c:v>
                </c:pt>
                <c:pt idx="118">
                  <c:v>2006</c:v>
                </c:pt>
                <c:pt idx="119">
                  <c:v>2256</c:v>
                </c:pt>
                <c:pt idx="120">
                  <c:v>1982</c:v>
                </c:pt>
                <c:pt idx="121">
                  <c:v>2299</c:v>
                </c:pt>
                <c:pt idx="122">
                  <c:v>2294</c:v>
                </c:pt>
                <c:pt idx="123">
                  <c:v>2370</c:v>
                </c:pt>
                <c:pt idx="124">
                  <c:v>2477</c:v>
                </c:pt>
                <c:pt idx="125">
                  <c:v>1103</c:v>
                </c:pt>
                <c:pt idx="126">
                  <c:v>1898</c:v>
                </c:pt>
                <c:pt idx="127">
                  <c:v>1684</c:v>
                </c:pt>
                <c:pt idx="128">
                  <c:v>2212</c:v>
                </c:pt>
                <c:pt idx="129">
                  <c:v>1723</c:v>
                </c:pt>
                <c:pt idx="130">
                  <c:v>2313</c:v>
                </c:pt>
                <c:pt idx="131">
                  <c:v>1825</c:v>
                </c:pt>
                <c:pt idx="132">
                  <c:v>1878</c:v>
                </c:pt>
                <c:pt idx="133">
                  <c:v>2052</c:v>
                </c:pt>
                <c:pt idx="134">
                  <c:v>2431</c:v>
                </c:pt>
                <c:pt idx="135">
                  <c:v>1833</c:v>
                </c:pt>
                <c:pt idx="136">
                  <c:v>2281</c:v>
                </c:pt>
                <c:pt idx="137">
                  <c:v>1927</c:v>
                </c:pt>
                <c:pt idx="138">
                  <c:v>2083</c:v>
                </c:pt>
                <c:pt idx="139">
                  <c:v>2274</c:v>
                </c:pt>
                <c:pt idx="140">
                  <c:v>1667</c:v>
                </c:pt>
                <c:pt idx="141">
                  <c:v>1965</c:v>
                </c:pt>
                <c:pt idx="142">
                  <c:v>1980</c:v>
                </c:pt>
                <c:pt idx="143">
                  <c:v>2101</c:v>
                </c:pt>
                <c:pt idx="144">
                  <c:v>1764</c:v>
                </c:pt>
                <c:pt idx="145">
                  <c:v>2221</c:v>
                </c:pt>
                <c:pt idx="146">
                  <c:v>1740</c:v>
                </c:pt>
                <c:pt idx="147">
                  <c:v>2004</c:v>
                </c:pt>
                <c:pt idx="148">
                  <c:v>2170</c:v>
                </c:pt>
                <c:pt idx="149">
                  <c:v>1850</c:v>
                </c:pt>
                <c:pt idx="150">
                  <c:v>2074</c:v>
                </c:pt>
                <c:pt idx="151">
                  <c:v>2053</c:v>
                </c:pt>
                <c:pt idx="152">
                  <c:v>1769</c:v>
                </c:pt>
                <c:pt idx="153">
                  <c:v>1755</c:v>
                </c:pt>
                <c:pt idx="154">
                  <c:v>1587</c:v>
                </c:pt>
                <c:pt idx="155">
                  <c:v>1931</c:v>
                </c:pt>
                <c:pt idx="156">
                  <c:v>2470</c:v>
                </c:pt>
                <c:pt idx="157">
                  <c:v>2285</c:v>
                </c:pt>
                <c:pt idx="158">
                  <c:v>2000</c:v>
                </c:pt>
                <c:pt idx="159">
                  <c:v>1783</c:v>
                </c:pt>
                <c:pt idx="160">
                  <c:v>2204</c:v>
                </c:pt>
                <c:pt idx="161">
                  <c:v>2308</c:v>
                </c:pt>
                <c:pt idx="162">
                  <c:v>2106</c:v>
                </c:pt>
                <c:pt idx="163">
                  <c:v>1976</c:v>
                </c:pt>
                <c:pt idx="164">
                  <c:v>1851</c:v>
                </c:pt>
                <c:pt idx="165">
                  <c:v>2355</c:v>
                </c:pt>
                <c:pt idx="166">
                  <c:v>2304</c:v>
                </c:pt>
                <c:pt idx="167">
                  <c:v>2111</c:v>
                </c:pt>
                <c:pt idx="168">
                  <c:v>1837</c:v>
                </c:pt>
                <c:pt idx="169">
                  <c:v>2244</c:v>
                </c:pt>
                <c:pt idx="170">
                  <c:v>1663</c:v>
                </c:pt>
                <c:pt idx="171">
                  <c:v>1957</c:v>
                </c:pt>
                <c:pt idx="172">
                  <c:v>929</c:v>
                </c:pt>
                <c:pt idx="173">
                  <c:v>1650</c:v>
                </c:pt>
                <c:pt idx="174">
                  <c:v>1922</c:v>
                </c:pt>
                <c:pt idx="175">
                  <c:v>1791</c:v>
                </c:pt>
                <c:pt idx="176">
                  <c:v>2340</c:v>
                </c:pt>
                <c:pt idx="177">
                  <c:v>2067</c:v>
                </c:pt>
                <c:pt idx="178">
                  <c:v>2063</c:v>
                </c:pt>
                <c:pt idx="179">
                  <c:v>1855</c:v>
                </c:pt>
                <c:pt idx="180">
                  <c:v>1814</c:v>
                </c:pt>
                <c:pt idx="181">
                  <c:v>1901</c:v>
                </c:pt>
                <c:pt idx="182">
                  <c:v>1698</c:v>
                </c:pt>
                <c:pt idx="183">
                  <c:v>2047</c:v>
                </c:pt>
                <c:pt idx="184">
                  <c:v>1795</c:v>
                </c:pt>
                <c:pt idx="185">
                  <c:v>2020</c:v>
                </c:pt>
                <c:pt idx="186">
                  <c:v>1984</c:v>
                </c:pt>
                <c:pt idx="187">
                  <c:v>1988</c:v>
                </c:pt>
                <c:pt idx="188">
                  <c:v>1569</c:v>
                </c:pt>
                <c:pt idx="189">
                  <c:v>1809</c:v>
                </c:pt>
                <c:pt idx="190">
                  <c:v>2081</c:v>
                </c:pt>
                <c:pt idx="191">
                  <c:v>2226</c:v>
                </c:pt>
                <c:pt idx="192">
                  <c:v>2190</c:v>
                </c:pt>
                <c:pt idx="193">
                  <c:v>2214</c:v>
                </c:pt>
                <c:pt idx="194">
                  <c:v>2340</c:v>
                </c:pt>
                <c:pt idx="195">
                  <c:v>1881</c:v>
                </c:pt>
                <c:pt idx="196">
                  <c:v>2458</c:v>
                </c:pt>
                <c:pt idx="197">
                  <c:v>2124</c:v>
                </c:pt>
                <c:pt idx="198">
                  <c:v>2269</c:v>
                </c:pt>
                <c:pt idx="199">
                  <c:v>2599</c:v>
                </c:pt>
                <c:pt idx="200">
                  <c:v>1997</c:v>
                </c:pt>
                <c:pt idx="201">
                  <c:v>2166</c:v>
                </c:pt>
                <c:pt idx="202">
                  <c:v>2748</c:v>
                </c:pt>
                <c:pt idx="203">
                  <c:v>1347</c:v>
                </c:pt>
                <c:pt idx="204">
                  <c:v>2124</c:v>
                </c:pt>
                <c:pt idx="205">
                  <c:v>2094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FA-4A19-93EC-CC2BF6C096D6}"/>
            </c:ext>
          </c:extLst>
        </c:ser>
        <c:ser>
          <c:idx val="1"/>
          <c:order val="1"/>
          <c:tx>
            <c:v>Predicted PRICE</c:v>
          </c:tx>
          <c:spPr>
            <a:ln w="28575">
              <a:noFill/>
            </a:ln>
          </c:spPr>
          <c:xVal>
            <c:numRef>
              <c:f>Train!$B$2:$B$207</c:f>
              <c:numCache>
                <c:formatCode>0</c:formatCode>
                <c:ptCount val="206"/>
                <c:pt idx="0">
                  <c:v>4146</c:v>
                </c:pt>
                <c:pt idx="1">
                  <c:v>4098</c:v>
                </c:pt>
                <c:pt idx="2">
                  <c:v>4665</c:v>
                </c:pt>
                <c:pt idx="3">
                  <c:v>3690</c:v>
                </c:pt>
                <c:pt idx="4">
                  <c:v>3324</c:v>
                </c:pt>
                <c:pt idx="5">
                  <c:v>3153</c:v>
                </c:pt>
                <c:pt idx="6">
                  <c:v>4461</c:v>
                </c:pt>
                <c:pt idx="7">
                  <c:v>2811</c:v>
                </c:pt>
                <c:pt idx="8">
                  <c:v>3765</c:v>
                </c:pt>
                <c:pt idx="9">
                  <c:v>4830</c:v>
                </c:pt>
                <c:pt idx="10">
                  <c:v>3009</c:v>
                </c:pt>
                <c:pt idx="11">
                  <c:v>3054</c:v>
                </c:pt>
                <c:pt idx="12">
                  <c:v>4131</c:v>
                </c:pt>
                <c:pt idx="13">
                  <c:v>3051</c:v>
                </c:pt>
                <c:pt idx="14">
                  <c:v>4137</c:v>
                </c:pt>
                <c:pt idx="15">
                  <c:v>3780</c:v>
                </c:pt>
                <c:pt idx="16">
                  <c:v>3927</c:v>
                </c:pt>
                <c:pt idx="17">
                  <c:v>4578</c:v>
                </c:pt>
                <c:pt idx="18">
                  <c:v>3504</c:v>
                </c:pt>
                <c:pt idx="19">
                  <c:v>3903</c:v>
                </c:pt>
                <c:pt idx="20">
                  <c:v>3591</c:v>
                </c:pt>
                <c:pt idx="21">
                  <c:v>3390</c:v>
                </c:pt>
                <c:pt idx="22">
                  <c:v>3534</c:v>
                </c:pt>
                <c:pt idx="23">
                  <c:v>3153</c:v>
                </c:pt>
                <c:pt idx="24">
                  <c:v>2712</c:v>
                </c:pt>
                <c:pt idx="25">
                  <c:v>4863</c:v>
                </c:pt>
                <c:pt idx="26">
                  <c:v>3618</c:v>
                </c:pt>
                <c:pt idx="27">
                  <c:v>3321</c:v>
                </c:pt>
                <c:pt idx="28">
                  <c:v>4446</c:v>
                </c:pt>
                <c:pt idx="29">
                  <c:v>2010</c:v>
                </c:pt>
                <c:pt idx="30">
                  <c:v>4008</c:v>
                </c:pt>
                <c:pt idx="31">
                  <c:v>3174</c:v>
                </c:pt>
                <c:pt idx="32">
                  <c:v>4146</c:v>
                </c:pt>
                <c:pt idx="33">
                  <c:v>2700</c:v>
                </c:pt>
                <c:pt idx="34">
                  <c:v>3981</c:v>
                </c:pt>
                <c:pt idx="35">
                  <c:v>3447</c:v>
                </c:pt>
                <c:pt idx="36">
                  <c:v>3348</c:v>
                </c:pt>
                <c:pt idx="37">
                  <c:v>3342</c:v>
                </c:pt>
                <c:pt idx="38">
                  <c:v>4812</c:v>
                </c:pt>
                <c:pt idx="39">
                  <c:v>3345</c:v>
                </c:pt>
                <c:pt idx="40">
                  <c:v>4230</c:v>
                </c:pt>
                <c:pt idx="41">
                  <c:v>1944</c:v>
                </c:pt>
                <c:pt idx="42">
                  <c:v>3243</c:v>
                </c:pt>
                <c:pt idx="43">
                  <c:v>2466</c:v>
                </c:pt>
                <c:pt idx="44">
                  <c:v>2850</c:v>
                </c:pt>
                <c:pt idx="45">
                  <c:v>3231</c:v>
                </c:pt>
                <c:pt idx="46">
                  <c:v>3342</c:v>
                </c:pt>
                <c:pt idx="47">
                  <c:v>3351</c:v>
                </c:pt>
                <c:pt idx="48">
                  <c:v>4377</c:v>
                </c:pt>
                <c:pt idx="49">
                  <c:v>2721</c:v>
                </c:pt>
                <c:pt idx="50">
                  <c:v>3810</c:v>
                </c:pt>
                <c:pt idx="51">
                  <c:v>2124</c:v>
                </c:pt>
                <c:pt idx="52">
                  <c:v>3456</c:v>
                </c:pt>
                <c:pt idx="53">
                  <c:v>3336</c:v>
                </c:pt>
                <c:pt idx="54">
                  <c:v>3876</c:v>
                </c:pt>
                <c:pt idx="55">
                  <c:v>3024</c:v>
                </c:pt>
                <c:pt idx="56">
                  <c:v>3471</c:v>
                </c:pt>
                <c:pt idx="57">
                  <c:v>4860</c:v>
                </c:pt>
                <c:pt idx="58">
                  <c:v>4044</c:v>
                </c:pt>
                <c:pt idx="59">
                  <c:v>3708</c:v>
                </c:pt>
                <c:pt idx="60">
                  <c:v>2622</c:v>
                </c:pt>
                <c:pt idx="61">
                  <c:v>2136</c:v>
                </c:pt>
                <c:pt idx="62">
                  <c:v>2445</c:v>
                </c:pt>
                <c:pt idx="63">
                  <c:v>2610</c:v>
                </c:pt>
                <c:pt idx="64">
                  <c:v>3090</c:v>
                </c:pt>
                <c:pt idx="65">
                  <c:v>2787</c:v>
                </c:pt>
                <c:pt idx="66">
                  <c:v>4014</c:v>
                </c:pt>
                <c:pt idx="67">
                  <c:v>2895</c:v>
                </c:pt>
                <c:pt idx="68">
                  <c:v>4968</c:v>
                </c:pt>
                <c:pt idx="69">
                  <c:v>3807</c:v>
                </c:pt>
                <c:pt idx="70">
                  <c:v>3177</c:v>
                </c:pt>
                <c:pt idx="71">
                  <c:v>2499</c:v>
                </c:pt>
                <c:pt idx="72">
                  <c:v>2733</c:v>
                </c:pt>
                <c:pt idx="73">
                  <c:v>2661</c:v>
                </c:pt>
                <c:pt idx="74">
                  <c:v>1794</c:v>
                </c:pt>
                <c:pt idx="75">
                  <c:v>3966</c:v>
                </c:pt>
                <c:pt idx="76">
                  <c:v>3330</c:v>
                </c:pt>
                <c:pt idx="77">
                  <c:v>3894</c:v>
                </c:pt>
                <c:pt idx="78">
                  <c:v>2412</c:v>
                </c:pt>
                <c:pt idx="79">
                  <c:v>4755</c:v>
                </c:pt>
                <c:pt idx="80">
                  <c:v>3462</c:v>
                </c:pt>
                <c:pt idx="81">
                  <c:v>2865</c:v>
                </c:pt>
                <c:pt idx="82">
                  <c:v>3381</c:v>
                </c:pt>
                <c:pt idx="83">
                  <c:v>3960</c:v>
                </c:pt>
                <c:pt idx="84">
                  <c:v>3339</c:v>
                </c:pt>
                <c:pt idx="85">
                  <c:v>3351</c:v>
                </c:pt>
                <c:pt idx="86">
                  <c:v>3369</c:v>
                </c:pt>
                <c:pt idx="87">
                  <c:v>3972</c:v>
                </c:pt>
                <c:pt idx="88">
                  <c:v>3243</c:v>
                </c:pt>
                <c:pt idx="89">
                  <c:v>3519</c:v>
                </c:pt>
                <c:pt idx="90">
                  <c:v>2859</c:v>
                </c:pt>
                <c:pt idx="91">
                  <c:v>2523</c:v>
                </c:pt>
                <c:pt idx="92">
                  <c:v>2829</c:v>
                </c:pt>
                <c:pt idx="93">
                  <c:v>3051</c:v>
                </c:pt>
                <c:pt idx="94">
                  <c:v>4671</c:v>
                </c:pt>
                <c:pt idx="95">
                  <c:v>1977</c:v>
                </c:pt>
                <c:pt idx="96">
                  <c:v>3297</c:v>
                </c:pt>
                <c:pt idx="97">
                  <c:v>3123</c:v>
                </c:pt>
                <c:pt idx="98">
                  <c:v>2385</c:v>
                </c:pt>
                <c:pt idx="99">
                  <c:v>4938</c:v>
                </c:pt>
                <c:pt idx="100">
                  <c:v>3084</c:v>
                </c:pt>
                <c:pt idx="101">
                  <c:v>5715</c:v>
                </c:pt>
                <c:pt idx="102">
                  <c:v>2937</c:v>
                </c:pt>
                <c:pt idx="103">
                  <c:v>4731</c:v>
                </c:pt>
                <c:pt idx="104">
                  <c:v>3750</c:v>
                </c:pt>
                <c:pt idx="105">
                  <c:v>3060</c:v>
                </c:pt>
                <c:pt idx="106">
                  <c:v>3747</c:v>
                </c:pt>
                <c:pt idx="107">
                  <c:v>3210</c:v>
                </c:pt>
                <c:pt idx="108">
                  <c:v>4002</c:v>
                </c:pt>
                <c:pt idx="109">
                  <c:v>4047</c:v>
                </c:pt>
                <c:pt idx="110">
                  <c:v>3525</c:v>
                </c:pt>
                <c:pt idx="111">
                  <c:v>2352</c:v>
                </c:pt>
                <c:pt idx="112">
                  <c:v>3420</c:v>
                </c:pt>
                <c:pt idx="113">
                  <c:v>4038</c:v>
                </c:pt>
                <c:pt idx="114">
                  <c:v>3375</c:v>
                </c:pt>
                <c:pt idx="115">
                  <c:v>2862</c:v>
                </c:pt>
                <c:pt idx="116">
                  <c:v>3927</c:v>
                </c:pt>
                <c:pt idx="117">
                  <c:v>3081</c:v>
                </c:pt>
                <c:pt idx="118">
                  <c:v>5421</c:v>
                </c:pt>
                <c:pt idx="119">
                  <c:v>2073</c:v>
                </c:pt>
                <c:pt idx="120">
                  <c:v>2676</c:v>
                </c:pt>
                <c:pt idx="121">
                  <c:v>2454</c:v>
                </c:pt>
                <c:pt idx="122">
                  <c:v>4635</c:v>
                </c:pt>
                <c:pt idx="123">
                  <c:v>2982</c:v>
                </c:pt>
                <c:pt idx="124">
                  <c:v>3615</c:v>
                </c:pt>
                <c:pt idx="125">
                  <c:v>3120</c:v>
                </c:pt>
                <c:pt idx="126">
                  <c:v>2673</c:v>
                </c:pt>
                <c:pt idx="127">
                  <c:v>2463</c:v>
                </c:pt>
                <c:pt idx="128">
                  <c:v>4203</c:v>
                </c:pt>
                <c:pt idx="129">
                  <c:v>3891</c:v>
                </c:pt>
                <c:pt idx="130">
                  <c:v>3111</c:v>
                </c:pt>
                <c:pt idx="131">
                  <c:v>3927</c:v>
                </c:pt>
                <c:pt idx="132">
                  <c:v>3831</c:v>
                </c:pt>
                <c:pt idx="133">
                  <c:v>3825</c:v>
                </c:pt>
                <c:pt idx="134">
                  <c:v>4545</c:v>
                </c:pt>
                <c:pt idx="135">
                  <c:v>3825</c:v>
                </c:pt>
                <c:pt idx="136">
                  <c:v>3045</c:v>
                </c:pt>
                <c:pt idx="137">
                  <c:v>2955</c:v>
                </c:pt>
                <c:pt idx="138">
                  <c:v>3639</c:v>
                </c:pt>
                <c:pt idx="139">
                  <c:v>2283</c:v>
                </c:pt>
                <c:pt idx="140">
                  <c:v>2490</c:v>
                </c:pt>
                <c:pt idx="141">
                  <c:v>2622</c:v>
                </c:pt>
                <c:pt idx="142">
                  <c:v>3450</c:v>
                </c:pt>
                <c:pt idx="143">
                  <c:v>2961</c:v>
                </c:pt>
                <c:pt idx="144">
                  <c:v>2859</c:v>
                </c:pt>
                <c:pt idx="145">
                  <c:v>3735</c:v>
                </c:pt>
                <c:pt idx="146">
                  <c:v>2922</c:v>
                </c:pt>
                <c:pt idx="147">
                  <c:v>3576</c:v>
                </c:pt>
                <c:pt idx="148">
                  <c:v>3549</c:v>
                </c:pt>
                <c:pt idx="149">
                  <c:v>3726</c:v>
                </c:pt>
                <c:pt idx="150">
                  <c:v>3372</c:v>
                </c:pt>
                <c:pt idx="151">
                  <c:v>3615</c:v>
                </c:pt>
                <c:pt idx="152">
                  <c:v>2016</c:v>
                </c:pt>
                <c:pt idx="153">
                  <c:v>3393</c:v>
                </c:pt>
                <c:pt idx="154">
                  <c:v>3537</c:v>
                </c:pt>
                <c:pt idx="155">
                  <c:v>3147</c:v>
                </c:pt>
                <c:pt idx="156">
                  <c:v>2871</c:v>
                </c:pt>
                <c:pt idx="157">
                  <c:v>2874</c:v>
                </c:pt>
                <c:pt idx="158">
                  <c:v>2160</c:v>
                </c:pt>
                <c:pt idx="159">
                  <c:v>3423</c:v>
                </c:pt>
                <c:pt idx="160">
                  <c:v>1236</c:v>
                </c:pt>
                <c:pt idx="161">
                  <c:v>2736</c:v>
                </c:pt>
                <c:pt idx="162">
                  <c:v>3114</c:v>
                </c:pt>
                <c:pt idx="163">
                  <c:v>3795</c:v>
                </c:pt>
                <c:pt idx="164">
                  <c:v>2688</c:v>
                </c:pt>
                <c:pt idx="165">
                  <c:v>4767</c:v>
                </c:pt>
                <c:pt idx="166">
                  <c:v>1938</c:v>
                </c:pt>
                <c:pt idx="167">
                  <c:v>1680</c:v>
                </c:pt>
                <c:pt idx="168">
                  <c:v>4197</c:v>
                </c:pt>
                <c:pt idx="169">
                  <c:v>4212</c:v>
                </c:pt>
                <c:pt idx="170">
                  <c:v>4323</c:v>
                </c:pt>
                <c:pt idx="171">
                  <c:v>2886</c:v>
                </c:pt>
                <c:pt idx="172">
                  <c:v>3375</c:v>
                </c:pt>
                <c:pt idx="173">
                  <c:v>3813</c:v>
                </c:pt>
                <c:pt idx="174">
                  <c:v>477</c:v>
                </c:pt>
                <c:pt idx="175">
                  <c:v>3309</c:v>
                </c:pt>
                <c:pt idx="176">
                  <c:v>3795</c:v>
                </c:pt>
                <c:pt idx="177">
                  <c:v>3615</c:v>
                </c:pt>
                <c:pt idx="178">
                  <c:v>2271</c:v>
                </c:pt>
                <c:pt idx="179">
                  <c:v>2955</c:v>
                </c:pt>
                <c:pt idx="180">
                  <c:v>3765</c:v>
                </c:pt>
                <c:pt idx="181">
                  <c:v>3555</c:v>
                </c:pt>
                <c:pt idx="182">
                  <c:v>3315</c:v>
                </c:pt>
                <c:pt idx="183">
                  <c:v>3141</c:v>
                </c:pt>
                <c:pt idx="184">
                  <c:v>3258</c:v>
                </c:pt>
                <c:pt idx="185">
                  <c:v>4815</c:v>
                </c:pt>
                <c:pt idx="186">
                  <c:v>1374</c:v>
                </c:pt>
                <c:pt idx="187">
                  <c:v>2610</c:v>
                </c:pt>
                <c:pt idx="188">
                  <c:v>4254</c:v>
                </c:pt>
                <c:pt idx="189">
                  <c:v>3837</c:v>
                </c:pt>
                <c:pt idx="190">
                  <c:v>3288</c:v>
                </c:pt>
                <c:pt idx="191">
                  <c:v>4179</c:v>
                </c:pt>
                <c:pt idx="192">
                  <c:v>3543</c:v>
                </c:pt>
                <c:pt idx="193">
                  <c:v>1911</c:v>
                </c:pt>
                <c:pt idx="194">
                  <c:v>2958</c:v>
                </c:pt>
                <c:pt idx="195">
                  <c:v>4734</c:v>
                </c:pt>
                <c:pt idx="196">
                  <c:v>2466</c:v>
                </c:pt>
                <c:pt idx="197">
                  <c:v>3243</c:v>
                </c:pt>
                <c:pt idx="198">
                  <c:v>1905</c:v>
                </c:pt>
                <c:pt idx="199">
                  <c:v>2085</c:v>
                </c:pt>
                <c:pt idx="200">
                  <c:v>3891</c:v>
                </c:pt>
                <c:pt idx="201">
                  <c:v>4425</c:v>
                </c:pt>
                <c:pt idx="202">
                  <c:v>3492</c:v>
                </c:pt>
                <c:pt idx="203">
                  <c:v>4779</c:v>
                </c:pt>
                <c:pt idx="204">
                  <c:v>4743</c:v>
                </c:pt>
                <c:pt idx="205">
                  <c:v>2847</c:v>
                </c:pt>
              </c:numCache>
            </c:numRef>
          </c:xVal>
          <c:yVal>
            <c:numRef>
              <c:f>'Mdl4'!$B$28:$B$233</c:f>
              <c:numCache>
                <c:formatCode>General</c:formatCode>
                <c:ptCount val="206"/>
                <c:pt idx="0">
                  <c:v>1796.9552490991246</c:v>
                </c:pt>
                <c:pt idx="1">
                  <c:v>2238.1570855451532</c:v>
                </c:pt>
                <c:pt idx="2">
                  <c:v>2090.2041580506152</c:v>
                </c:pt>
                <c:pt idx="3">
                  <c:v>1374.7477320342352</c:v>
                </c:pt>
                <c:pt idx="4">
                  <c:v>2004.1448741176544</c:v>
                </c:pt>
                <c:pt idx="5">
                  <c:v>2333.0220695710968</c:v>
                </c:pt>
                <c:pt idx="6">
                  <c:v>2034.9787755550283</c:v>
                </c:pt>
                <c:pt idx="7">
                  <c:v>1104.5729114493336</c:v>
                </c:pt>
                <c:pt idx="8">
                  <c:v>1544.3474499128631</c:v>
                </c:pt>
                <c:pt idx="9">
                  <c:v>1667.3746650374324</c:v>
                </c:pt>
                <c:pt idx="10">
                  <c:v>1511.061357625915</c:v>
                </c:pt>
                <c:pt idx="11">
                  <c:v>2156.9428995120775</c:v>
                </c:pt>
                <c:pt idx="12">
                  <c:v>2111.4530183539159</c:v>
                </c:pt>
                <c:pt idx="13">
                  <c:v>1578.4612611011671</c:v>
                </c:pt>
                <c:pt idx="14">
                  <c:v>1778.0873486166629</c:v>
                </c:pt>
                <c:pt idx="15">
                  <c:v>2070.9152739477422</c:v>
                </c:pt>
                <c:pt idx="16">
                  <c:v>2275.5172084273204</c:v>
                </c:pt>
                <c:pt idx="17">
                  <c:v>1620.0592302360878</c:v>
                </c:pt>
                <c:pt idx="18">
                  <c:v>2060.8516098315167</c:v>
                </c:pt>
                <c:pt idx="19">
                  <c:v>1600.2301402184166</c:v>
                </c:pt>
                <c:pt idx="20">
                  <c:v>2331.5735073556148</c:v>
                </c:pt>
                <c:pt idx="21">
                  <c:v>2213.1872002716968</c:v>
                </c:pt>
                <c:pt idx="22">
                  <c:v>1933.0484074365793</c:v>
                </c:pt>
                <c:pt idx="23">
                  <c:v>1468.7718259514886</c:v>
                </c:pt>
                <c:pt idx="24">
                  <c:v>1765.2566524611989</c:v>
                </c:pt>
                <c:pt idx="25">
                  <c:v>1696.3624052711136</c:v>
                </c:pt>
                <c:pt idx="26">
                  <c:v>2254.6854775406077</c:v>
                </c:pt>
                <c:pt idx="27">
                  <c:v>2003.3857540424599</c:v>
                </c:pt>
                <c:pt idx="28">
                  <c:v>1410.6896377246012</c:v>
                </c:pt>
                <c:pt idx="29">
                  <c:v>1898.8457744796046</c:v>
                </c:pt>
                <c:pt idx="30">
                  <c:v>1756.3141393338944</c:v>
                </c:pt>
                <c:pt idx="31">
                  <c:v>2182.7105791228696</c:v>
                </c:pt>
                <c:pt idx="32">
                  <c:v>2097.73998075593</c:v>
                </c:pt>
                <c:pt idx="33">
                  <c:v>2125.5759887641975</c:v>
                </c:pt>
                <c:pt idx="34">
                  <c:v>1997.1770614919394</c:v>
                </c:pt>
                <c:pt idx="35">
                  <c:v>1712.6762132716908</c:v>
                </c:pt>
                <c:pt idx="36">
                  <c:v>1880.7729826064822</c:v>
                </c:pt>
                <c:pt idx="37">
                  <c:v>1904.7485562493573</c:v>
                </c:pt>
                <c:pt idx="38">
                  <c:v>1993.3590662254296</c:v>
                </c:pt>
                <c:pt idx="39">
                  <c:v>1888.6192269688597</c:v>
                </c:pt>
                <c:pt idx="40">
                  <c:v>1861.198795283352</c:v>
                </c:pt>
                <c:pt idx="41">
                  <c:v>2357.6264901866639</c:v>
                </c:pt>
                <c:pt idx="42">
                  <c:v>1564.0321991993417</c:v>
                </c:pt>
                <c:pt idx="43">
                  <c:v>1881.4652018184609</c:v>
                </c:pt>
                <c:pt idx="44">
                  <c:v>2109.3383072866518</c:v>
                </c:pt>
                <c:pt idx="45">
                  <c:v>2054.2028791939038</c:v>
                </c:pt>
                <c:pt idx="46">
                  <c:v>1760.640206184881</c:v>
                </c:pt>
                <c:pt idx="47">
                  <c:v>1641.7136931861651</c:v>
                </c:pt>
                <c:pt idx="48">
                  <c:v>1920.7078055310437</c:v>
                </c:pt>
                <c:pt idx="49">
                  <c:v>1833.4896821354591</c:v>
                </c:pt>
                <c:pt idx="50">
                  <c:v>2220.7121528796724</c:v>
                </c:pt>
                <c:pt idx="51">
                  <c:v>2191.0632506322013</c:v>
                </c:pt>
                <c:pt idx="52">
                  <c:v>1872.6566352867051</c:v>
                </c:pt>
                <c:pt idx="53">
                  <c:v>1729.3010996018033</c:v>
                </c:pt>
                <c:pt idx="54">
                  <c:v>2090.8657960261007</c:v>
                </c:pt>
                <c:pt idx="55">
                  <c:v>2748.8434312589011</c:v>
                </c:pt>
                <c:pt idx="56">
                  <c:v>2050.745837708987</c:v>
                </c:pt>
                <c:pt idx="57">
                  <c:v>1262.9736910920903</c:v>
                </c:pt>
                <c:pt idx="58">
                  <c:v>1890.4185295410691</c:v>
                </c:pt>
                <c:pt idx="59">
                  <c:v>2170.4070983856463</c:v>
                </c:pt>
                <c:pt idx="60">
                  <c:v>2146.0170810541795</c:v>
                </c:pt>
                <c:pt idx="61">
                  <c:v>2249.4565171886238</c:v>
                </c:pt>
                <c:pt idx="62">
                  <c:v>1526.9439685812142</c:v>
                </c:pt>
                <c:pt idx="63">
                  <c:v>2342.3615250141397</c:v>
                </c:pt>
                <c:pt idx="64">
                  <c:v>2098.9227701795317</c:v>
                </c:pt>
                <c:pt idx="65">
                  <c:v>2407.2367846098327</c:v>
                </c:pt>
                <c:pt idx="66">
                  <c:v>2362.397671329818</c:v>
                </c:pt>
                <c:pt idx="67">
                  <c:v>1996.311709618916</c:v>
                </c:pt>
                <c:pt idx="68">
                  <c:v>1774.2693533501529</c:v>
                </c:pt>
                <c:pt idx="69">
                  <c:v>1861.5200870377539</c:v>
                </c:pt>
                <c:pt idx="70">
                  <c:v>2502.8141194465688</c:v>
                </c:pt>
                <c:pt idx="71">
                  <c:v>2123.7929635869787</c:v>
                </c:pt>
                <c:pt idx="72">
                  <c:v>1824.9670754964332</c:v>
                </c:pt>
                <c:pt idx="73">
                  <c:v>1576.3025578411932</c:v>
                </c:pt>
                <c:pt idx="74">
                  <c:v>1653.3822629805716</c:v>
                </c:pt>
                <c:pt idx="75">
                  <c:v>1998.3043319530195</c:v>
                </c:pt>
                <c:pt idx="76">
                  <c:v>2170.9869663276363</c:v>
                </c:pt>
                <c:pt idx="77">
                  <c:v>1940.7797596700896</c:v>
                </c:pt>
                <c:pt idx="78">
                  <c:v>2045.1955856026016</c:v>
                </c:pt>
                <c:pt idx="79">
                  <c:v>1899.9213801819863</c:v>
                </c:pt>
                <c:pt idx="80">
                  <c:v>2082.889935233693</c:v>
                </c:pt>
                <c:pt idx="81">
                  <c:v>2061.5017210371916</c:v>
                </c:pt>
                <c:pt idx="82">
                  <c:v>1444.0165246729091</c:v>
                </c:pt>
                <c:pt idx="83">
                  <c:v>1921.2404837489714</c:v>
                </c:pt>
                <c:pt idx="84">
                  <c:v>2131.222078532769</c:v>
                </c:pt>
                <c:pt idx="85">
                  <c:v>2059.7640013976279</c:v>
                </c:pt>
                <c:pt idx="86">
                  <c:v>2000.4407832149614</c:v>
                </c:pt>
                <c:pt idx="87">
                  <c:v>2318.1824181845031</c:v>
                </c:pt>
                <c:pt idx="88">
                  <c:v>1806.1841425788189</c:v>
                </c:pt>
                <c:pt idx="89">
                  <c:v>1441.2664267011337</c:v>
                </c:pt>
                <c:pt idx="90">
                  <c:v>1913.2193174189081</c:v>
                </c:pt>
                <c:pt idx="91">
                  <c:v>1927.2089979061132</c:v>
                </c:pt>
                <c:pt idx="92">
                  <c:v>2119.1995708502836</c:v>
                </c:pt>
                <c:pt idx="93">
                  <c:v>2016.7181267196981</c:v>
                </c:pt>
                <c:pt idx="94">
                  <c:v>1698.8679946839914</c:v>
                </c:pt>
                <c:pt idx="95">
                  <c:v>2456.185917019211</c:v>
                </c:pt>
                <c:pt idx="96">
                  <c:v>1978.0243337509166</c:v>
                </c:pt>
                <c:pt idx="97">
                  <c:v>1940.7509677402368</c:v>
                </c:pt>
                <c:pt idx="98">
                  <c:v>2027.0181150254784</c:v>
                </c:pt>
                <c:pt idx="99">
                  <c:v>1999.1315748926804</c:v>
                </c:pt>
                <c:pt idx="100">
                  <c:v>1466.9987744502532</c:v>
                </c:pt>
                <c:pt idx="101">
                  <c:v>1483.6001312790477</c:v>
                </c:pt>
                <c:pt idx="102">
                  <c:v>1778.1684619776861</c:v>
                </c:pt>
                <c:pt idx="103">
                  <c:v>2092.8649582920243</c:v>
                </c:pt>
                <c:pt idx="104">
                  <c:v>2030.4409017808553</c:v>
                </c:pt>
                <c:pt idx="105">
                  <c:v>2042.5445228243634</c:v>
                </c:pt>
                <c:pt idx="106">
                  <c:v>1971.3712729477843</c:v>
                </c:pt>
                <c:pt idx="107">
                  <c:v>1879.8826930074295</c:v>
                </c:pt>
                <c:pt idx="108">
                  <c:v>1858.7890435326601</c:v>
                </c:pt>
                <c:pt idx="109">
                  <c:v>1980.2935989742396</c:v>
                </c:pt>
                <c:pt idx="110">
                  <c:v>1733.9794599033453</c:v>
                </c:pt>
                <c:pt idx="111">
                  <c:v>1958.9418492735776</c:v>
                </c:pt>
                <c:pt idx="112">
                  <c:v>1988.3249787291693</c:v>
                </c:pt>
                <c:pt idx="113">
                  <c:v>2156.8683260828739</c:v>
                </c:pt>
                <c:pt idx="114">
                  <c:v>2109.6346613150249</c:v>
                </c:pt>
                <c:pt idx="115">
                  <c:v>2070.010260047527</c:v>
                </c:pt>
                <c:pt idx="116">
                  <c:v>2048.6068455881668</c:v>
                </c:pt>
                <c:pt idx="117">
                  <c:v>2593.1706783006643</c:v>
                </c:pt>
                <c:pt idx="118">
                  <c:v>1819.0651311099296</c:v>
                </c:pt>
                <c:pt idx="119">
                  <c:v>2168.3932118185603</c:v>
                </c:pt>
                <c:pt idx="120">
                  <c:v>1912.3927311517202</c:v>
                </c:pt>
                <c:pt idx="121">
                  <c:v>2322.6174025613154</c:v>
                </c:pt>
                <c:pt idx="122">
                  <c:v>2178.2565402793753</c:v>
                </c:pt>
                <c:pt idx="123">
                  <c:v>2138.5068527473663</c:v>
                </c:pt>
                <c:pt idx="124">
                  <c:v>2604.0518478933786</c:v>
                </c:pt>
                <c:pt idx="125">
                  <c:v>1236.7206678565497</c:v>
                </c:pt>
                <c:pt idx="126">
                  <c:v>1997.753731902578</c:v>
                </c:pt>
                <c:pt idx="127">
                  <c:v>1708.4481044821082</c:v>
                </c:pt>
                <c:pt idx="128">
                  <c:v>2152.0891412811543</c:v>
                </c:pt>
                <c:pt idx="129">
                  <c:v>1784.6511116894289</c:v>
                </c:pt>
                <c:pt idx="130">
                  <c:v>2160.280062030135</c:v>
                </c:pt>
                <c:pt idx="131">
                  <c:v>1723.3128743055076</c:v>
                </c:pt>
                <c:pt idx="132">
                  <c:v>1937.8935053364644</c:v>
                </c:pt>
                <c:pt idx="133">
                  <c:v>1962.1913584987922</c:v>
                </c:pt>
                <c:pt idx="134">
                  <c:v>2216.4878982939135</c:v>
                </c:pt>
                <c:pt idx="135">
                  <c:v>1887.9947101616872</c:v>
                </c:pt>
                <c:pt idx="136">
                  <c:v>2360.6826796499831</c:v>
                </c:pt>
                <c:pt idx="137">
                  <c:v>2121.6539714661585</c:v>
                </c:pt>
                <c:pt idx="138">
                  <c:v>2174.9302478586574</c:v>
                </c:pt>
                <c:pt idx="139">
                  <c:v>2257.2912347811907</c:v>
                </c:pt>
                <c:pt idx="140">
                  <c:v>1675.6135770520646</c:v>
                </c:pt>
                <c:pt idx="141">
                  <c:v>1919.7690128629843</c:v>
                </c:pt>
                <c:pt idx="142">
                  <c:v>1888.3491240114608</c:v>
                </c:pt>
                <c:pt idx="143">
                  <c:v>2061.9079803564405</c:v>
                </c:pt>
                <c:pt idx="144">
                  <c:v>1710.1558995576504</c:v>
                </c:pt>
                <c:pt idx="145">
                  <c:v>2296.9047659513499</c:v>
                </c:pt>
                <c:pt idx="146">
                  <c:v>1744.5098891393332</c:v>
                </c:pt>
                <c:pt idx="147">
                  <c:v>2230.6767818023604</c:v>
                </c:pt>
                <c:pt idx="148">
                  <c:v>2037.2632410412089</c:v>
                </c:pt>
                <c:pt idx="149">
                  <c:v>1845.4072713650592</c:v>
                </c:pt>
                <c:pt idx="150">
                  <c:v>2051.2273271299127</c:v>
                </c:pt>
                <c:pt idx="151">
                  <c:v>2227.7458786035522</c:v>
                </c:pt>
                <c:pt idx="152">
                  <c:v>1938.1456864613497</c:v>
                </c:pt>
                <c:pt idx="153">
                  <c:v>2017.519118588385</c:v>
                </c:pt>
                <c:pt idx="154">
                  <c:v>1784.0896415416485</c:v>
                </c:pt>
                <c:pt idx="155">
                  <c:v>1903.4991970551173</c:v>
                </c:pt>
                <c:pt idx="156">
                  <c:v>2362.4978391575228</c:v>
                </c:pt>
                <c:pt idx="157">
                  <c:v>2212.8767786146336</c:v>
                </c:pt>
                <c:pt idx="158">
                  <c:v>2051.5479622118419</c:v>
                </c:pt>
                <c:pt idx="159">
                  <c:v>1995.7203149071152</c:v>
                </c:pt>
                <c:pt idx="160">
                  <c:v>2171.9998206215446</c:v>
                </c:pt>
                <c:pt idx="161">
                  <c:v>2145.7329104680903</c:v>
                </c:pt>
                <c:pt idx="162">
                  <c:v>2175.9584831262</c:v>
                </c:pt>
                <c:pt idx="163">
                  <c:v>2046.6033531567241</c:v>
                </c:pt>
                <c:pt idx="164">
                  <c:v>2035.7149869597174</c:v>
                </c:pt>
                <c:pt idx="165">
                  <c:v>2363.7791878129665</c:v>
                </c:pt>
                <c:pt idx="166">
                  <c:v>2342.5135383113202</c:v>
                </c:pt>
                <c:pt idx="167">
                  <c:v>2158.8391723806403</c:v>
                </c:pt>
                <c:pt idx="168">
                  <c:v>1800.7433198016138</c:v>
                </c:pt>
                <c:pt idx="169">
                  <c:v>2339.2346163254401</c:v>
                </c:pt>
                <c:pt idx="170">
                  <c:v>1671.352857970465</c:v>
                </c:pt>
                <c:pt idx="171">
                  <c:v>2094.7093856911119</c:v>
                </c:pt>
                <c:pt idx="172">
                  <c:v>924.39312863154362</c:v>
                </c:pt>
                <c:pt idx="173">
                  <c:v>1704.7150767804453</c:v>
                </c:pt>
                <c:pt idx="174">
                  <c:v>1959.72270954345</c:v>
                </c:pt>
                <c:pt idx="175">
                  <c:v>1813.147625039014</c:v>
                </c:pt>
                <c:pt idx="176">
                  <c:v>2300.678769025149</c:v>
                </c:pt>
                <c:pt idx="177">
                  <c:v>2052.5098084195238</c:v>
                </c:pt>
                <c:pt idx="178">
                  <c:v>2153.5132417323025</c:v>
                </c:pt>
                <c:pt idx="179">
                  <c:v>1827.8277354315571</c:v>
                </c:pt>
                <c:pt idx="180">
                  <c:v>1657.3103442487347</c:v>
                </c:pt>
                <c:pt idx="181">
                  <c:v>1794.6603894773</c:v>
                </c:pt>
                <c:pt idx="182">
                  <c:v>1663.9634050518669</c:v>
                </c:pt>
                <c:pt idx="183">
                  <c:v>2060.9665019603844</c:v>
                </c:pt>
                <c:pt idx="184">
                  <c:v>1856.7311647728636</c:v>
                </c:pt>
                <c:pt idx="185">
                  <c:v>2098.4757161989237</c:v>
                </c:pt>
                <c:pt idx="186">
                  <c:v>1856.5415185040156</c:v>
                </c:pt>
                <c:pt idx="187">
                  <c:v>1858.0576382551858</c:v>
                </c:pt>
                <c:pt idx="188">
                  <c:v>1612.9405369473611</c:v>
                </c:pt>
                <c:pt idx="189">
                  <c:v>1956.9868599111419</c:v>
                </c:pt>
                <c:pt idx="190">
                  <c:v>2068.8012195529509</c:v>
                </c:pt>
                <c:pt idx="191">
                  <c:v>2165.8162465078299</c:v>
                </c:pt>
                <c:pt idx="192">
                  <c:v>2154.9797257802988</c:v>
                </c:pt>
                <c:pt idx="193">
                  <c:v>2277.6267519458156</c:v>
                </c:pt>
                <c:pt idx="194">
                  <c:v>2160.517042892162</c:v>
                </c:pt>
                <c:pt idx="195">
                  <c:v>1858.1083510904932</c:v>
                </c:pt>
                <c:pt idx="196">
                  <c:v>2533.3843684912813</c:v>
                </c:pt>
                <c:pt idx="197">
                  <c:v>2146.0573997538436</c:v>
                </c:pt>
                <c:pt idx="198">
                  <c:v>2141.2678208164807</c:v>
                </c:pt>
                <c:pt idx="199">
                  <c:v>2420.904516670163</c:v>
                </c:pt>
                <c:pt idx="200">
                  <c:v>2175.5363668716209</c:v>
                </c:pt>
                <c:pt idx="201">
                  <c:v>2108.9027800758549</c:v>
                </c:pt>
                <c:pt idx="202">
                  <c:v>2687.1698344918877</c:v>
                </c:pt>
                <c:pt idx="203">
                  <c:v>1385.6642334886226</c:v>
                </c:pt>
                <c:pt idx="204">
                  <c:v>2221.1521909667658</c:v>
                </c:pt>
                <c:pt idx="205">
                  <c:v>1992.2981848242107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FA-4A19-93EC-CC2BF6C09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240352"/>
        <c:axId val="615238384"/>
      </c:scatterChart>
      <c:valAx>
        <c:axId val="615240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15238384"/>
        <c:crosses val="autoZero"/>
        <c:crossBetween val="midCat"/>
      </c:valAx>
      <c:valAx>
        <c:axId val="615238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152403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SQRFT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28575">
              <a:noFill/>
            </a:ln>
          </c:spPr>
          <c:xVal>
            <c:numRef>
              <c:f>Train!$C$2:$C$207</c:f>
              <c:numCache>
                <c:formatCode>0</c:formatCode>
                <c:ptCount val="206"/>
                <c:pt idx="0">
                  <c:v>963</c:v>
                </c:pt>
                <c:pt idx="1">
                  <c:v>1161</c:v>
                </c:pt>
                <c:pt idx="2">
                  <c:v>1116</c:v>
                </c:pt>
                <c:pt idx="3">
                  <c:v>747</c:v>
                </c:pt>
                <c:pt idx="4">
                  <c:v>1044</c:v>
                </c:pt>
                <c:pt idx="5">
                  <c:v>1179</c:v>
                </c:pt>
                <c:pt idx="6">
                  <c:v>1080</c:v>
                </c:pt>
                <c:pt idx="7">
                  <c:v>612</c:v>
                </c:pt>
                <c:pt idx="8">
                  <c:v>837</c:v>
                </c:pt>
                <c:pt idx="9">
                  <c:v>927</c:v>
                </c:pt>
                <c:pt idx="10">
                  <c:v>792</c:v>
                </c:pt>
                <c:pt idx="11">
                  <c:v>1098</c:v>
                </c:pt>
                <c:pt idx="12">
                  <c:v>1098</c:v>
                </c:pt>
                <c:pt idx="13">
                  <c:v>828</c:v>
                </c:pt>
                <c:pt idx="14">
                  <c:v>954</c:v>
                </c:pt>
                <c:pt idx="15">
                  <c:v>1080</c:v>
                </c:pt>
                <c:pt idx="16">
                  <c:v>1170</c:v>
                </c:pt>
                <c:pt idx="17">
                  <c:v>900</c:v>
                </c:pt>
                <c:pt idx="18">
                  <c:v>1053</c:v>
                </c:pt>
                <c:pt idx="19">
                  <c:v>864</c:v>
                </c:pt>
                <c:pt idx="20">
                  <c:v>1197</c:v>
                </c:pt>
                <c:pt idx="21">
                  <c:v>1125</c:v>
                </c:pt>
                <c:pt idx="22">
                  <c:v>1008</c:v>
                </c:pt>
                <c:pt idx="23">
                  <c:v>774</c:v>
                </c:pt>
                <c:pt idx="24">
                  <c:v>900</c:v>
                </c:pt>
                <c:pt idx="25">
                  <c:v>945</c:v>
                </c:pt>
                <c:pt idx="26">
                  <c:v>1152</c:v>
                </c:pt>
                <c:pt idx="27">
                  <c:v>1026</c:v>
                </c:pt>
                <c:pt idx="28">
                  <c:v>792</c:v>
                </c:pt>
                <c:pt idx="29">
                  <c:v>936</c:v>
                </c:pt>
                <c:pt idx="30">
                  <c:v>936</c:v>
                </c:pt>
                <c:pt idx="31">
                  <c:v>1107</c:v>
                </c:pt>
                <c:pt idx="32">
                  <c:v>1098</c:v>
                </c:pt>
                <c:pt idx="33">
                  <c:v>1062</c:v>
                </c:pt>
                <c:pt idx="34">
                  <c:v>1053</c:v>
                </c:pt>
                <c:pt idx="35">
                  <c:v>900</c:v>
                </c:pt>
                <c:pt idx="36">
                  <c:v>981</c:v>
                </c:pt>
                <c:pt idx="37">
                  <c:v>972</c:v>
                </c:pt>
                <c:pt idx="38">
                  <c:v>1080</c:v>
                </c:pt>
                <c:pt idx="39">
                  <c:v>981</c:v>
                </c:pt>
                <c:pt idx="40">
                  <c:v>999</c:v>
                </c:pt>
                <c:pt idx="41">
                  <c:v>1152</c:v>
                </c:pt>
                <c:pt idx="42">
                  <c:v>828</c:v>
                </c:pt>
                <c:pt idx="43">
                  <c:v>945</c:v>
                </c:pt>
                <c:pt idx="44">
                  <c:v>1062</c:v>
                </c:pt>
                <c:pt idx="45">
                  <c:v>1044</c:v>
                </c:pt>
                <c:pt idx="46">
                  <c:v>936</c:v>
                </c:pt>
                <c:pt idx="47">
                  <c:v>864</c:v>
                </c:pt>
                <c:pt idx="48">
                  <c:v>1035</c:v>
                </c:pt>
                <c:pt idx="49">
                  <c:v>927</c:v>
                </c:pt>
                <c:pt idx="50">
                  <c:v>1143</c:v>
                </c:pt>
                <c:pt idx="51">
                  <c:v>1071</c:v>
                </c:pt>
                <c:pt idx="52">
                  <c:v>981</c:v>
                </c:pt>
                <c:pt idx="53">
                  <c:v>891</c:v>
                </c:pt>
                <c:pt idx="54">
                  <c:v>1089</c:v>
                </c:pt>
                <c:pt idx="55">
                  <c:v>1359</c:v>
                </c:pt>
                <c:pt idx="56">
                  <c:v>1053</c:v>
                </c:pt>
                <c:pt idx="57">
                  <c:v>729</c:v>
                </c:pt>
                <c:pt idx="58">
                  <c:v>999</c:v>
                </c:pt>
                <c:pt idx="59">
                  <c:v>1107</c:v>
                </c:pt>
                <c:pt idx="60">
                  <c:v>1071</c:v>
                </c:pt>
                <c:pt idx="61">
                  <c:v>1089</c:v>
                </c:pt>
                <c:pt idx="62">
                  <c:v>774</c:v>
                </c:pt>
                <c:pt idx="63">
                  <c:v>1161</c:v>
                </c:pt>
                <c:pt idx="64">
                  <c:v>1062</c:v>
                </c:pt>
                <c:pt idx="65">
                  <c:v>1197</c:v>
                </c:pt>
                <c:pt idx="66">
                  <c:v>1206</c:v>
                </c:pt>
                <c:pt idx="67">
                  <c:v>1008</c:v>
                </c:pt>
                <c:pt idx="68">
                  <c:v>981</c:v>
                </c:pt>
                <c:pt idx="69">
                  <c:v>981</c:v>
                </c:pt>
                <c:pt idx="70">
                  <c:v>1251</c:v>
                </c:pt>
                <c:pt idx="71">
                  <c:v>1053</c:v>
                </c:pt>
                <c:pt idx="72">
                  <c:v>927</c:v>
                </c:pt>
                <c:pt idx="73">
                  <c:v>810</c:v>
                </c:pt>
                <c:pt idx="74">
                  <c:v>819</c:v>
                </c:pt>
                <c:pt idx="75">
                  <c:v>1053</c:v>
                </c:pt>
                <c:pt idx="76">
                  <c:v>1107</c:v>
                </c:pt>
                <c:pt idx="77">
                  <c:v>1017</c:v>
                </c:pt>
                <c:pt idx="78">
                  <c:v>1008</c:v>
                </c:pt>
                <c:pt idx="79">
                  <c:v>1035</c:v>
                </c:pt>
                <c:pt idx="80">
                  <c:v>1071</c:v>
                </c:pt>
                <c:pt idx="81">
                  <c:v>1044</c:v>
                </c:pt>
                <c:pt idx="82">
                  <c:v>774</c:v>
                </c:pt>
                <c:pt idx="83">
                  <c:v>1008</c:v>
                </c:pt>
                <c:pt idx="84">
                  <c:v>1089</c:v>
                </c:pt>
                <c:pt idx="85">
                  <c:v>1053</c:v>
                </c:pt>
                <c:pt idx="86">
                  <c:v>1017</c:v>
                </c:pt>
                <c:pt idx="87">
                  <c:v>1197</c:v>
                </c:pt>
                <c:pt idx="88">
                  <c:v>936</c:v>
                </c:pt>
                <c:pt idx="89">
                  <c:v>774</c:v>
                </c:pt>
                <c:pt idx="90">
                  <c:v>972</c:v>
                </c:pt>
                <c:pt idx="91">
                  <c:v>954</c:v>
                </c:pt>
                <c:pt idx="92">
                  <c:v>1053</c:v>
                </c:pt>
                <c:pt idx="93">
                  <c:v>1017</c:v>
                </c:pt>
                <c:pt idx="94">
                  <c:v>936</c:v>
                </c:pt>
                <c:pt idx="95">
                  <c:v>1188</c:v>
                </c:pt>
                <c:pt idx="96">
                  <c:v>1017</c:v>
                </c:pt>
                <c:pt idx="97">
                  <c:v>981</c:v>
                </c:pt>
                <c:pt idx="98">
                  <c:v>1008</c:v>
                </c:pt>
                <c:pt idx="99">
                  <c:v>1080</c:v>
                </c:pt>
                <c:pt idx="100">
                  <c:v>765</c:v>
                </c:pt>
                <c:pt idx="101">
                  <c:v>873</c:v>
                </c:pt>
                <c:pt idx="102">
                  <c:v>909</c:v>
                </c:pt>
                <c:pt idx="103">
                  <c:v>1116</c:v>
                </c:pt>
                <c:pt idx="104">
                  <c:v>1044</c:v>
                </c:pt>
                <c:pt idx="105">
                  <c:v>1035</c:v>
                </c:pt>
                <c:pt idx="106">
                  <c:v>1026</c:v>
                </c:pt>
                <c:pt idx="107">
                  <c:v>963</c:v>
                </c:pt>
                <c:pt idx="108">
                  <c:v>990</c:v>
                </c:pt>
                <c:pt idx="109">
                  <c:v>1044</c:v>
                </c:pt>
                <c:pt idx="110">
                  <c:v>909</c:v>
                </c:pt>
                <c:pt idx="111">
                  <c:v>972</c:v>
                </c:pt>
                <c:pt idx="112">
                  <c:v>1026</c:v>
                </c:pt>
                <c:pt idx="113">
                  <c:v>1125</c:v>
                </c:pt>
                <c:pt idx="114">
                  <c:v>1071</c:v>
                </c:pt>
                <c:pt idx="115">
                  <c:v>1035</c:v>
                </c:pt>
                <c:pt idx="116">
                  <c:v>1062</c:v>
                </c:pt>
                <c:pt idx="117">
                  <c:v>1287</c:v>
                </c:pt>
                <c:pt idx="118">
                  <c:v>1008</c:v>
                </c:pt>
                <c:pt idx="119">
                  <c:v>1053</c:v>
                </c:pt>
                <c:pt idx="120">
                  <c:v>963</c:v>
                </c:pt>
                <c:pt idx="121">
                  <c:v>1143</c:v>
                </c:pt>
                <c:pt idx="122">
                  <c:v>1152</c:v>
                </c:pt>
                <c:pt idx="123">
                  <c:v>1080</c:v>
                </c:pt>
                <c:pt idx="124">
                  <c:v>1314</c:v>
                </c:pt>
                <c:pt idx="125">
                  <c:v>666</c:v>
                </c:pt>
                <c:pt idx="126">
                  <c:v>1008</c:v>
                </c:pt>
                <c:pt idx="127">
                  <c:v>864</c:v>
                </c:pt>
                <c:pt idx="128">
                  <c:v>1125</c:v>
                </c:pt>
                <c:pt idx="129">
                  <c:v>945</c:v>
                </c:pt>
                <c:pt idx="130">
                  <c:v>1098</c:v>
                </c:pt>
                <c:pt idx="131">
                  <c:v>918</c:v>
                </c:pt>
                <c:pt idx="132">
                  <c:v>1017</c:v>
                </c:pt>
                <c:pt idx="133">
                  <c:v>1035</c:v>
                </c:pt>
                <c:pt idx="134">
                  <c:v>1170</c:v>
                </c:pt>
                <c:pt idx="135">
                  <c:v>981</c:v>
                </c:pt>
                <c:pt idx="136">
                  <c:v>1188</c:v>
                </c:pt>
                <c:pt idx="137">
                  <c:v>1062</c:v>
                </c:pt>
                <c:pt idx="138">
                  <c:v>1116</c:v>
                </c:pt>
                <c:pt idx="139">
                  <c:v>1107</c:v>
                </c:pt>
                <c:pt idx="140">
                  <c:v>837</c:v>
                </c:pt>
                <c:pt idx="141">
                  <c:v>954</c:v>
                </c:pt>
                <c:pt idx="142">
                  <c:v>981</c:v>
                </c:pt>
                <c:pt idx="143">
                  <c:v>1044</c:v>
                </c:pt>
                <c:pt idx="144">
                  <c:v>882</c:v>
                </c:pt>
                <c:pt idx="145">
                  <c:v>1179</c:v>
                </c:pt>
                <c:pt idx="146">
                  <c:v>900</c:v>
                </c:pt>
                <c:pt idx="147">
                  <c:v>1143</c:v>
                </c:pt>
                <c:pt idx="148">
                  <c:v>1053</c:v>
                </c:pt>
                <c:pt idx="149">
                  <c:v>972</c:v>
                </c:pt>
                <c:pt idx="150">
                  <c:v>1044</c:v>
                </c:pt>
                <c:pt idx="151">
                  <c:v>1143</c:v>
                </c:pt>
                <c:pt idx="152">
                  <c:v>945</c:v>
                </c:pt>
                <c:pt idx="153">
                  <c:v>1035</c:v>
                </c:pt>
                <c:pt idx="154">
                  <c:v>936</c:v>
                </c:pt>
                <c:pt idx="155">
                  <c:v>981</c:v>
                </c:pt>
                <c:pt idx="156">
                  <c:v>1170</c:v>
                </c:pt>
                <c:pt idx="157">
                  <c:v>1107</c:v>
                </c:pt>
                <c:pt idx="158">
                  <c:v>1008</c:v>
                </c:pt>
                <c:pt idx="159">
                  <c:v>1026</c:v>
                </c:pt>
                <c:pt idx="160">
                  <c:v>1035</c:v>
                </c:pt>
                <c:pt idx="161">
                  <c:v>1062</c:v>
                </c:pt>
                <c:pt idx="162">
                  <c:v>1089</c:v>
                </c:pt>
                <c:pt idx="163">
                  <c:v>1053</c:v>
                </c:pt>
                <c:pt idx="164">
                  <c:v>1026</c:v>
                </c:pt>
                <c:pt idx="165">
                  <c:v>1242</c:v>
                </c:pt>
                <c:pt idx="166">
                  <c:v>1125</c:v>
                </c:pt>
                <c:pt idx="167">
                  <c:v>1035</c:v>
                </c:pt>
                <c:pt idx="168">
                  <c:v>963</c:v>
                </c:pt>
                <c:pt idx="169">
                  <c:v>1215</c:v>
                </c:pt>
                <c:pt idx="170">
                  <c:v>909</c:v>
                </c:pt>
                <c:pt idx="171">
                  <c:v>1053</c:v>
                </c:pt>
                <c:pt idx="172">
                  <c:v>531</c:v>
                </c:pt>
                <c:pt idx="173">
                  <c:v>909</c:v>
                </c:pt>
                <c:pt idx="174">
                  <c:v>918</c:v>
                </c:pt>
                <c:pt idx="175">
                  <c:v>945</c:v>
                </c:pt>
                <c:pt idx="176">
                  <c:v>1170</c:v>
                </c:pt>
                <c:pt idx="177">
                  <c:v>1053</c:v>
                </c:pt>
                <c:pt idx="178">
                  <c:v>1053</c:v>
                </c:pt>
                <c:pt idx="179">
                  <c:v>936</c:v>
                </c:pt>
                <c:pt idx="180">
                  <c:v>882</c:v>
                </c:pt>
                <c:pt idx="181">
                  <c:v>945</c:v>
                </c:pt>
                <c:pt idx="182">
                  <c:v>873</c:v>
                </c:pt>
                <c:pt idx="183">
                  <c:v>1044</c:v>
                </c:pt>
                <c:pt idx="184">
                  <c:v>954</c:v>
                </c:pt>
                <c:pt idx="185">
                  <c:v>1125</c:v>
                </c:pt>
                <c:pt idx="186">
                  <c:v>891</c:v>
                </c:pt>
                <c:pt idx="187">
                  <c:v>945</c:v>
                </c:pt>
                <c:pt idx="188">
                  <c:v>882</c:v>
                </c:pt>
                <c:pt idx="189">
                  <c:v>1026</c:v>
                </c:pt>
                <c:pt idx="190">
                  <c:v>1062</c:v>
                </c:pt>
                <c:pt idx="191">
                  <c:v>1134</c:v>
                </c:pt>
                <c:pt idx="192">
                  <c:v>1107</c:v>
                </c:pt>
                <c:pt idx="193">
                  <c:v>1107</c:v>
                </c:pt>
                <c:pt idx="194">
                  <c:v>1080</c:v>
                </c:pt>
                <c:pt idx="195">
                  <c:v>1008</c:v>
                </c:pt>
                <c:pt idx="196">
                  <c:v>1251</c:v>
                </c:pt>
                <c:pt idx="197">
                  <c:v>1089</c:v>
                </c:pt>
                <c:pt idx="198">
                  <c:v>1044</c:v>
                </c:pt>
                <c:pt idx="199">
                  <c:v>1179</c:v>
                </c:pt>
                <c:pt idx="200">
                  <c:v>1125</c:v>
                </c:pt>
                <c:pt idx="201">
                  <c:v>1107</c:v>
                </c:pt>
                <c:pt idx="202">
                  <c:v>1341</c:v>
                </c:pt>
                <c:pt idx="203">
                  <c:v>792</c:v>
                </c:pt>
                <c:pt idx="204">
                  <c:v>1179</c:v>
                </c:pt>
                <c:pt idx="205">
                  <c:v>1008</c:v>
                </c:pt>
              </c:numCache>
            </c:numRef>
          </c:xVal>
          <c:yVal>
            <c:numRef>
              <c:f>Train!$F$2:$F$207</c:f>
              <c:numCache>
                <c:formatCode>0</c:formatCode>
                <c:ptCount val="206"/>
                <c:pt idx="0">
                  <c:v>1925</c:v>
                </c:pt>
                <c:pt idx="1">
                  <c:v>2186</c:v>
                </c:pt>
                <c:pt idx="2">
                  <c:v>1933</c:v>
                </c:pt>
                <c:pt idx="3">
                  <c:v>1425</c:v>
                </c:pt>
                <c:pt idx="4">
                  <c:v>1887</c:v>
                </c:pt>
                <c:pt idx="5">
                  <c:v>2350</c:v>
                </c:pt>
                <c:pt idx="6">
                  <c:v>2034</c:v>
                </c:pt>
                <c:pt idx="7">
                  <c:v>1048</c:v>
                </c:pt>
                <c:pt idx="8">
                  <c:v>1455</c:v>
                </c:pt>
                <c:pt idx="9">
                  <c:v>1585</c:v>
                </c:pt>
                <c:pt idx="10">
                  <c:v>1468</c:v>
                </c:pt>
                <c:pt idx="11">
                  <c:v>2255</c:v>
                </c:pt>
                <c:pt idx="12">
                  <c:v>2135</c:v>
                </c:pt>
                <c:pt idx="13">
                  <c:v>1525</c:v>
                </c:pt>
                <c:pt idx="14">
                  <c:v>1679</c:v>
                </c:pt>
                <c:pt idx="15">
                  <c:v>2034</c:v>
                </c:pt>
                <c:pt idx="16">
                  <c:v>2257</c:v>
                </c:pt>
                <c:pt idx="17">
                  <c:v>1655</c:v>
                </c:pt>
                <c:pt idx="18">
                  <c:v>2068</c:v>
                </c:pt>
                <c:pt idx="19">
                  <c:v>1419</c:v>
                </c:pt>
                <c:pt idx="20">
                  <c:v>2312</c:v>
                </c:pt>
                <c:pt idx="21">
                  <c:v>2292</c:v>
                </c:pt>
                <c:pt idx="22">
                  <c:v>1969</c:v>
                </c:pt>
                <c:pt idx="23">
                  <c:v>1290</c:v>
                </c:pt>
                <c:pt idx="24">
                  <c:v>1857</c:v>
                </c:pt>
                <c:pt idx="25">
                  <c:v>1716</c:v>
                </c:pt>
                <c:pt idx="26">
                  <c:v>2219</c:v>
                </c:pt>
                <c:pt idx="27">
                  <c:v>2186</c:v>
                </c:pt>
                <c:pt idx="28">
                  <c:v>1447</c:v>
                </c:pt>
                <c:pt idx="29">
                  <c:v>1890</c:v>
                </c:pt>
                <c:pt idx="30">
                  <c:v>1809</c:v>
                </c:pt>
                <c:pt idx="31">
                  <c:v>2376</c:v>
                </c:pt>
                <c:pt idx="32">
                  <c:v>2197</c:v>
                </c:pt>
                <c:pt idx="33">
                  <c:v>2144</c:v>
                </c:pt>
                <c:pt idx="34">
                  <c:v>1889</c:v>
                </c:pt>
                <c:pt idx="35">
                  <c:v>1844</c:v>
                </c:pt>
                <c:pt idx="36">
                  <c:v>1721</c:v>
                </c:pt>
                <c:pt idx="37">
                  <c:v>1970</c:v>
                </c:pt>
                <c:pt idx="38">
                  <c:v>2056</c:v>
                </c:pt>
                <c:pt idx="39">
                  <c:v>1890</c:v>
                </c:pt>
                <c:pt idx="40">
                  <c:v>1862</c:v>
                </c:pt>
                <c:pt idx="41">
                  <c:v>2446</c:v>
                </c:pt>
                <c:pt idx="42">
                  <c:v>1564</c:v>
                </c:pt>
                <c:pt idx="43">
                  <c:v>1921</c:v>
                </c:pt>
                <c:pt idx="44">
                  <c:v>2093</c:v>
                </c:pt>
                <c:pt idx="45">
                  <c:v>1888</c:v>
                </c:pt>
                <c:pt idx="46">
                  <c:v>1749</c:v>
                </c:pt>
                <c:pt idx="47">
                  <c:v>1723</c:v>
                </c:pt>
                <c:pt idx="48">
                  <c:v>1901</c:v>
                </c:pt>
                <c:pt idx="49">
                  <c:v>2027</c:v>
                </c:pt>
                <c:pt idx="50">
                  <c:v>2223</c:v>
                </c:pt>
                <c:pt idx="51">
                  <c:v>2207</c:v>
                </c:pt>
                <c:pt idx="52">
                  <c:v>1952</c:v>
                </c:pt>
                <c:pt idx="53">
                  <c:v>1845</c:v>
                </c:pt>
                <c:pt idx="54">
                  <c:v>2039</c:v>
                </c:pt>
                <c:pt idx="55">
                  <c:v>2722</c:v>
                </c:pt>
                <c:pt idx="56">
                  <c:v>2240</c:v>
                </c:pt>
                <c:pt idx="57">
                  <c:v>1370</c:v>
                </c:pt>
                <c:pt idx="58">
                  <c:v>1784</c:v>
                </c:pt>
                <c:pt idx="59">
                  <c:v>2222</c:v>
                </c:pt>
                <c:pt idx="60">
                  <c:v>2105</c:v>
                </c:pt>
                <c:pt idx="61">
                  <c:v>2202</c:v>
                </c:pt>
                <c:pt idx="62">
                  <c:v>1666</c:v>
                </c:pt>
                <c:pt idx="63">
                  <c:v>2337</c:v>
                </c:pt>
                <c:pt idx="64">
                  <c:v>2090</c:v>
                </c:pt>
                <c:pt idx="65">
                  <c:v>2625</c:v>
                </c:pt>
                <c:pt idx="66">
                  <c:v>2302</c:v>
                </c:pt>
                <c:pt idx="67">
                  <c:v>1843</c:v>
                </c:pt>
                <c:pt idx="68">
                  <c:v>1863</c:v>
                </c:pt>
                <c:pt idx="69">
                  <c:v>1877</c:v>
                </c:pt>
                <c:pt idx="70">
                  <c:v>2626</c:v>
                </c:pt>
                <c:pt idx="71">
                  <c:v>2065</c:v>
                </c:pt>
                <c:pt idx="72">
                  <c:v>1846</c:v>
                </c:pt>
                <c:pt idx="73">
                  <c:v>1590</c:v>
                </c:pt>
                <c:pt idx="74">
                  <c:v>1608</c:v>
                </c:pt>
                <c:pt idx="75">
                  <c:v>2079</c:v>
                </c:pt>
                <c:pt idx="76">
                  <c:v>1939</c:v>
                </c:pt>
                <c:pt idx="77">
                  <c:v>1898</c:v>
                </c:pt>
                <c:pt idx="78">
                  <c:v>1921</c:v>
                </c:pt>
                <c:pt idx="79">
                  <c:v>1765</c:v>
                </c:pt>
                <c:pt idx="80">
                  <c:v>2145</c:v>
                </c:pt>
                <c:pt idx="81">
                  <c:v>2067</c:v>
                </c:pt>
                <c:pt idx="82">
                  <c:v>1496</c:v>
                </c:pt>
                <c:pt idx="83">
                  <c:v>1835</c:v>
                </c:pt>
                <c:pt idx="84">
                  <c:v>2367</c:v>
                </c:pt>
                <c:pt idx="85">
                  <c:v>2119</c:v>
                </c:pt>
                <c:pt idx="86">
                  <c:v>2015</c:v>
                </c:pt>
                <c:pt idx="87">
                  <c:v>2473</c:v>
                </c:pt>
                <c:pt idx="88">
                  <c:v>1991</c:v>
                </c:pt>
                <c:pt idx="89">
                  <c:v>1426</c:v>
                </c:pt>
                <c:pt idx="90">
                  <c:v>1945</c:v>
                </c:pt>
                <c:pt idx="91">
                  <c:v>1794</c:v>
                </c:pt>
                <c:pt idx="92">
                  <c:v>2011</c:v>
                </c:pt>
                <c:pt idx="93">
                  <c:v>2183</c:v>
                </c:pt>
                <c:pt idx="94">
                  <c:v>1662</c:v>
                </c:pt>
                <c:pt idx="95">
                  <c:v>2406</c:v>
                </c:pt>
                <c:pt idx="96">
                  <c:v>1935</c:v>
                </c:pt>
                <c:pt idx="97">
                  <c:v>1827</c:v>
                </c:pt>
                <c:pt idx="98">
                  <c:v>1858</c:v>
                </c:pt>
                <c:pt idx="99">
                  <c:v>1841</c:v>
                </c:pt>
                <c:pt idx="100">
                  <c:v>1550</c:v>
                </c:pt>
                <c:pt idx="101">
                  <c:v>1461</c:v>
                </c:pt>
                <c:pt idx="102">
                  <c:v>1683</c:v>
                </c:pt>
                <c:pt idx="103">
                  <c:v>2138</c:v>
                </c:pt>
                <c:pt idx="104">
                  <c:v>2126</c:v>
                </c:pt>
                <c:pt idx="105">
                  <c:v>1918</c:v>
                </c:pt>
                <c:pt idx="106">
                  <c:v>2021</c:v>
                </c:pt>
                <c:pt idx="107">
                  <c:v>1805</c:v>
                </c:pt>
                <c:pt idx="108">
                  <c:v>2012</c:v>
                </c:pt>
                <c:pt idx="109">
                  <c:v>2069</c:v>
                </c:pt>
                <c:pt idx="110">
                  <c:v>1705</c:v>
                </c:pt>
                <c:pt idx="111">
                  <c:v>2023</c:v>
                </c:pt>
                <c:pt idx="112">
                  <c:v>2049</c:v>
                </c:pt>
                <c:pt idx="113">
                  <c:v>2181</c:v>
                </c:pt>
                <c:pt idx="114">
                  <c:v>2006</c:v>
                </c:pt>
                <c:pt idx="115">
                  <c:v>2010</c:v>
                </c:pt>
                <c:pt idx="116">
                  <c:v>2038</c:v>
                </c:pt>
                <c:pt idx="117">
                  <c:v>2550</c:v>
                </c:pt>
                <c:pt idx="118">
                  <c:v>2006</c:v>
                </c:pt>
                <c:pt idx="119">
                  <c:v>2256</c:v>
                </c:pt>
                <c:pt idx="120">
                  <c:v>1982</c:v>
                </c:pt>
                <c:pt idx="121">
                  <c:v>2299</c:v>
                </c:pt>
                <c:pt idx="122">
                  <c:v>2294</c:v>
                </c:pt>
                <c:pt idx="123">
                  <c:v>2370</c:v>
                </c:pt>
                <c:pt idx="124">
                  <c:v>2477</c:v>
                </c:pt>
                <c:pt idx="125">
                  <c:v>1103</c:v>
                </c:pt>
                <c:pt idx="126">
                  <c:v>1898</c:v>
                </c:pt>
                <c:pt idx="127">
                  <c:v>1684</c:v>
                </c:pt>
                <c:pt idx="128">
                  <c:v>2212</c:v>
                </c:pt>
                <c:pt idx="129">
                  <c:v>1723</c:v>
                </c:pt>
                <c:pt idx="130">
                  <c:v>2313</c:v>
                </c:pt>
                <c:pt idx="131">
                  <c:v>1825</c:v>
                </c:pt>
                <c:pt idx="132">
                  <c:v>1878</c:v>
                </c:pt>
                <c:pt idx="133">
                  <c:v>2052</c:v>
                </c:pt>
                <c:pt idx="134">
                  <c:v>2431</c:v>
                </c:pt>
                <c:pt idx="135">
                  <c:v>1833</c:v>
                </c:pt>
                <c:pt idx="136">
                  <c:v>2281</c:v>
                </c:pt>
                <c:pt idx="137">
                  <c:v>1927</c:v>
                </c:pt>
                <c:pt idx="138">
                  <c:v>2083</c:v>
                </c:pt>
                <c:pt idx="139">
                  <c:v>2274</c:v>
                </c:pt>
                <c:pt idx="140">
                  <c:v>1667</c:v>
                </c:pt>
                <c:pt idx="141">
                  <c:v>1965</c:v>
                </c:pt>
                <c:pt idx="142">
                  <c:v>1980</c:v>
                </c:pt>
                <c:pt idx="143">
                  <c:v>2101</c:v>
                </c:pt>
                <c:pt idx="144">
                  <c:v>1764</c:v>
                </c:pt>
                <c:pt idx="145">
                  <c:v>2221</c:v>
                </c:pt>
                <c:pt idx="146">
                  <c:v>1740</c:v>
                </c:pt>
                <c:pt idx="147">
                  <c:v>2004</c:v>
                </c:pt>
                <c:pt idx="148">
                  <c:v>2170</c:v>
                </c:pt>
                <c:pt idx="149">
                  <c:v>1850</c:v>
                </c:pt>
                <c:pt idx="150">
                  <c:v>2074</c:v>
                </c:pt>
                <c:pt idx="151">
                  <c:v>2053</c:v>
                </c:pt>
                <c:pt idx="152">
                  <c:v>1769</c:v>
                </c:pt>
                <c:pt idx="153">
                  <c:v>1755</c:v>
                </c:pt>
                <c:pt idx="154">
                  <c:v>1587</c:v>
                </c:pt>
                <c:pt idx="155">
                  <c:v>1931</c:v>
                </c:pt>
                <c:pt idx="156">
                  <c:v>2470</c:v>
                </c:pt>
                <c:pt idx="157">
                  <c:v>2285</c:v>
                </c:pt>
                <c:pt idx="158">
                  <c:v>2000</c:v>
                </c:pt>
                <c:pt idx="159">
                  <c:v>1783</c:v>
                </c:pt>
                <c:pt idx="160">
                  <c:v>2204</c:v>
                </c:pt>
                <c:pt idx="161">
                  <c:v>2308</c:v>
                </c:pt>
                <c:pt idx="162">
                  <c:v>2106</c:v>
                </c:pt>
                <c:pt idx="163">
                  <c:v>1976</c:v>
                </c:pt>
                <c:pt idx="164">
                  <c:v>1851</c:v>
                </c:pt>
                <c:pt idx="165">
                  <c:v>2355</c:v>
                </c:pt>
                <c:pt idx="166">
                  <c:v>2304</c:v>
                </c:pt>
                <c:pt idx="167">
                  <c:v>2111</c:v>
                </c:pt>
                <c:pt idx="168">
                  <c:v>1837</c:v>
                </c:pt>
                <c:pt idx="169">
                  <c:v>2244</c:v>
                </c:pt>
                <c:pt idx="170">
                  <c:v>1663</c:v>
                </c:pt>
                <c:pt idx="171">
                  <c:v>1957</c:v>
                </c:pt>
                <c:pt idx="172">
                  <c:v>929</c:v>
                </c:pt>
                <c:pt idx="173">
                  <c:v>1650</c:v>
                </c:pt>
                <c:pt idx="174">
                  <c:v>1922</c:v>
                </c:pt>
                <c:pt idx="175">
                  <c:v>1791</c:v>
                </c:pt>
                <c:pt idx="176">
                  <c:v>2340</c:v>
                </c:pt>
                <c:pt idx="177">
                  <c:v>2067</c:v>
                </c:pt>
                <c:pt idx="178">
                  <c:v>2063</c:v>
                </c:pt>
                <c:pt idx="179">
                  <c:v>1855</c:v>
                </c:pt>
                <c:pt idx="180">
                  <c:v>1814</c:v>
                </c:pt>
                <c:pt idx="181">
                  <c:v>1901</c:v>
                </c:pt>
                <c:pt idx="182">
                  <c:v>1698</c:v>
                </c:pt>
                <c:pt idx="183">
                  <c:v>2047</c:v>
                </c:pt>
                <c:pt idx="184">
                  <c:v>1795</c:v>
                </c:pt>
                <c:pt idx="185">
                  <c:v>2020</c:v>
                </c:pt>
                <c:pt idx="186">
                  <c:v>1984</c:v>
                </c:pt>
                <c:pt idx="187">
                  <c:v>1988</c:v>
                </c:pt>
                <c:pt idx="188">
                  <c:v>1569</c:v>
                </c:pt>
                <c:pt idx="189">
                  <c:v>1809</c:v>
                </c:pt>
                <c:pt idx="190">
                  <c:v>2081</c:v>
                </c:pt>
                <c:pt idx="191">
                  <c:v>2226</c:v>
                </c:pt>
                <c:pt idx="192">
                  <c:v>2190</c:v>
                </c:pt>
                <c:pt idx="193">
                  <c:v>2214</c:v>
                </c:pt>
                <c:pt idx="194">
                  <c:v>2340</c:v>
                </c:pt>
                <c:pt idx="195">
                  <c:v>1881</c:v>
                </c:pt>
                <c:pt idx="196">
                  <c:v>2458</c:v>
                </c:pt>
                <c:pt idx="197">
                  <c:v>2124</c:v>
                </c:pt>
                <c:pt idx="198">
                  <c:v>2269</c:v>
                </c:pt>
                <c:pt idx="199">
                  <c:v>2599</c:v>
                </c:pt>
                <c:pt idx="200">
                  <c:v>1997</c:v>
                </c:pt>
                <c:pt idx="201">
                  <c:v>2166</c:v>
                </c:pt>
                <c:pt idx="202">
                  <c:v>2748</c:v>
                </c:pt>
                <c:pt idx="203">
                  <c:v>1347</c:v>
                </c:pt>
                <c:pt idx="204">
                  <c:v>2124</c:v>
                </c:pt>
                <c:pt idx="205">
                  <c:v>2094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F13-40C2-8386-40E6ECDBB582}"/>
            </c:ext>
          </c:extLst>
        </c:ser>
        <c:ser>
          <c:idx val="1"/>
          <c:order val="1"/>
          <c:tx>
            <c:v>Predicted PRICE</c:v>
          </c:tx>
          <c:spPr>
            <a:ln w="28575">
              <a:noFill/>
            </a:ln>
          </c:spPr>
          <c:xVal>
            <c:numRef>
              <c:f>Train!$C$2:$C$207</c:f>
              <c:numCache>
                <c:formatCode>0</c:formatCode>
                <c:ptCount val="206"/>
                <c:pt idx="0">
                  <c:v>963</c:v>
                </c:pt>
                <c:pt idx="1">
                  <c:v>1161</c:v>
                </c:pt>
                <c:pt idx="2">
                  <c:v>1116</c:v>
                </c:pt>
                <c:pt idx="3">
                  <c:v>747</c:v>
                </c:pt>
                <c:pt idx="4">
                  <c:v>1044</c:v>
                </c:pt>
                <c:pt idx="5">
                  <c:v>1179</c:v>
                </c:pt>
                <c:pt idx="6">
                  <c:v>1080</c:v>
                </c:pt>
                <c:pt idx="7">
                  <c:v>612</c:v>
                </c:pt>
                <c:pt idx="8">
                  <c:v>837</c:v>
                </c:pt>
                <c:pt idx="9">
                  <c:v>927</c:v>
                </c:pt>
                <c:pt idx="10">
                  <c:v>792</c:v>
                </c:pt>
                <c:pt idx="11">
                  <c:v>1098</c:v>
                </c:pt>
                <c:pt idx="12">
                  <c:v>1098</c:v>
                </c:pt>
                <c:pt idx="13">
                  <c:v>828</c:v>
                </c:pt>
                <c:pt idx="14">
                  <c:v>954</c:v>
                </c:pt>
                <c:pt idx="15">
                  <c:v>1080</c:v>
                </c:pt>
                <c:pt idx="16">
                  <c:v>1170</c:v>
                </c:pt>
                <c:pt idx="17">
                  <c:v>900</c:v>
                </c:pt>
                <c:pt idx="18">
                  <c:v>1053</c:v>
                </c:pt>
                <c:pt idx="19">
                  <c:v>864</c:v>
                </c:pt>
                <c:pt idx="20">
                  <c:v>1197</c:v>
                </c:pt>
                <c:pt idx="21">
                  <c:v>1125</c:v>
                </c:pt>
                <c:pt idx="22">
                  <c:v>1008</c:v>
                </c:pt>
                <c:pt idx="23">
                  <c:v>774</c:v>
                </c:pt>
                <c:pt idx="24">
                  <c:v>900</c:v>
                </c:pt>
                <c:pt idx="25">
                  <c:v>945</c:v>
                </c:pt>
                <c:pt idx="26">
                  <c:v>1152</c:v>
                </c:pt>
                <c:pt idx="27">
                  <c:v>1026</c:v>
                </c:pt>
                <c:pt idx="28">
                  <c:v>792</c:v>
                </c:pt>
                <c:pt idx="29">
                  <c:v>936</c:v>
                </c:pt>
                <c:pt idx="30">
                  <c:v>936</c:v>
                </c:pt>
                <c:pt idx="31">
                  <c:v>1107</c:v>
                </c:pt>
                <c:pt idx="32">
                  <c:v>1098</c:v>
                </c:pt>
                <c:pt idx="33">
                  <c:v>1062</c:v>
                </c:pt>
                <c:pt idx="34">
                  <c:v>1053</c:v>
                </c:pt>
                <c:pt idx="35">
                  <c:v>900</c:v>
                </c:pt>
                <c:pt idx="36">
                  <c:v>981</c:v>
                </c:pt>
                <c:pt idx="37">
                  <c:v>972</c:v>
                </c:pt>
                <c:pt idx="38">
                  <c:v>1080</c:v>
                </c:pt>
                <c:pt idx="39">
                  <c:v>981</c:v>
                </c:pt>
                <c:pt idx="40">
                  <c:v>999</c:v>
                </c:pt>
                <c:pt idx="41">
                  <c:v>1152</c:v>
                </c:pt>
                <c:pt idx="42">
                  <c:v>828</c:v>
                </c:pt>
                <c:pt idx="43">
                  <c:v>945</c:v>
                </c:pt>
                <c:pt idx="44">
                  <c:v>1062</c:v>
                </c:pt>
                <c:pt idx="45">
                  <c:v>1044</c:v>
                </c:pt>
                <c:pt idx="46">
                  <c:v>936</c:v>
                </c:pt>
                <c:pt idx="47">
                  <c:v>864</c:v>
                </c:pt>
                <c:pt idx="48">
                  <c:v>1035</c:v>
                </c:pt>
                <c:pt idx="49">
                  <c:v>927</c:v>
                </c:pt>
                <c:pt idx="50">
                  <c:v>1143</c:v>
                </c:pt>
                <c:pt idx="51">
                  <c:v>1071</c:v>
                </c:pt>
                <c:pt idx="52">
                  <c:v>981</c:v>
                </c:pt>
                <c:pt idx="53">
                  <c:v>891</c:v>
                </c:pt>
                <c:pt idx="54">
                  <c:v>1089</c:v>
                </c:pt>
                <c:pt idx="55">
                  <c:v>1359</c:v>
                </c:pt>
                <c:pt idx="56">
                  <c:v>1053</c:v>
                </c:pt>
                <c:pt idx="57">
                  <c:v>729</c:v>
                </c:pt>
                <c:pt idx="58">
                  <c:v>999</c:v>
                </c:pt>
                <c:pt idx="59">
                  <c:v>1107</c:v>
                </c:pt>
                <c:pt idx="60">
                  <c:v>1071</c:v>
                </c:pt>
                <c:pt idx="61">
                  <c:v>1089</c:v>
                </c:pt>
                <c:pt idx="62">
                  <c:v>774</c:v>
                </c:pt>
                <c:pt idx="63">
                  <c:v>1161</c:v>
                </c:pt>
                <c:pt idx="64">
                  <c:v>1062</c:v>
                </c:pt>
                <c:pt idx="65">
                  <c:v>1197</c:v>
                </c:pt>
                <c:pt idx="66">
                  <c:v>1206</c:v>
                </c:pt>
                <c:pt idx="67">
                  <c:v>1008</c:v>
                </c:pt>
                <c:pt idx="68">
                  <c:v>981</c:v>
                </c:pt>
                <c:pt idx="69">
                  <c:v>981</c:v>
                </c:pt>
                <c:pt idx="70">
                  <c:v>1251</c:v>
                </c:pt>
                <c:pt idx="71">
                  <c:v>1053</c:v>
                </c:pt>
                <c:pt idx="72">
                  <c:v>927</c:v>
                </c:pt>
                <c:pt idx="73">
                  <c:v>810</c:v>
                </c:pt>
                <c:pt idx="74">
                  <c:v>819</c:v>
                </c:pt>
                <c:pt idx="75">
                  <c:v>1053</c:v>
                </c:pt>
                <c:pt idx="76">
                  <c:v>1107</c:v>
                </c:pt>
                <c:pt idx="77">
                  <c:v>1017</c:v>
                </c:pt>
                <c:pt idx="78">
                  <c:v>1008</c:v>
                </c:pt>
                <c:pt idx="79">
                  <c:v>1035</c:v>
                </c:pt>
                <c:pt idx="80">
                  <c:v>1071</c:v>
                </c:pt>
                <c:pt idx="81">
                  <c:v>1044</c:v>
                </c:pt>
                <c:pt idx="82">
                  <c:v>774</c:v>
                </c:pt>
                <c:pt idx="83">
                  <c:v>1008</c:v>
                </c:pt>
                <c:pt idx="84">
                  <c:v>1089</c:v>
                </c:pt>
                <c:pt idx="85">
                  <c:v>1053</c:v>
                </c:pt>
                <c:pt idx="86">
                  <c:v>1017</c:v>
                </c:pt>
                <c:pt idx="87">
                  <c:v>1197</c:v>
                </c:pt>
                <c:pt idx="88">
                  <c:v>936</c:v>
                </c:pt>
                <c:pt idx="89">
                  <c:v>774</c:v>
                </c:pt>
                <c:pt idx="90">
                  <c:v>972</c:v>
                </c:pt>
                <c:pt idx="91">
                  <c:v>954</c:v>
                </c:pt>
                <c:pt idx="92">
                  <c:v>1053</c:v>
                </c:pt>
                <c:pt idx="93">
                  <c:v>1017</c:v>
                </c:pt>
                <c:pt idx="94">
                  <c:v>936</c:v>
                </c:pt>
                <c:pt idx="95">
                  <c:v>1188</c:v>
                </c:pt>
                <c:pt idx="96">
                  <c:v>1017</c:v>
                </c:pt>
                <c:pt idx="97">
                  <c:v>981</c:v>
                </c:pt>
                <c:pt idx="98">
                  <c:v>1008</c:v>
                </c:pt>
                <c:pt idx="99">
                  <c:v>1080</c:v>
                </c:pt>
                <c:pt idx="100">
                  <c:v>765</c:v>
                </c:pt>
                <c:pt idx="101">
                  <c:v>873</c:v>
                </c:pt>
                <c:pt idx="102">
                  <c:v>909</c:v>
                </c:pt>
                <c:pt idx="103">
                  <c:v>1116</c:v>
                </c:pt>
                <c:pt idx="104">
                  <c:v>1044</c:v>
                </c:pt>
                <c:pt idx="105">
                  <c:v>1035</c:v>
                </c:pt>
                <c:pt idx="106">
                  <c:v>1026</c:v>
                </c:pt>
                <c:pt idx="107">
                  <c:v>963</c:v>
                </c:pt>
                <c:pt idx="108">
                  <c:v>990</c:v>
                </c:pt>
                <c:pt idx="109">
                  <c:v>1044</c:v>
                </c:pt>
                <c:pt idx="110">
                  <c:v>909</c:v>
                </c:pt>
                <c:pt idx="111">
                  <c:v>972</c:v>
                </c:pt>
                <c:pt idx="112">
                  <c:v>1026</c:v>
                </c:pt>
                <c:pt idx="113">
                  <c:v>1125</c:v>
                </c:pt>
                <c:pt idx="114">
                  <c:v>1071</c:v>
                </c:pt>
                <c:pt idx="115">
                  <c:v>1035</c:v>
                </c:pt>
                <c:pt idx="116">
                  <c:v>1062</c:v>
                </c:pt>
                <c:pt idx="117">
                  <c:v>1287</c:v>
                </c:pt>
                <c:pt idx="118">
                  <c:v>1008</c:v>
                </c:pt>
                <c:pt idx="119">
                  <c:v>1053</c:v>
                </c:pt>
                <c:pt idx="120">
                  <c:v>963</c:v>
                </c:pt>
                <c:pt idx="121">
                  <c:v>1143</c:v>
                </c:pt>
                <c:pt idx="122">
                  <c:v>1152</c:v>
                </c:pt>
                <c:pt idx="123">
                  <c:v>1080</c:v>
                </c:pt>
                <c:pt idx="124">
                  <c:v>1314</c:v>
                </c:pt>
                <c:pt idx="125">
                  <c:v>666</c:v>
                </c:pt>
                <c:pt idx="126">
                  <c:v>1008</c:v>
                </c:pt>
                <c:pt idx="127">
                  <c:v>864</c:v>
                </c:pt>
                <c:pt idx="128">
                  <c:v>1125</c:v>
                </c:pt>
                <c:pt idx="129">
                  <c:v>945</c:v>
                </c:pt>
                <c:pt idx="130">
                  <c:v>1098</c:v>
                </c:pt>
                <c:pt idx="131">
                  <c:v>918</c:v>
                </c:pt>
                <c:pt idx="132">
                  <c:v>1017</c:v>
                </c:pt>
                <c:pt idx="133">
                  <c:v>1035</c:v>
                </c:pt>
                <c:pt idx="134">
                  <c:v>1170</c:v>
                </c:pt>
                <c:pt idx="135">
                  <c:v>981</c:v>
                </c:pt>
                <c:pt idx="136">
                  <c:v>1188</c:v>
                </c:pt>
                <c:pt idx="137">
                  <c:v>1062</c:v>
                </c:pt>
                <c:pt idx="138">
                  <c:v>1116</c:v>
                </c:pt>
                <c:pt idx="139">
                  <c:v>1107</c:v>
                </c:pt>
                <c:pt idx="140">
                  <c:v>837</c:v>
                </c:pt>
                <c:pt idx="141">
                  <c:v>954</c:v>
                </c:pt>
                <c:pt idx="142">
                  <c:v>981</c:v>
                </c:pt>
                <c:pt idx="143">
                  <c:v>1044</c:v>
                </c:pt>
                <c:pt idx="144">
                  <c:v>882</c:v>
                </c:pt>
                <c:pt idx="145">
                  <c:v>1179</c:v>
                </c:pt>
                <c:pt idx="146">
                  <c:v>900</c:v>
                </c:pt>
                <c:pt idx="147">
                  <c:v>1143</c:v>
                </c:pt>
                <c:pt idx="148">
                  <c:v>1053</c:v>
                </c:pt>
                <c:pt idx="149">
                  <c:v>972</c:v>
                </c:pt>
                <c:pt idx="150">
                  <c:v>1044</c:v>
                </c:pt>
                <c:pt idx="151">
                  <c:v>1143</c:v>
                </c:pt>
                <c:pt idx="152">
                  <c:v>945</c:v>
                </c:pt>
                <c:pt idx="153">
                  <c:v>1035</c:v>
                </c:pt>
                <c:pt idx="154">
                  <c:v>936</c:v>
                </c:pt>
                <c:pt idx="155">
                  <c:v>981</c:v>
                </c:pt>
                <c:pt idx="156">
                  <c:v>1170</c:v>
                </c:pt>
                <c:pt idx="157">
                  <c:v>1107</c:v>
                </c:pt>
                <c:pt idx="158">
                  <c:v>1008</c:v>
                </c:pt>
                <c:pt idx="159">
                  <c:v>1026</c:v>
                </c:pt>
                <c:pt idx="160">
                  <c:v>1035</c:v>
                </c:pt>
                <c:pt idx="161">
                  <c:v>1062</c:v>
                </c:pt>
                <c:pt idx="162">
                  <c:v>1089</c:v>
                </c:pt>
                <c:pt idx="163">
                  <c:v>1053</c:v>
                </c:pt>
                <c:pt idx="164">
                  <c:v>1026</c:v>
                </c:pt>
                <c:pt idx="165">
                  <c:v>1242</c:v>
                </c:pt>
                <c:pt idx="166">
                  <c:v>1125</c:v>
                </c:pt>
                <c:pt idx="167">
                  <c:v>1035</c:v>
                </c:pt>
                <c:pt idx="168">
                  <c:v>963</c:v>
                </c:pt>
                <c:pt idx="169">
                  <c:v>1215</c:v>
                </c:pt>
                <c:pt idx="170">
                  <c:v>909</c:v>
                </c:pt>
                <c:pt idx="171">
                  <c:v>1053</c:v>
                </c:pt>
                <c:pt idx="172">
                  <c:v>531</c:v>
                </c:pt>
                <c:pt idx="173">
                  <c:v>909</c:v>
                </c:pt>
                <c:pt idx="174">
                  <c:v>918</c:v>
                </c:pt>
                <c:pt idx="175">
                  <c:v>945</c:v>
                </c:pt>
                <c:pt idx="176">
                  <c:v>1170</c:v>
                </c:pt>
                <c:pt idx="177">
                  <c:v>1053</c:v>
                </c:pt>
                <c:pt idx="178">
                  <c:v>1053</c:v>
                </c:pt>
                <c:pt idx="179">
                  <c:v>936</c:v>
                </c:pt>
                <c:pt idx="180">
                  <c:v>882</c:v>
                </c:pt>
                <c:pt idx="181">
                  <c:v>945</c:v>
                </c:pt>
                <c:pt idx="182">
                  <c:v>873</c:v>
                </c:pt>
                <c:pt idx="183">
                  <c:v>1044</c:v>
                </c:pt>
                <c:pt idx="184">
                  <c:v>954</c:v>
                </c:pt>
                <c:pt idx="185">
                  <c:v>1125</c:v>
                </c:pt>
                <c:pt idx="186">
                  <c:v>891</c:v>
                </c:pt>
                <c:pt idx="187">
                  <c:v>945</c:v>
                </c:pt>
                <c:pt idx="188">
                  <c:v>882</c:v>
                </c:pt>
                <c:pt idx="189">
                  <c:v>1026</c:v>
                </c:pt>
                <c:pt idx="190">
                  <c:v>1062</c:v>
                </c:pt>
                <c:pt idx="191">
                  <c:v>1134</c:v>
                </c:pt>
                <c:pt idx="192">
                  <c:v>1107</c:v>
                </c:pt>
                <c:pt idx="193">
                  <c:v>1107</c:v>
                </c:pt>
                <c:pt idx="194">
                  <c:v>1080</c:v>
                </c:pt>
                <c:pt idx="195">
                  <c:v>1008</c:v>
                </c:pt>
                <c:pt idx="196">
                  <c:v>1251</c:v>
                </c:pt>
                <c:pt idx="197">
                  <c:v>1089</c:v>
                </c:pt>
                <c:pt idx="198">
                  <c:v>1044</c:v>
                </c:pt>
                <c:pt idx="199">
                  <c:v>1179</c:v>
                </c:pt>
                <c:pt idx="200">
                  <c:v>1125</c:v>
                </c:pt>
                <c:pt idx="201">
                  <c:v>1107</c:v>
                </c:pt>
                <c:pt idx="202">
                  <c:v>1341</c:v>
                </c:pt>
                <c:pt idx="203">
                  <c:v>792</c:v>
                </c:pt>
                <c:pt idx="204">
                  <c:v>1179</c:v>
                </c:pt>
                <c:pt idx="205">
                  <c:v>1008</c:v>
                </c:pt>
              </c:numCache>
            </c:numRef>
          </c:xVal>
          <c:yVal>
            <c:numRef>
              <c:f>'Mdl4'!$B$28:$B$233</c:f>
              <c:numCache>
                <c:formatCode>General</c:formatCode>
                <c:ptCount val="206"/>
                <c:pt idx="0">
                  <c:v>1796.9552490991246</c:v>
                </c:pt>
                <c:pt idx="1">
                  <c:v>2238.1570855451532</c:v>
                </c:pt>
                <c:pt idx="2">
                  <c:v>2090.2041580506152</c:v>
                </c:pt>
                <c:pt idx="3">
                  <c:v>1374.7477320342352</c:v>
                </c:pt>
                <c:pt idx="4">
                  <c:v>2004.1448741176544</c:v>
                </c:pt>
                <c:pt idx="5">
                  <c:v>2333.0220695710968</c:v>
                </c:pt>
                <c:pt idx="6">
                  <c:v>2034.9787755550283</c:v>
                </c:pt>
                <c:pt idx="7">
                  <c:v>1104.5729114493336</c:v>
                </c:pt>
                <c:pt idx="8">
                  <c:v>1544.3474499128631</c:v>
                </c:pt>
                <c:pt idx="9">
                  <c:v>1667.3746650374324</c:v>
                </c:pt>
                <c:pt idx="10">
                  <c:v>1511.061357625915</c:v>
                </c:pt>
                <c:pt idx="11">
                  <c:v>2156.9428995120775</c:v>
                </c:pt>
                <c:pt idx="12">
                  <c:v>2111.4530183539159</c:v>
                </c:pt>
                <c:pt idx="13">
                  <c:v>1578.4612611011671</c:v>
                </c:pt>
                <c:pt idx="14">
                  <c:v>1778.0873486166629</c:v>
                </c:pt>
                <c:pt idx="15">
                  <c:v>2070.9152739477422</c:v>
                </c:pt>
                <c:pt idx="16">
                  <c:v>2275.5172084273204</c:v>
                </c:pt>
                <c:pt idx="17">
                  <c:v>1620.0592302360878</c:v>
                </c:pt>
                <c:pt idx="18">
                  <c:v>2060.8516098315167</c:v>
                </c:pt>
                <c:pt idx="19">
                  <c:v>1600.2301402184166</c:v>
                </c:pt>
                <c:pt idx="20">
                  <c:v>2331.5735073556148</c:v>
                </c:pt>
                <c:pt idx="21">
                  <c:v>2213.1872002716968</c:v>
                </c:pt>
                <c:pt idx="22">
                  <c:v>1933.0484074365793</c:v>
                </c:pt>
                <c:pt idx="23">
                  <c:v>1468.7718259514886</c:v>
                </c:pt>
                <c:pt idx="24">
                  <c:v>1765.2566524611989</c:v>
                </c:pt>
                <c:pt idx="25">
                  <c:v>1696.3624052711136</c:v>
                </c:pt>
                <c:pt idx="26">
                  <c:v>2254.6854775406077</c:v>
                </c:pt>
                <c:pt idx="27">
                  <c:v>2003.3857540424599</c:v>
                </c:pt>
                <c:pt idx="28">
                  <c:v>1410.6896377246012</c:v>
                </c:pt>
                <c:pt idx="29">
                  <c:v>1898.8457744796046</c:v>
                </c:pt>
                <c:pt idx="30">
                  <c:v>1756.3141393338944</c:v>
                </c:pt>
                <c:pt idx="31">
                  <c:v>2182.7105791228696</c:v>
                </c:pt>
                <c:pt idx="32">
                  <c:v>2097.73998075593</c:v>
                </c:pt>
                <c:pt idx="33">
                  <c:v>2125.5759887641975</c:v>
                </c:pt>
                <c:pt idx="34">
                  <c:v>1997.1770614919394</c:v>
                </c:pt>
                <c:pt idx="35">
                  <c:v>1712.6762132716908</c:v>
                </c:pt>
                <c:pt idx="36">
                  <c:v>1880.7729826064822</c:v>
                </c:pt>
                <c:pt idx="37">
                  <c:v>1904.7485562493573</c:v>
                </c:pt>
                <c:pt idx="38">
                  <c:v>1993.3590662254296</c:v>
                </c:pt>
                <c:pt idx="39">
                  <c:v>1888.6192269688597</c:v>
                </c:pt>
                <c:pt idx="40">
                  <c:v>1861.198795283352</c:v>
                </c:pt>
                <c:pt idx="41">
                  <c:v>2357.6264901866639</c:v>
                </c:pt>
                <c:pt idx="42">
                  <c:v>1564.0321991993417</c:v>
                </c:pt>
                <c:pt idx="43">
                  <c:v>1881.4652018184609</c:v>
                </c:pt>
                <c:pt idx="44">
                  <c:v>2109.3383072866518</c:v>
                </c:pt>
                <c:pt idx="45">
                  <c:v>2054.2028791939038</c:v>
                </c:pt>
                <c:pt idx="46">
                  <c:v>1760.640206184881</c:v>
                </c:pt>
                <c:pt idx="47">
                  <c:v>1641.7136931861651</c:v>
                </c:pt>
                <c:pt idx="48">
                  <c:v>1920.7078055310437</c:v>
                </c:pt>
                <c:pt idx="49">
                  <c:v>1833.4896821354591</c:v>
                </c:pt>
                <c:pt idx="50">
                  <c:v>2220.7121528796724</c:v>
                </c:pt>
                <c:pt idx="51">
                  <c:v>2191.0632506322013</c:v>
                </c:pt>
                <c:pt idx="52">
                  <c:v>1872.6566352867051</c:v>
                </c:pt>
                <c:pt idx="53">
                  <c:v>1729.3010996018033</c:v>
                </c:pt>
                <c:pt idx="54">
                  <c:v>2090.8657960261007</c:v>
                </c:pt>
                <c:pt idx="55">
                  <c:v>2748.8434312589011</c:v>
                </c:pt>
                <c:pt idx="56">
                  <c:v>2050.745837708987</c:v>
                </c:pt>
                <c:pt idx="57">
                  <c:v>1262.9736910920903</c:v>
                </c:pt>
                <c:pt idx="58">
                  <c:v>1890.4185295410691</c:v>
                </c:pt>
                <c:pt idx="59">
                  <c:v>2170.4070983856463</c:v>
                </c:pt>
                <c:pt idx="60">
                  <c:v>2146.0170810541795</c:v>
                </c:pt>
                <c:pt idx="61">
                  <c:v>2249.4565171886238</c:v>
                </c:pt>
                <c:pt idx="62">
                  <c:v>1526.9439685812142</c:v>
                </c:pt>
                <c:pt idx="63">
                  <c:v>2342.3615250141397</c:v>
                </c:pt>
                <c:pt idx="64">
                  <c:v>2098.9227701795317</c:v>
                </c:pt>
                <c:pt idx="65">
                  <c:v>2407.2367846098327</c:v>
                </c:pt>
                <c:pt idx="66">
                  <c:v>2362.397671329818</c:v>
                </c:pt>
                <c:pt idx="67">
                  <c:v>1996.311709618916</c:v>
                </c:pt>
                <c:pt idx="68">
                  <c:v>1774.2693533501529</c:v>
                </c:pt>
                <c:pt idx="69">
                  <c:v>1861.5200870377539</c:v>
                </c:pt>
                <c:pt idx="70">
                  <c:v>2502.8141194465688</c:v>
                </c:pt>
                <c:pt idx="71">
                  <c:v>2123.7929635869787</c:v>
                </c:pt>
                <c:pt idx="72">
                  <c:v>1824.9670754964332</c:v>
                </c:pt>
                <c:pt idx="73">
                  <c:v>1576.3025578411932</c:v>
                </c:pt>
                <c:pt idx="74">
                  <c:v>1653.3822629805716</c:v>
                </c:pt>
                <c:pt idx="75">
                  <c:v>1998.3043319530195</c:v>
                </c:pt>
                <c:pt idx="76">
                  <c:v>2170.9869663276363</c:v>
                </c:pt>
                <c:pt idx="77">
                  <c:v>1940.7797596700896</c:v>
                </c:pt>
                <c:pt idx="78">
                  <c:v>2045.1955856026016</c:v>
                </c:pt>
                <c:pt idx="79">
                  <c:v>1899.9213801819863</c:v>
                </c:pt>
                <c:pt idx="80">
                  <c:v>2082.889935233693</c:v>
                </c:pt>
                <c:pt idx="81">
                  <c:v>2061.5017210371916</c:v>
                </c:pt>
                <c:pt idx="82">
                  <c:v>1444.0165246729091</c:v>
                </c:pt>
                <c:pt idx="83">
                  <c:v>1921.2404837489714</c:v>
                </c:pt>
                <c:pt idx="84">
                  <c:v>2131.222078532769</c:v>
                </c:pt>
                <c:pt idx="85">
                  <c:v>2059.7640013976279</c:v>
                </c:pt>
                <c:pt idx="86">
                  <c:v>2000.4407832149614</c:v>
                </c:pt>
                <c:pt idx="87">
                  <c:v>2318.1824181845031</c:v>
                </c:pt>
                <c:pt idx="88">
                  <c:v>1806.1841425788189</c:v>
                </c:pt>
                <c:pt idx="89">
                  <c:v>1441.2664267011337</c:v>
                </c:pt>
                <c:pt idx="90">
                  <c:v>1913.2193174189081</c:v>
                </c:pt>
                <c:pt idx="91">
                  <c:v>1927.2089979061132</c:v>
                </c:pt>
                <c:pt idx="92">
                  <c:v>2119.1995708502836</c:v>
                </c:pt>
                <c:pt idx="93">
                  <c:v>2016.7181267196981</c:v>
                </c:pt>
                <c:pt idx="94">
                  <c:v>1698.8679946839914</c:v>
                </c:pt>
                <c:pt idx="95">
                  <c:v>2456.185917019211</c:v>
                </c:pt>
                <c:pt idx="96">
                  <c:v>1978.0243337509166</c:v>
                </c:pt>
                <c:pt idx="97">
                  <c:v>1940.7509677402368</c:v>
                </c:pt>
                <c:pt idx="98">
                  <c:v>2027.0181150254784</c:v>
                </c:pt>
                <c:pt idx="99">
                  <c:v>1999.1315748926804</c:v>
                </c:pt>
                <c:pt idx="100">
                  <c:v>1466.9987744502532</c:v>
                </c:pt>
                <c:pt idx="101">
                  <c:v>1483.6001312790477</c:v>
                </c:pt>
                <c:pt idx="102">
                  <c:v>1778.1684619776861</c:v>
                </c:pt>
                <c:pt idx="103">
                  <c:v>2092.8649582920243</c:v>
                </c:pt>
                <c:pt idx="104">
                  <c:v>2030.4409017808553</c:v>
                </c:pt>
                <c:pt idx="105">
                  <c:v>2042.5445228243634</c:v>
                </c:pt>
                <c:pt idx="106">
                  <c:v>1971.3712729477843</c:v>
                </c:pt>
                <c:pt idx="107">
                  <c:v>1879.8826930074295</c:v>
                </c:pt>
                <c:pt idx="108">
                  <c:v>1858.7890435326601</c:v>
                </c:pt>
                <c:pt idx="109">
                  <c:v>1980.2935989742396</c:v>
                </c:pt>
                <c:pt idx="110">
                  <c:v>1733.9794599033453</c:v>
                </c:pt>
                <c:pt idx="111">
                  <c:v>1958.9418492735776</c:v>
                </c:pt>
                <c:pt idx="112">
                  <c:v>1988.3249787291693</c:v>
                </c:pt>
                <c:pt idx="113">
                  <c:v>2156.8683260828739</c:v>
                </c:pt>
                <c:pt idx="114">
                  <c:v>2109.6346613150249</c:v>
                </c:pt>
                <c:pt idx="115">
                  <c:v>2070.010260047527</c:v>
                </c:pt>
                <c:pt idx="116">
                  <c:v>2048.6068455881668</c:v>
                </c:pt>
                <c:pt idx="117">
                  <c:v>2593.1706783006643</c:v>
                </c:pt>
                <c:pt idx="118">
                  <c:v>1819.0651311099296</c:v>
                </c:pt>
                <c:pt idx="119">
                  <c:v>2168.3932118185603</c:v>
                </c:pt>
                <c:pt idx="120">
                  <c:v>1912.3927311517202</c:v>
                </c:pt>
                <c:pt idx="121">
                  <c:v>2322.6174025613154</c:v>
                </c:pt>
                <c:pt idx="122">
                  <c:v>2178.2565402793753</c:v>
                </c:pt>
                <c:pt idx="123">
                  <c:v>2138.5068527473663</c:v>
                </c:pt>
                <c:pt idx="124">
                  <c:v>2604.0518478933786</c:v>
                </c:pt>
                <c:pt idx="125">
                  <c:v>1236.7206678565497</c:v>
                </c:pt>
                <c:pt idx="126">
                  <c:v>1997.753731902578</c:v>
                </c:pt>
                <c:pt idx="127">
                  <c:v>1708.4481044821082</c:v>
                </c:pt>
                <c:pt idx="128">
                  <c:v>2152.0891412811543</c:v>
                </c:pt>
                <c:pt idx="129">
                  <c:v>1784.6511116894289</c:v>
                </c:pt>
                <c:pt idx="130">
                  <c:v>2160.280062030135</c:v>
                </c:pt>
                <c:pt idx="131">
                  <c:v>1723.3128743055076</c:v>
                </c:pt>
                <c:pt idx="132">
                  <c:v>1937.8935053364644</c:v>
                </c:pt>
                <c:pt idx="133">
                  <c:v>1962.1913584987922</c:v>
                </c:pt>
                <c:pt idx="134">
                  <c:v>2216.4878982939135</c:v>
                </c:pt>
                <c:pt idx="135">
                  <c:v>1887.9947101616872</c:v>
                </c:pt>
                <c:pt idx="136">
                  <c:v>2360.6826796499831</c:v>
                </c:pt>
                <c:pt idx="137">
                  <c:v>2121.6539714661585</c:v>
                </c:pt>
                <c:pt idx="138">
                  <c:v>2174.9302478586574</c:v>
                </c:pt>
                <c:pt idx="139">
                  <c:v>2257.2912347811907</c:v>
                </c:pt>
                <c:pt idx="140">
                  <c:v>1675.6135770520646</c:v>
                </c:pt>
                <c:pt idx="141">
                  <c:v>1919.7690128629843</c:v>
                </c:pt>
                <c:pt idx="142">
                  <c:v>1888.3491240114608</c:v>
                </c:pt>
                <c:pt idx="143">
                  <c:v>2061.9079803564405</c:v>
                </c:pt>
                <c:pt idx="144">
                  <c:v>1710.1558995576504</c:v>
                </c:pt>
                <c:pt idx="145">
                  <c:v>2296.9047659513499</c:v>
                </c:pt>
                <c:pt idx="146">
                  <c:v>1744.5098891393332</c:v>
                </c:pt>
                <c:pt idx="147">
                  <c:v>2230.6767818023604</c:v>
                </c:pt>
                <c:pt idx="148">
                  <c:v>2037.2632410412089</c:v>
                </c:pt>
                <c:pt idx="149">
                  <c:v>1845.4072713650592</c:v>
                </c:pt>
                <c:pt idx="150">
                  <c:v>2051.2273271299127</c:v>
                </c:pt>
                <c:pt idx="151">
                  <c:v>2227.7458786035522</c:v>
                </c:pt>
                <c:pt idx="152">
                  <c:v>1938.1456864613497</c:v>
                </c:pt>
                <c:pt idx="153">
                  <c:v>2017.519118588385</c:v>
                </c:pt>
                <c:pt idx="154">
                  <c:v>1784.0896415416485</c:v>
                </c:pt>
                <c:pt idx="155">
                  <c:v>1903.4991970551173</c:v>
                </c:pt>
                <c:pt idx="156">
                  <c:v>2362.4978391575228</c:v>
                </c:pt>
                <c:pt idx="157">
                  <c:v>2212.8767786146336</c:v>
                </c:pt>
                <c:pt idx="158">
                  <c:v>2051.5479622118419</c:v>
                </c:pt>
                <c:pt idx="159">
                  <c:v>1995.7203149071152</c:v>
                </c:pt>
                <c:pt idx="160">
                  <c:v>2171.9998206215446</c:v>
                </c:pt>
                <c:pt idx="161">
                  <c:v>2145.7329104680903</c:v>
                </c:pt>
                <c:pt idx="162">
                  <c:v>2175.9584831262</c:v>
                </c:pt>
                <c:pt idx="163">
                  <c:v>2046.6033531567241</c:v>
                </c:pt>
                <c:pt idx="164">
                  <c:v>2035.7149869597174</c:v>
                </c:pt>
                <c:pt idx="165">
                  <c:v>2363.7791878129665</c:v>
                </c:pt>
                <c:pt idx="166">
                  <c:v>2342.5135383113202</c:v>
                </c:pt>
                <c:pt idx="167">
                  <c:v>2158.8391723806403</c:v>
                </c:pt>
                <c:pt idx="168">
                  <c:v>1800.7433198016138</c:v>
                </c:pt>
                <c:pt idx="169">
                  <c:v>2339.2346163254401</c:v>
                </c:pt>
                <c:pt idx="170">
                  <c:v>1671.352857970465</c:v>
                </c:pt>
                <c:pt idx="171">
                  <c:v>2094.7093856911119</c:v>
                </c:pt>
                <c:pt idx="172">
                  <c:v>924.39312863154362</c:v>
                </c:pt>
                <c:pt idx="173">
                  <c:v>1704.7150767804453</c:v>
                </c:pt>
                <c:pt idx="174">
                  <c:v>1959.72270954345</c:v>
                </c:pt>
                <c:pt idx="175">
                  <c:v>1813.147625039014</c:v>
                </c:pt>
                <c:pt idx="176">
                  <c:v>2300.678769025149</c:v>
                </c:pt>
                <c:pt idx="177">
                  <c:v>2052.5098084195238</c:v>
                </c:pt>
                <c:pt idx="178">
                  <c:v>2153.5132417323025</c:v>
                </c:pt>
                <c:pt idx="179">
                  <c:v>1827.8277354315571</c:v>
                </c:pt>
                <c:pt idx="180">
                  <c:v>1657.3103442487347</c:v>
                </c:pt>
                <c:pt idx="181">
                  <c:v>1794.6603894773</c:v>
                </c:pt>
                <c:pt idx="182">
                  <c:v>1663.9634050518669</c:v>
                </c:pt>
                <c:pt idx="183">
                  <c:v>2060.9665019603844</c:v>
                </c:pt>
                <c:pt idx="184">
                  <c:v>1856.7311647728636</c:v>
                </c:pt>
                <c:pt idx="185">
                  <c:v>2098.4757161989237</c:v>
                </c:pt>
                <c:pt idx="186">
                  <c:v>1856.5415185040156</c:v>
                </c:pt>
                <c:pt idx="187">
                  <c:v>1858.0576382551858</c:v>
                </c:pt>
                <c:pt idx="188">
                  <c:v>1612.9405369473611</c:v>
                </c:pt>
                <c:pt idx="189">
                  <c:v>1956.9868599111419</c:v>
                </c:pt>
                <c:pt idx="190">
                  <c:v>2068.8012195529509</c:v>
                </c:pt>
                <c:pt idx="191">
                  <c:v>2165.8162465078299</c:v>
                </c:pt>
                <c:pt idx="192">
                  <c:v>2154.9797257802988</c:v>
                </c:pt>
                <c:pt idx="193">
                  <c:v>2277.6267519458156</c:v>
                </c:pt>
                <c:pt idx="194">
                  <c:v>2160.517042892162</c:v>
                </c:pt>
                <c:pt idx="195">
                  <c:v>1858.1083510904932</c:v>
                </c:pt>
                <c:pt idx="196">
                  <c:v>2533.3843684912813</c:v>
                </c:pt>
                <c:pt idx="197">
                  <c:v>2146.0573997538436</c:v>
                </c:pt>
                <c:pt idx="198">
                  <c:v>2141.2678208164807</c:v>
                </c:pt>
                <c:pt idx="199">
                  <c:v>2420.904516670163</c:v>
                </c:pt>
                <c:pt idx="200">
                  <c:v>2175.5363668716209</c:v>
                </c:pt>
                <c:pt idx="201">
                  <c:v>2108.9027800758549</c:v>
                </c:pt>
                <c:pt idx="202">
                  <c:v>2687.1698344918877</c:v>
                </c:pt>
                <c:pt idx="203">
                  <c:v>1385.6642334886226</c:v>
                </c:pt>
                <c:pt idx="204">
                  <c:v>2221.1521909667658</c:v>
                </c:pt>
                <c:pt idx="205">
                  <c:v>1992.2981848242107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F13-40C2-8386-40E6ECDBB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244288"/>
        <c:axId val="615244944"/>
      </c:scatterChart>
      <c:valAx>
        <c:axId val="615244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SQRFT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15244944"/>
        <c:crosses val="autoZero"/>
        <c:crossBetween val="midCat"/>
      </c:valAx>
      <c:valAx>
        <c:axId val="615244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152442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CAFES#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28575">
              <a:noFill/>
            </a:ln>
          </c:spPr>
          <c:xVal>
            <c:numRef>
              <c:f>Train!$D$2:$D$207</c:f>
              <c:numCache>
                <c:formatCode>0</c:formatCode>
                <c:ptCount val="20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4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3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2</c:v>
                </c:pt>
                <c:pt idx="43">
                  <c:v>4</c:v>
                </c:pt>
                <c:pt idx="44">
                  <c:v>1</c:v>
                </c:pt>
                <c:pt idx="45">
                  <c:v>2</c:v>
                </c:pt>
                <c:pt idx="46">
                  <c:v>6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2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2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3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3</c:v>
                </c:pt>
                <c:pt idx="125">
                  <c:v>0</c:v>
                </c:pt>
                <c:pt idx="126">
                  <c:v>2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3</c:v>
                </c:pt>
                <c:pt idx="134">
                  <c:v>1</c:v>
                </c:pt>
                <c:pt idx="135">
                  <c:v>0</c:v>
                </c:pt>
                <c:pt idx="136">
                  <c:v>2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1</c:v>
                </c:pt>
                <c:pt idx="146">
                  <c:v>2</c:v>
                </c:pt>
                <c:pt idx="147">
                  <c:v>1</c:v>
                </c:pt>
                <c:pt idx="148">
                  <c:v>1</c:v>
                </c:pt>
                <c:pt idx="149">
                  <c:v>4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2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3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3</c:v>
                </c:pt>
                <c:pt idx="175">
                  <c:v>2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  <c:pt idx="186">
                  <c:v>0</c:v>
                </c:pt>
                <c:pt idx="187">
                  <c:v>3</c:v>
                </c:pt>
                <c:pt idx="188">
                  <c:v>1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3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</c:numCache>
            </c:numRef>
          </c:xVal>
          <c:yVal>
            <c:numRef>
              <c:f>Train!$F$2:$F$207</c:f>
              <c:numCache>
                <c:formatCode>0</c:formatCode>
                <c:ptCount val="206"/>
                <c:pt idx="0">
                  <c:v>1925</c:v>
                </c:pt>
                <c:pt idx="1">
                  <c:v>2186</c:v>
                </c:pt>
                <c:pt idx="2">
                  <c:v>1933</c:v>
                </c:pt>
                <c:pt idx="3">
                  <c:v>1425</c:v>
                </c:pt>
                <c:pt idx="4">
                  <c:v>1887</c:v>
                </c:pt>
                <c:pt idx="5">
                  <c:v>2350</c:v>
                </c:pt>
                <c:pt idx="6">
                  <c:v>2034</c:v>
                </c:pt>
                <c:pt idx="7">
                  <c:v>1048</c:v>
                </c:pt>
                <c:pt idx="8">
                  <c:v>1455</c:v>
                </c:pt>
                <c:pt idx="9">
                  <c:v>1585</c:v>
                </c:pt>
                <c:pt idx="10">
                  <c:v>1468</c:v>
                </c:pt>
                <c:pt idx="11">
                  <c:v>2255</c:v>
                </c:pt>
                <c:pt idx="12">
                  <c:v>2135</c:v>
                </c:pt>
                <c:pt idx="13">
                  <c:v>1525</c:v>
                </c:pt>
                <c:pt idx="14">
                  <c:v>1679</c:v>
                </c:pt>
                <c:pt idx="15">
                  <c:v>2034</c:v>
                </c:pt>
                <c:pt idx="16">
                  <c:v>2257</c:v>
                </c:pt>
                <c:pt idx="17">
                  <c:v>1655</c:v>
                </c:pt>
                <c:pt idx="18">
                  <c:v>2068</c:v>
                </c:pt>
                <c:pt idx="19">
                  <c:v>1419</c:v>
                </c:pt>
                <c:pt idx="20">
                  <c:v>2312</c:v>
                </c:pt>
                <c:pt idx="21">
                  <c:v>2292</c:v>
                </c:pt>
                <c:pt idx="22">
                  <c:v>1969</c:v>
                </c:pt>
                <c:pt idx="23">
                  <c:v>1290</c:v>
                </c:pt>
                <c:pt idx="24">
                  <c:v>1857</c:v>
                </c:pt>
                <c:pt idx="25">
                  <c:v>1716</c:v>
                </c:pt>
                <c:pt idx="26">
                  <c:v>2219</c:v>
                </c:pt>
                <c:pt idx="27">
                  <c:v>2186</c:v>
                </c:pt>
                <c:pt idx="28">
                  <c:v>1447</c:v>
                </c:pt>
                <c:pt idx="29">
                  <c:v>1890</c:v>
                </c:pt>
                <c:pt idx="30">
                  <c:v>1809</c:v>
                </c:pt>
                <c:pt idx="31">
                  <c:v>2376</c:v>
                </c:pt>
                <c:pt idx="32">
                  <c:v>2197</c:v>
                </c:pt>
                <c:pt idx="33">
                  <c:v>2144</c:v>
                </c:pt>
                <c:pt idx="34">
                  <c:v>1889</c:v>
                </c:pt>
                <c:pt idx="35">
                  <c:v>1844</c:v>
                </c:pt>
                <c:pt idx="36">
                  <c:v>1721</c:v>
                </c:pt>
                <c:pt idx="37">
                  <c:v>1970</c:v>
                </c:pt>
                <c:pt idx="38">
                  <c:v>2056</c:v>
                </c:pt>
                <c:pt idx="39">
                  <c:v>1890</c:v>
                </c:pt>
                <c:pt idx="40">
                  <c:v>1862</c:v>
                </c:pt>
                <c:pt idx="41">
                  <c:v>2446</c:v>
                </c:pt>
                <c:pt idx="42">
                  <c:v>1564</c:v>
                </c:pt>
                <c:pt idx="43">
                  <c:v>1921</c:v>
                </c:pt>
                <c:pt idx="44">
                  <c:v>2093</c:v>
                </c:pt>
                <c:pt idx="45">
                  <c:v>1888</c:v>
                </c:pt>
                <c:pt idx="46">
                  <c:v>1749</c:v>
                </c:pt>
                <c:pt idx="47">
                  <c:v>1723</c:v>
                </c:pt>
                <c:pt idx="48">
                  <c:v>1901</c:v>
                </c:pt>
                <c:pt idx="49">
                  <c:v>2027</c:v>
                </c:pt>
                <c:pt idx="50">
                  <c:v>2223</c:v>
                </c:pt>
                <c:pt idx="51">
                  <c:v>2207</c:v>
                </c:pt>
                <c:pt idx="52">
                  <c:v>1952</c:v>
                </c:pt>
                <c:pt idx="53">
                  <c:v>1845</c:v>
                </c:pt>
                <c:pt idx="54">
                  <c:v>2039</c:v>
                </c:pt>
                <c:pt idx="55">
                  <c:v>2722</c:v>
                </c:pt>
                <c:pt idx="56">
                  <c:v>2240</c:v>
                </c:pt>
                <c:pt idx="57">
                  <c:v>1370</c:v>
                </c:pt>
                <c:pt idx="58">
                  <c:v>1784</c:v>
                </c:pt>
                <c:pt idx="59">
                  <c:v>2222</c:v>
                </c:pt>
                <c:pt idx="60">
                  <c:v>2105</c:v>
                </c:pt>
                <c:pt idx="61">
                  <c:v>2202</c:v>
                </c:pt>
                <c:pt idx="62">
                  <c:v>1666</c:v>
                </c:pt>
                <c:pt idx="63">
                  <c:v>2337</c:v>
                </c:pt>
                <c:pt idx="64">
                  <c:v>2090</c:v>
                </c:pt>
                <c:pt idx="65">
                  <c:v>2625</c:v>
                </c:pt>
                <c:pt idx="66">
                  <c:v>2302</c:v>
                </c:pt>
                <c:pt idx="67">
                  <c:v>1843</c:v>
                </c:pt>
                <c:pt idx="68">
                  <c:v>1863</c:v>
                </c:pt>
                <c:pt idx="69">
                  <c:v>1877</c:v>
                </c:pt>
                <c:pt idx="70">
                  <c:v>2626</c:v>
                </c:pt>
                <c:pt idx="71">
                  <c:v>2065</c:v>
                </c:pt>
                <c:pt idx="72">
                  <c:v>1846</c:v>
                </c:pt>
                <c:pt idx="73">
                  <c:v>1590</c:v>
                </c:pt>
                <c:pt idx="74">
                  <c:v>1608</c:v>
                </c:pt>
                <c:pt idx="75">
                  <c:v>2079</c:v>
                </c:pt>
                <c:pt idx="76">
                  <c:v>1939</c:v>
                </c:pt>
                <c:pt idx="77">
                  <c:v>1898</c:v>
                </c:pt>
                <c:pt idx="78">
                  <c:v>1921</c:v>
                </c:pt>
                <c:pt idx="79">
                  <c:v>1765</c:v>
                </c:pt>
                <c:pt idx="80">
                  <c:v>2145</c:v>
                </c:pt>
                <c:pt idx="81">
                  <c:v>2067</c:v>
                </c:pt>
                <c:pt idx="82">
                  <c:v>1496</c:v>
                </c:pt>
                <c:pt idx="83">
                  <c:v>1835</c:v>
                </c:pt>
                <c:pt idx="84">
                  <c:v>2367</c:v>
                </c:pt>
                <c:pt idx="85">
                  <c:v>2119</c:v>
                </c:pt>
                <c:pt idx="86">
                  <c:v>2015</c:v>
                </c:pt>
                <c:pt idx="87">
                  <c:v>2473</c:v>
                </c:pt>
                <c:pt idx="88">
                  <c:v>1991</c:v>
                </c:pt>
                <c:pt idx="89">
                  <c:v>1426</c:v>
                </c:pt>
                <c:pt idx="90">
                  <c:v>1945</c:v>
                </c:pt>
                <c:pt idx="91">
                  <c:v>1794</c:v>
                </c:pt>
                <c:pt idx="92">
                  <c:v>2011</c:v>
                </c:pt>
                <c:pt idx="93">
                  <c:v>2183</c:v>
                </c:pt>
                <c:pt idx="94">
                  <c:v>1662</c:v>
                </c:pt>
                <c:pt idx="95">
                  <c:v>2406</c:v>
                </c:pt>
                <c:pt idx="96">
                  <c:v>1935</c:v>
                </c:pt>
                <c:pt idx="97">
                  <c:v>1827</c:v>
                </c:pt>
                <c:pt idx="98">
                  <c:v>1858</c:v>
                </c:pt>
                <c:pt idx="99">
                  <c:v>1841</c:v>
                </c:pt>
                <c:pt idx="100">
                  <c:v>1550</c:v>
                </c:pt>
                <c:pt idx="101">
                  <c:v>1461</c:v>
                </c:pt>
                <c:pt idx="102">
                  <c:v>1683</c:v>
                </c:pt>
                <c:pt idx="103">
                  <c:v>2138</c:v>
                </c:pt>
                <c:pt idx="104">
                  <c:v>2126</c:v>
                </c:pt>
                <c:pt idx="105">
                  <c:v>1918</c:v>
                </c:pt>
                <c:pt idx="106">
                  <c:v>2021</c:v>
                </c:pt>
                <c:pt idx="107">
                  <c:v>1805</c:v>
                </c:pt>
                <c:pt idx="108">
                  <c:v>2012</c:v>
                </c:pt>
                <c:pt idx="109">
                  <c:v>2069</c:v>
                </c:pt>
                <c:pt idx="110">
                  <c:v>1705</c:v>
                </c:pt>
                <c:pt idx="111">
                  <c:v>2023</c:v>
                </c:pt>
                <c:pt idx="112">
                  <c:v>2049</c:v>
                </c:pt>
                <c:pt idx="113">
                  <c:v>2181</c:v>
                </c:pt>
                <c:pt idx="114">
                  <c:v>2006</c:v>
                </c:pt>
                <c:pt idx="115">
                  <c:v>2010</c:v>
                </c:pt>
                <c:pt idx="116">
                  <c:v>2038</c:v>
                </c:pt>
                <c:pt idx="117">
                  <c:v>2550</c:v>
                </c:pt>
                <c:pt idx="118">
                  <c:v>2006</c:v>
                </c:pt>
                <c:pt idx="119">
                  <c:v>2256</c:v>
                </c:pt>
                <c:pt idx="120">
                  <c:v>1982</c:v>
                </c:pt>
                <c:pt idx="121">
                  <c:v>2299</c:v>
                </c:pt>
                <c:pt idx="122">
                  <c:v>2294</c:v>
                </c:pt>
                <c:pt idx="123">
                  <c:v>2370</c:v>
                </c:pt>
                <c:pt idx="124">
                  <c:v>2477</c:v>
                </c:pt>
                <c:pt idx="125">
                  <c:v>1103</c:v>
                </c:pt>
                <c:pt idx="126">
                  <c:v>1898</c:v>
                </c:pt>
                <c:pt idx="127">
                  <c:v>1684</c:v>
                </c:pt>
                <c:pt idx="128">
                  <c:v>2212</c:v>
                </c:pt>
                <c:pt idx="129">
                  <c:v>1723</c:v>
                </c:pt>
                <c:pt idx="130">
                  <c:v>2313</c:v>
                </c:pt>
                <c:pt idx="131">
                  <c:v>1825</c:v>
                </c:pt>
                <c:pt idx="132">
                  <c:v>1878</c:v>
                </c:pt>
                <c:pt idx="133">
                  <c:v>2052</c:v>
                </c:pt>
                <c:pt idx="134">
                  <c:v>2431</c:v>
                </c:pt>
                <c:pt idx="135">
                  <c:v>1833</c:v>
                </c:pt>
                <c:pt idx="136">
                  <c:v>2281</c:v>
                </c:pt>
                <c:pt idx="137">
                  <c:v>1927</c:v>
                </c:pt>
                <c:pt idx="138">
                  <c:v>2083</c:v>
                </c:pt>
                <c:pt idx="139">
                  <c:v>2274</c:v>
                </c:pt>
                <c:pt idx="140">
                  <c:v>1667</c:v>
                </c:pt>
                <c:pt idx="141">
                  <c:v>1965</c:v>
                </c:pt>
                <c:pt idx="142">
                  <c:v>1980</c:v>
                </c:pt>
                <c:pt idx="143">
                  <c:v>2101</c:v>
                </c:pt>
                <c:pt idx="144">
                  <c:v>1764</c:v>
                </c:pt>
                <c:pt idx="145">
                  <c:v>2221</c:v>
                </c:pt>
                <c:pt idx="146">
                  <c:v>1740</c:v>
                </c:pt>
                <c:pt idx="147">
                  <c:v>2004</c:v>
                </c:pt>
                <c:pt idx="148">
                  <c:v>2170</c:v>
                </c:pt>
                <c:pt idx="149">
                  <c:v>1850</c:v>
                </c:pt>
                <c:pt idx="150">
                  <c:v>2074</c:v>
                </c:pt>
                <c:pt idx="151">
                  <c:v>2053</c:v>
                </c:pt>
                <c:pt idx="152">
                  <c:v>1769</c:v>
                </c:pt>
                <c:pt idx="153">
                  <c:v>1755</c:v>
                </c:pt>
                <c:pt idx="154">
                  <c:v>1587</c:v>
                </c:pt>
                <c:pt idx="155">
                  <c:v>1931</c:v>
                </c:pt>
                <c:pt idx="156">
                  <c:v>2470</c:v>
                </c:pt>
                <c:pt idx="157">
                  <c:v>2285</c:v>
                </c:pt>
                <c:pt idx="158">
                  <c:v>2000</c:v>
                </c:pt>
                <c:pt idx="159">
                  <c:v>1783</c:v>
                </c:pt>
                <c:pt idx="160">
                  <c:v>2204</c:v>
                </c:pt>
                <c:pt idx="161">
                  <c:v>2308</c:v>
                </c:pt>
                <c:pt idx="162">
                  <c:v>2106</c:v>
                </c:pt>
                <c:pt idx="163">
                  <c:v>1976</c:v>
                </c:pt>
                <c:pt idx="164">
                  <c:v>1851</c:v>
                </c:pt>
                <c:pt idx="165">
                  <c:v>2355</c:v>
                </c:pt>
                <c:pt idx="166">
                  <c:v>2304</c:v>
                </c:pt>
                <c:pt idx="167">
                  <c:v>2111</c:v>
                </c:pt>
                <c:pt idx="168">
                  <c:v>1837</c:v>
                </c:pt>
                <c:pt idx="169">
                  <c:v>2244</c:v>
                </c:pt>
                <c:pt idx="170">
                  <c:v>1663</c:v>
                </c:pt>
                <c:pt idx="171">
                  <c:v>1957</c:v>
                </c:pt>
                <c:pt idx="172">
                  <c:v>929</c:v>
                </c:pt>
                <c:pt idx="173">
                  <c:v>1650</c:v>
                </c:pt>
                <c:pt idx="174">
                  <c:v>1922</c:v>
                </c:pt>
                <c:pt idx="175">
                  <c:v>1791</c:v>
                </c:pt>
                <c:pt idx="176">
                  <c:v>2340</c:v>
                </c:pt>
                <c:pt idx="177">
                  <c:v>2067</c:v>
                </c:pt>
                <c:pt idx="178">
                  <c:v>2063</c:v>
                </c:pt>
                <c:pt idx="179">
                  <c:v>1855</c:v>
                </c:pt>
                <c:pt idx="180">
                  <c:v>1814</c:v>
                </c:pt>
                <c:pt idx="181">
                  <c:v>1901</c:v>
                </c:pt>
                <c:pt idx="182">
                  <c:v>1698</c:v>
                </c:pt>
                <c:pt idx="183">
                  <c:v>2047</c:v>
                </c:pt>
                <c:pt idx="184">
                  <c:v>1795</c:v>
                </c:pt>
                <c:pt idx="185">
                  <c:v>2020</c:v>
                </c:pt>
                <c:pt idx="186">
                  <c:v>1984</c:v>
                </c:pt>
                <c:pt idx="187">
                  <c:v>1988</c:v>
                </c:pt>
                <c:pt idx="188">
                  <c:v>1569</c:v>
                </c:pt>
                <c:pt idx="189">
                  <c:v>1809</c:v>
                </c:pt>
                <c:pt idx="190">
                  <c:v>2081</c:v>
                </c:pt>
                <c:pt idx="191">
                  <c:v>2226</c:v>
                </c:pt>
                <c:pt idx="192">
                  <c:v>2190</c:v>
                </c:pt>
                <c:pt idx="193">
                  <c:v>2214</c:v>
                </c:pt>
                <c:pt idx="194">
                  <c:v>2340</c:v>
                </c:pt>
                <c:pt idx="195">
                  <c:v>1881</c:v>
                </c:pt>
                <c:pt idx="196">
                  <c:v>2458</c:v>
                </c:pt>
                <c:pt idx="197">
                  <c:v>2124</c:v>
                </c:pt>
                <c:pt idx="198">
                  <c:v>2269</c:v>
                </c:pt>
                <c:pt idx="199">
                  <c:v>2599</c:v>
                </c:pt>
                <c:pt idx="200">
                  <c:v>1997</c:v>
                </c:pt>
                <c:pt idx="201">
                  <c:v>2166</c:v>
                </c:pt>
                <c:pt idx="202">
                  <c:v>2748</c:v>
                </c:pt>
                <c:pt idx="203">
                  <c:v>1347</c:v>
                </c:pt>
                <c:pt idx="204">
                  <c:v>2124</c:v>
                </c:pt>
                <c:pt idx="205">
                  <c:v>2094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093-441B-882E-6915439428BD}"/>
            </c:ext>
          </c:extLst>
        </c:ser>
        <c:ser>
          <c:idx val="1"/>
          <c:order val="1"/>
          <c:tx>
            <c:v>Predicted PRICE</c:v>
          </c:tx>
          <c:spPr>
            <a:ln w="28575">
              <a:noFill/>
            </a:ln>
          </c:spPr>
          <c:xVal>
            <c:numRef>
              <c:f>Train!$D$2:$D$207</c:f>
              <c:numCache>
                <c:formatCode>0</c:formatCode>
                <c:ptCount val="20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4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3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2</c:v>
                </c:pt>
                <c:pt idx="43">
                  <c:v>4</c:v>
                </c:pt>
                <c:pt idx="44">
                  <c:v>1</c:v>
                </c:pt>
                <c:pt idx="45">
                  <c:v>2</c:v>
                </c:pt>
                <c:pt idx="46">
                  <c:v>6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2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2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3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3</c:v>
                </c:pt>
                <c:pt idx="125">
                  <c:v>0</c:v>
                </c:pt>
                <c:pt idx="126">
                  <c:v>2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3</c:v>
                </c:pt>
                <c:pt idx="134">
                  <c:v>1</c:v>
                </c:pt>
                <c:pt idx="135">
                  <c:v>0</c:v>
                </c:pt>
                <c:pt idx="136">
                  <c:v>2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1</c:v>
                </c:pt>
                <c:pt idx="146">
                  <c:v>2</c:v>
                </c:pt>
                <c:pt idx="147">
                  <c:v>1</c:v>
                </c:pt>
                <c:pt idx="148">
                  <c:v>1</c:v>
                </c:pt>
                <c:pt idx="149">
                  <c:v>4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2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3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3</c:v>
                </c:pt>
                <c:pt idx="175">
                  <c:v>2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  <c:pt idx="186">
                  <c:v>0</c:v>
                </c:pt>
                <c:pt idx="187">
                  <c:v>3</c:v>
                </c:pt>
                <c:pt idx="188">
                  <c:v>1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3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</c:numCache>
            </c:numRef>
          </c:xVal>
          <c:yVal>
            <c:numRef>
              <c:f>'Mdl4'!$B$28:$B$233</c:f>
              <c:numCache>
                <c:formatCode>General</c:formatCode>
                <c:ptCount val="206"/>
                <c:pt idx="0">
                  <c:v>1796.9552490991246</c:v>
                </c:pt>
                <c:pt idx="1">
                  <c:v>2238.1570855451532</c:v>
                </c:pt>
                <c:pt idx="2">
                  <c:v>2090.2041580506152</c:v>
                </c:pt>
                <c:pt idx="3">
                  <c:v>1374.7477320342352</c:v>
                </c:pt>
                <c:pt idx="4">
                  <c:v>2004.1448741176544</c:v>
                </c:pt>
                <c:pt idx="5">
                  <c:v>2333.0220695710968</c:v>
                </c:pt>
                <c:pt idx="6">
                  <c:v>2034.9787755550283</c:v>
                </c:pt>
                <c:pt idx="7">
                  <c:v>1104.5729114493336</c:v>
                </c:pt>
                <c:pt idx="8">
                  <c:v>1544.3474499128631</c:v>
                </c:pt>
                <c:pt idx="9">
                  <c:v>1667.3746650374324</c:v>
                </c:pt>
                <c:pt idx="10">
                  <c:v>1511.061357625915</c:v>
                </c:pt>
                <c:pt idx="11">
                  <c:v>2156.9428995120775</c:v>
                </c:pt>
                <c:pt idx="12">
                  <c:v>2111.4530183539159</c:v>
                </c:pt>
                <c:pt idx="13">
                  <c:v>1578.4612611011671</c:v>
                </c:pt>
                <c:pt idx="14">
                  <c:v>1778.0873486166629</c:v>
                </c:pt>
                <c:pt idx="15">
                  <c:v>2070.9152739477422</c:v>
                </c:pt>
                <c:pt idx="16">
                  <c:v>2275.5172084273204</c:v>
                </c:pt>
                <c:pt idx="17">
                  <c:v>1620.0592302360878</c:v>
                </c:pt>
                <c:pt idx="18">
                  <c:v>2060.8516098315167</c:v>
                </c:pt>
                <c:pt idx="19">
                  <c:v>1600.2301402184166</c:v>
                </c:pt>
                <c:pt idx="20">
                  <c:v>2331.5735073556148</c:v>
                </c:pt>
                <c:pt idx="21">
                  <c:v>2213.1872002716968</c:v>
                </c:pt>
                <c:pt idx="22">
                  <c:v>1933.0484074365793</c:v>
                </c:pt>
                <c:pt idx="23">
                  <c:v>1468.7718259514886</c:v>
                </c:pt>
                <c:pt idx="24">
                  <c:v>1765.2566524611989</c:v>
                </c:pt>
                <c:pt idx="25">
                  <c:v>1696.3624052711136</c:v>
                </c:pt>
                <c:pt idx="26">
                  <c:v>2254.6854775406077</c:v>
                </c:pt>
                <c:pt idx="27">
                  <c:v>2003.3857540424599</c:v>
                </c:pt>
                <c:pt idx="28">
                  <c:v>1410.6896377246012</c:v>
                </c:pt>
                <c:pt idx="29">
                  <c:v>1898.8457744796046</c:v>
                </c:pt>
                <c:pt idx="30">
                  <c:v>1756.3141393338944</c:v>
                </c:pt>
                <c:pt idx="31">
                  <c:v>2182.7105791228696</c:v>
                </c:pt>
                <c:pt idx="32">
                  <c:v>2097.73998075593</c:v>
                </c:pt>
                <c:pt idx="33">
                  <c:v>2125.5759887641975</c:v>
                </c:pt>
                <c:pt idx="34">
                  <c:v>1997.1770614919394</c:v>
                </c:pt>
                <c:pt idx="35">
                  <c:v>1712.6762132716908</c:v>
                </c:pt>
                <c:pt idx="36">
                  <c:v>1880.7729826064822</c:v>
                </c:pt>
                <c:pt idx="37">
                  <c:v>1904.7485562493573</c:v>
                </c:pt>
                <c:pt idx="38">
                  <c:v>1993.3590662254296</c:v>
                </c:pt>
                <c:pt idx="39">
                  <c:v>1888.6192269688597</c:v>
                </c:pt>
                <c:pt idx="40">
                  <c:v>1861.198795283352</c:v>
                </c:pt>
                <c:pt idx="41">
                  <c:v>2357.6264901866639</c:v>
                </c:pt>
                <c:pt idx="42">
                  <c:v>1564.0321991993417</c:v>
                </c:pt>
                <c:pt idx="43">
                  <c:v>1881.4652018184609</c:v>
                </c:pt>
                <c:pt idx="44">
                  <c:v>2109.3383072866518</c:v>
                </c:pt>
                <c:pt idx="45">
                  <c:v>2054.2028791939038</c:v>
                </c:pt>
                <c:pt idx="46">
                  <c:v>1760.640206184881</c:v>
                </c:pt>
                <c:pt idx="47">
                  <c:v>1641.7136931861651</c:v>
                </c:pt>
                <c:pt idx="48">
                  <c:v>1920.7078055310437</c:v>
                </c:pt>
                <c:pt idx="49">
                  <c:v>1833.4896821354591</c:v>
                </c:pt>
                <c:pt idx="50">
                  <c:v>2220.7121528796724</c:v>
                </c:pt>
                <c:pt idx="51">
                  <c:v>2191.0632506322013</c:v>
                </c:pt>
                <c:pt idx="52">
                  <c:v>1872.6566352867051</c:v>
                </c:pt>
                <c:pt idx="53">
                  <c:v>1729.3010996018033</c:v>
                </c:pt>
                <c:pt idx="54">
                  <c:v>2090.8657960261007</c:v>
                </c:pt>
                <c:pt idx="55">
                  <c:v>2748.8434312589011</c:v>
                </c:pt>
                <c:pt idx="56">
                  <c:v>2050.745837708987</c:v>
                </c:pt>
                <c:pt idx="57">
                  <c:v>1262.9736910920903</c:v>
                </c:pt>
                <c:pt idx="58">
                  <c:v>1890.4185295410691</c:v>
                </c:pt>
                <c:pt idx="59">
                  <c:v>2170.4070983856463</c:v>
                </c:pt>
                <c:pt idx="60">
                  <c:v>2146.0170810541795</c:v>
                </c:pt>
                <c:pt idx="61">
                  <c:v>2249.4565171886238</c:v>
                </c:pt>
                <c:pt idx="62">
                  <c:v>1526.9439685812142</c:v>
                </c:pt>
                <c:pt idx="63">
                  <c:v>2342.3615250141397</c:v>
                </c:pt>
                <c:pt idx="64">
                  <c:v>2098.9227701795317</c:v>
                </c:pt>
                <c:pt idx="65">
                  <c:v>2407.2367846098327</c:v>
                </c:pt>
                <c:pt idx="66">
                  <c:v>2362.397671329818</c:v>
                </c:pt>
                <c:pt idx="67">
                  <c:v>1996.311709618916</c:v>
                </c:pt>
                <c:pt idx="68">
                  <c:v>1774.2693533501529</c:v>
                </c:pt>
                <c:pt idx="69">
                  <c:v>1861.5200870377539</c:v>
                </c:pt>
                <c:pt idx="70">
                  <c:v>2502.8141194465688</c:v>
                </c:pt>
                <c:pt idx="71">
                  <c:v>2123.7929635869787</c:v>
                </c:pt>
                <c:pt idx="72">
                  <c:v>1824.9670754964332</c:v>
                </c:pt>
                <c:pt idx="73">
                  <c:v>1576.3025578411932</c:v>
                </c:pt>
                <c:pt idx="74">
                  <c:v>1653.3822629805716</c:v>
                </c:pt>
                <c:pt idx="75">
                  <c:v>1998.3043319530195</c:v>
                </c:pt>
                <c:pt idx="76">
                  <c:v>2170.9869663276363</c:v>
                </c:pt>
                <c:pt idx="77">
                  <c:v>1940.7797596700896</c:v>
                </c:pt>
                <c:pt idx="78">
                  <c:v>2045.1955856026016</c:v>
                </c:pt>
                <c:pt idx="79">
                  <c:v>1899.9213801819863</c:v>
                </c:pt>
                <c:pt idx="80">
                  <c:v>2082.889935233693</c:v>
                </c:pt>
                <c:pt idx="81">
                  <c:v>2061.5017210371916</c:v>
                </c:pt>
                <c:pt idx="82">
                  <c:v>1444.0165246729091</c:v>
                </c:pt>
                <c:pt idx="83">
                  <c:v>1921.2404837489714</c:v>
                </c:pt>
                <c:pt idx="84">
                  <c:v>2131.222078532769</c:v>
                </c:pt>
                <c:pt idx="85">
                  <c:v>2059.7640013976279</c:v>
                </c:pt>
                <c:pt idx="86">
                  <c:v>2000.4407832149614</c:v>
                </c:pt>
                <c:pt idx="87">
                  <c:v>2318.1824181845031</c:v>
                </c:pt>
                <c:pt idx="88">
                  <c:v>1806.1841425788189</c:v>
                </c:pt>
                <c:pt idx="89">
                  <c:v>1441.2664267011337</c:v>
                </c:pt>
                <c:pt idx="90">
                  <c:v>1913.2193174189081</c:v>
                </c:pt>
                <c:pt idx="91">
                  <c:v>1927.2089979061132</c:v>
                </c:pt>
                <c:pt idx="92">
                  <c:v>2119.1995708502836</c:v>
                </c:pt>
                <c:pt idx="93">
                  <c:v>2016.7181267196981</c:v>
                </c:pt>
                <c:pt idx="94">
                  <c:v>1698.8679946839914</c:v>
                </c:pt>
                <c:pt idx="95">
                  <c:v>2456.185917019211</c:v>
                </c:pt>
                <c:pt idx="96">
                  <c:v>1978.0243337509166</c:v>
                </c:pt>
                <c:pt idx="97">
                  <c:v>1940.7509677402368</c:v>
                </c:pt>
                <c:pt idx="98">
                  <c:v>2027.0181150254784</c:v>
                </c:pt>
                <c:pt idx="99">
                  <c:v>1999.1315748926804</c:v>
                </c:pt>
                <c:pt idx="100">
                  <c:v>1466.9987744502532</c:v>
                </c:pt>
                <c:pt idx="101">
                  <c:v>1483.6001312790477</c:v>
                </c:pt>
                <c:pt idx="102">
                  <c:v>1778.1684619776861</c:v>
                </c:pt>
                <c:pt idx="103">
                  <c:v>2092.8649582920243</c:v>
                </c:pt>
                <c:pt idx="104">
                  <c:v>2030.4409017808553</c:v>
                </c:pt>
                <c:pt idx="105">
                  <c:v>2042.5445228243634</c:v>
                </c:pt>
                <c:pt idx="106">
                  <c:v>1971.3712729477843</c:v>
                </c:pt>
                <c:pt idx="107">
                  <c:v>1879.8826930074295</c:v>
                </c:pt>
                <c:pt idx="108">
                  <c:v>1858.7890435326601</c:v>
                </c:pt>
                <c:pt idx="109">
                  <c:v>1980.2935989742396</c:v>
                </c:pt>
                <c:pt idx="110">
                  <c:v>1733.9794599033453</c:v>
                </c:pt>
                <c:pt idx="111">
                  <c:v>1958.9418492735776</c:v>
                </c:pt>
                <c:pt idx="112">
                  <c:v>1988.3249787291693</c:v>
                </c:pt>
                <c:pt idx="113">
                  <c:v>2156.8683260828739</c:v>
                </c:pt>
                <c:pt idx="114">
                  <c:v>2109.6346613150249</c:v>
                </c:pt>
                <c:pt idx="115">
                  <c:v>2070.010260047527</c:v>
                </c:pt>
                <c:pt idx="116">
                  <c:v>2048.6068455881668</c:v>
                </c:pt>
                <c:pt idx="117">
                  <c:v>2593.1706783006643</c:v>
                </c:pt>
                <c:pt idx="118">
                  <c:v>1819.0651311099296</c:v>
                </c:pt>
                <c:pt idx="119">
                  <c:v>2168.3932118185603</c:v>
                </c:pt>
                <c:pt idx="120">
                  <c:v>1912.3927311517202</c:v>
                </c:pt>
                <c:pt idx="121">
                  <c:v>2322.6174025613154</c:v>
                </c:pt>
                <c:pt idx="122">
                  <c:v>2178.2565402793753</c:v>
                </c:pt>
                <c:pt idx="123">
                  <c:v>2138.5068527473663</c:v>
                </c:pt>
                <c:pt idx="124">
                  <c:v>2604.0518478933786</c:v>
                </c:pt>
                <c:pt idx="125">
                  <c:v>1236.7206678565497</c:v>
                </c:pt>
                <c:pt idx="126">
                  <c:v>1997.753731902578</c:v>
                </c:pt>
                <c:pt idx="127">
                  <c:v>1708.4481044821082</c:v>
                </c:pt>
                <c:pt idx="128">
                  <c:v>2152.0891412811543</c:v>
                </c:pt>
                <c:pt idx="129">
                  <c:v>1784.6511116894289</c:v>
                </c:pt>
                <c:pt idx="130">
                  <c:v>2160.280062030135</c:v>
                </c:pt>
                <c:pt idx="131">
                  <c:v>1723.3128743055076</c:v>
                </c:pt>
                <c:pt idx="132">
                  <c:v>1937.8935053364644</c:v>
                </c:pt>
                <c:pt idx="133">
                  <c:v>1962.1913584987922</c:v>
                </c:pt>
                <c:pt idx="134">
                  <c:v>2216.4878982939135</c:v>
                </c:pt>
                <c:pt idx="135">
                  <c:v>1887.9947101616872</c:v>
                </c:pt>
                <c:pt idx="136">
                  <c:v>2360.6826796499831</c:v>
                </c:pt>
                <c:pt idx="137">
                  <c:v>2121.6539714661585</c:v>
                </c:pt>
                <c:pt idx="138">
                  <c:v>2174.9302478586574</c:v>
                </c:pt>
                <c:pt idx="139">
                  <c:v>2257.2912347811907</c:v>
                </c:pt>
                <c:pt idx="140">
                  <c:v>1675.6135770520646</c:v>
                </c:pt>
                <c:pt idx="141">
                  <c:v>1919.7690128629843</c:v>
                </c:pt>
                <c:pt idx="142">
                  <c:v>1888.3491240114608</c:v>
                </c:pt>
                <c:pt idx="143">
                  <c:v>2061.9079803564405</c:v>
                </c:pt>
                <c:pt idx="144">
                  <c:v>1710.1558995576504</c:v>
                </c:pt>
                <c:pt idx="145">
                  <c:v>2296.9047659513499</c:v>
                </c:pt>
                <c:pt idx="146">
                  <c:v>1744.5098891393332</c:v>
                </c:pt>
                <c:pt idx="147">
                  <c:v>2230.6767818023604</c:v>
                </c:pt>
                <c:pt idx="148">
                  <c:v>2037.2632410412089</c:v>
                </c:pt>
                <c:pt idx="149">
                  <c:v>1845.4072713650592</c:v>
                </c:pt>
                <c:pt idx="150">
                  <c:v>2051.2273271299127</c:v>
                </c:pt>
                <c:pt idx="151">
                  <c:v>2227.7458786035522</c:v>
                </c:pt>
                <c:pt idx="152">
                  <c:v>1938.1456864613497</c:v>
                </c:pt>
                <c:pt idx="153">
                  <c:v>2017.519118588385</c:v>
                </c:pt>
                <c:pt idx="154">
                  <c:v>1784.0896415416485</c:v>
                </c:pt>
                <c:pt idx="155">
                  <c:v>1903.4991970551173</c:v>
                </c:pt>
                <c:pt idx="156">
                  <c:v>2362.4978391575228</c:v>
                </c:pt>
                <c:pt idx="157">
                  <c:v>2212.8767786146336</c:v>
                </c:pt>
                <c:pt idx="158">
                  <c:v>2051.5479622118419</c:v>
                </c:pt>
                <c:pt idx="159">
                  <c:v>1995.7203149071152</c:v>
                </c:pt>
                <c:pt idx="160">
                  <c:v>2171.9998206215446</c:v>
                </c:pt>
                <c:pt idx="161">
                  <c:v>2145.7329104680903</c:v>
                </c:pt>
                <c:pt idx="162">
                  <c:v>2175.9584831262</c:v>
                </c:pt>
                <c:pt idx="163">
                  <c:v>2046.6033531567241</c:v>
                </c:pt>
                <c:pt idx="164">
                  <c:v>2035.7149869597174</c:v>
                </c:pt>
                <c:pt idx="165">
                  <c:v>2363.7791878129665</c:v>
                </c:pt>
                <c:pt idx="166">
                  <c:v>2342.5135383113202</c:v>
                </c:pt>
                <c:pt idx="167">
                  <c:v>2158.8391723806403</c:v>
                </c:pt>
                <c:pt idx="168">
                  <c:v>1800.7433198016138</c:v>
                </c:pt>
                <c:pt idx="169">
                  <c:v>2339.2346163254401</c:v>
                </c:pt>
                <c:pt idx="170">
                  <c:v>1671.352857970465</c:v>
                </c:pt>
                <c:pt idx="171">
                  <c:v>2094.7093856911119</c:v>
                </c:pt>
                <c:pt idx="172">
                  <c:v>924.39312863154362</c:v>
                </c:pt>
                <c:pt idx="173">
                  <c:v>1704.7150767804453</c:v>
                </c:pt>
                <c:pt idx="174">
                  <c:v>1959.72270954345</c:v>
                </c:pt>
                <c:pt idx="175">
                  <c:v>1813.147625039014</c:v>
                </c:pt>
                <c:pt idx="176">
                  <c:v>2300.678769025149</c:v>
                </c:pt>
                <c:pt idx="177">
                  <c:v>2052.5098084195238</c:v>
                </c:pt>
                <c:pt idx="178">
                  <c:v>2153.5132417323025</c:v>
                </c:pt>
                <c:pt idx="179">
                  <c:v>1827.8277354315571</c:v>
                </c:pt>
                <c:pt idx="180">
                  <c:v>1657.3103442487347</c:v>
                </c:pt>
                <c:pt idx="181">
                  <c:v>1794.6603894773</c:v>
                </c:pt>
                <c:pt idx="182">
                  <c:v>1663.9634050518669</c:v>
                </c:pt>
                <c:pt idx="183">
                  <c:v>2060.9665019603844</c:v>
                </c:pt>
                <c:pt idx="184">
                  <c:v>1856.7311647728636</c:v>
                </c:pt>
                <c:pt idx="185">
                  <c:v>2098.4757161989237</c:v>
                </c:pt>
                <c:pt idx="186">
                  <c:v>1856.5415185040156</c:v>
                </c:pt>
                <c:pt idx="187">
                  <c:v>1858.0576382551858</c:v>
                </c:pt>
                <c:pt idx="188">
                  <c:v>1612.9405369473611</c:v>
                </c:pt>
                <c:pt idx="189">
                  <c:v>1956.9868599111419</c:v>
                </c:pt>
                <c:pt idx="190">
                  <c:v>2068.8012195529509</c:v>
                </c:pt>
                <c:pt idx="191">
                  <c:v>2165.8162465078299</c:v>
                </c:pt>
                <c:pt idx="192">
                  <c:v>2154.9797257802988</c:v>
                </c:pt>
                <c:pt idx="193">
                  <c:v>2277.6267519458156</c:v>
                </c:pt>
                <c:pt idx="194">
                  <c:v>2160.517042892162</c:v>
                </c:pt>
                <c:pt idx="195">
                  <c:v>1858.1083510904932</c:v>
                </c:pt>
                <c:pt idx="196">
                  <c:v>2533.3843684912813</c:v>
                </c:pt>
                <c:pt idx="197">
                  <c:v>2146.0573997538436</c:v>
                </c:pt>
                <c:pt idx="198">
                  <c:v>2141.2678208164807</c:v>
                </c:pt>
                <c:pt idx="199">
                  <c:v>2420.904516670163</c:v>
                </c:pt>
                <c:pt idx="200">
                  <c:v>2175.5363668716209</c:v>
                </c:pt>
                <c:pt idx="201">
                  <c:v>2108.9027800758549</c:v>
                </c:pt>
                <c:pt idx="202">
                  <c:v>2687.1698344918877</c:v>
                </c:pt>
                <c:pt idx="203">
                  <c:v>1385.6642334886226</c:v>
                </c:pt>
                <c:pt idx="204">
                  <c:v>2221.1521909667658</c:v>
                </c:pt>
                <c:pt idx="205">
                  <c:v>1992.2981848242107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093-441B-882E-691543942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222312"/>
        <c:axId val="615225592"/>
      </c:scatterChart>
      <c:valAx>
        <c:axId val="615222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CAFES#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15225592"/>
        <c:crosses val="autoZero"/>
        <c:crossBetween val="midCat"/>
      </c:valAx>
      <c:valAx>
        <c:axId val="615225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152223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SHOPMLL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28575">
              <a:noFill/>
            </a:ln>
          </c:spPr>
          <c:xVal>
            <c:numRef>
              <c:f>Train!$E$2:$E$207</c:f>
              <c:numCache>
                <c:formatCode>0</c:formatCode>
                <c:ptCount val="20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</c:numCache>
            </c:numRef>
          </c:xVal>
          <c:yVal>
            <c:numRef>
              <c:f>Train!$F$2:$F$207</c:f>
              <c:numCache>
                <c:formatCode>0</c:formatCode>
                <c:ptCount val="206"/>
                <c:pt idx="0">
                  <c:v>1925</c:v>
                </c:pt>
                <c:pt idx="1">
                  <c:v>2186</c:v>
                </c:pt>
                <c:pt idx="2">
                  <c:v>1933</c:v>
                </c:pt>
                <c:pt idx="3">
                  <c:v>1425</c:v>
                </c:pt>
                <c:pt idx="4">
                  <c:v>1887</c:v>
                </c:pt>
                <c:pt idx="5">
                  <c:v>2350</c:v>
                </c:pt>
                <c:pt idx="6">
                  <c:v>2034</c:v>
                </c:pt>
                <c:pt idx="7">
                  <c:v>1048</c:v>
                </c:pt>
                <c:pt idx="8">
                  <c:v>1455</c:v>
                </c:pt>
                <c:pt idx="9">
                  <c:v>1585</c:v>
                </c:pt>
                <c:pt idx="10">
                  <c:v>1468</c:v>
                </c:pt>
                <c:pt idx="11">
                  <c:v>2255</c:v>
                </c:pt>
                <c:pt idx="12">
                  <c:v>2135</c:v>
                </c:pt>
                <c:pt idx="13">
                  <c:v>1525</c:v>
                </c:pt>
                <c:pt idx="14">
                  <c:v>1679</c:v>
                </c:pt>
                <c:pt idx="15">
                  <c:v>2034</c:v>
                </c:pt>
                <c:pt idx="16">
                  <c:v>2257</c:v>
                </c:pt>
                <c:pt idx="17">
                  <c:v>1655</c:v>
                </c:pt>
                <c:pt idx="18">
                  <c:v>2068</c:v>
                </c:pt>
                <c:pt idx="19">
                  <c:v>1419</c:v>
                </c:pt>
                <c:pt idx="20">
                  <c:v>2312</c:v>
                </c:pt>
                <c:pt idx="21">
                  <c:v>2292</c:v>
                </c:pt>
                <c:pt idx="22">
                  <c:v>1969</c:v>
                </c:pt>
                <c:pt idx="23">
                  <c:v>1290</c:v>
                </c:pt>
                <c:pt idx="24">
                  <c:v>1857</c:v>
                </c:pt>
                <c:pt idx="25">
                  <c:v>1716</c:v>
                </c:pt>
                <c:pt idx="26">
                  <c:v>2219</c:v>
                </c:pt>
                <c:pt idx="27">
                  <c:v>2186</c:v>
                </c:pt>
                <c:pt idx="28">
                  <c:v>1447</c:v>
                </c:pt>
                <c:pt idx="29">
                  <c:v>1890</c:v>
                </c:pt>
                <c:pt idx="30">
                  <c:v>1809</c:v>
                </c:pt>
                <c:pt idx="31">
                  <c:v>2376</c:v>
                </c:pt>
                <c:pt idx="32">
                  <c:v>2197</c:v>
                </c:pt>
                <c:pt idx="33">
                  <c:v>2144</c:v>
                </c:pt>
                <c:pt idx="34">
                  <c:v>1889</c:v>
                </c:pt>
                <c:pt idx="35">
                  <c:v>1844</c:v>
                </c:pt>
                <c:pt idx="36">
                  <c:v>1721</c:v>
                </c:pt>
                <c:pt idx="37">
                  <c:v>1970</c:v>
                </c:pt>
                <c:pt idx="38">
                  <c:v>2056</c:v>
                </c:pt>
                <c:pt idx="39">
                  <c:v>1890</c:v>
                </c:pt>
                <c:pt idx="40">
                  <c:v>1862</c:v>
                </c:pt>
                <c:pt idx="41">
                  <c:v>2446</c:v>
                </c:pt>
                <c:pt idx="42">
                  <c:v>1564</c:v>
                </c:pt>
                <c:pt idx="43">
                  <c:v>1921</c:v>
                </c:pt>
                <c:pt idx="44">
                  <c:v>2093</c:v>
                </c:pt>
                <c:pt idx="45">
                  <c:v>1888</c:v>
                </c:pt>
                <c:pt idx="46">
                  <c:v>1749</c:v>
                </c:pt>
                <c:pt idx="47">
                  <c:v>1723</c:v>
                </c:pt>
                <c:pt idx="48">
                  <c:v>1901</c:v>
                </c:pt>
                <c:pt idx="49">
                  <c:v>2027</c:v>
                </c:pt>
                <c:pt idx="50">
                  <c:v>2223</c:v>
                </c:pt>
                <c:pt idx="51">
                  <c:v>2207</c:v>
                </c:pt>
                <c:pt idx="52">
                  <c:v>1952</c:v>
                </c:pt>
                <c:pt idx="53">
                  <c:v>1845</c:v>
                </c:pt>
                <c:pt idx="54">
                  <c:v>2039</c:v>
                </c:pt>
                <c:pt idx="55">
                  <c:v>2722</c:v>
                </c:pt>
                <c:pt idx="56">
                  <c:v>2240</c:v>
                </c:pt>
                <c:pt idx="57">
                  <c:v>1370</c:v>
                </c:pt>
                <c:pt idx="58">
                  <c:v>1784</c:v>
                </c:pt>
                <c:pt idx="59">
                  <c:v>2222</c:v>
                </c:pt>
                <c:pt idx="60">
                  <c:v>2105</c:v>
                </c:pt>
                <c:pt idx="61">
                  <c:v>2202</c:v>
                </c:pt>
                <c:pt idx="62">
                  <c:v>1666</c:v>
                </c:pt>
                <c:pt idx="63">
                  <c:v>2337</c:v>
                </c:pt>
                <c:pt idx="64">
                  <c:v>2090</c:v>
                </c:pt>
                <c:pt idx="65">
                  <c:v>2625</c:v>
                </c:pt>
                <c:pt idx="66">
                  <c:v>2302</c:v>
                </c:pt>
                <c:pt idx="67">
                  <c:v>1843</c:v>
                </c:pt>
                <c:pt idx="68">
                  <c:v>1863</c:v>
                </c:pt>
                <c:pt idx="69">
                  <c:v>1877</c:v>
                </c:pt>
                <c:pt idx="70">
                  <c:v>2626</c:v>
                </c:pt>
                <c:pt idx="71">
                  <c:v>2065</c:v>
                </c:pt>
                <c:pt idx="72">
                  <c:v>1846</c:v>
                </c:pt>
                <c:pt idx="73">
                  <c:v>1590</c:v>
                </c:pt>
                <c:pt idx="74">
                  <c:v>1608</c:v>
                </c:pt>
                <c:pt idx="75">
                  <c:v>2079</c:v>
                </c:pt>
                <c:pt idx="76">
                  <c:v>1939</c:v>
                </c:pt>
                <c:pt idx="77">
                  <c:v>1898</c:v>
                </c:pt>
                <c:pt idx="78">
                  <c:v>1921</c:v>
                </c:pt>
                <c:pt idx="79">
                  <c:v>1765</c:v>
                </c:pt>
                <c:pt idx="80">
                  <c:v>2145</c:v>
                </c:pt>
                <c:pt idx="81">
                  <c:v>2067</c:v>
                </c:pt>
                <c:pt idx="82">
                  <c:v>1496</c:v>
                </c:pt>
                <c:pt idx="83">
                  <c:v>1835</c:v>
                </c:pt>
                <c:pt idx="84">
                  <c:v>2367</c:v>
                </c:pt>
                <c:pt idx="85">
                  <c:v>2119</c:v>
                </c:pt>
                <c:pt idx="86">
                  <c:v>2015</c:v>
                </c:pt>
                <c:pt idx="87">
                  <c:v>2473</c:v>
                </c:pt>
                <c:pt idx="88">
                  <c:v>1991</c:v>
                </c:pt>
                <c:pt idx="89">
                  <c:v>1426</c:v>
                </c:pt>
                <c:pt idx="90">
                  <c:v>1945</c:v>
                </c:pt>
                <c:pt idx="91">
                  <c:v>1794</c:v>
                </c:pt>
                <c:pt idx="92">
                  <c:v>2011</c:v>
                </c:pt>
                <c:pt idx="93">
                  <c:v>2183</c:v>
                </c:pt>
                <c:pt idx="94">
                  <c:v>1662</c:v>
                </c:pt>
                <c:pt idx="95">
                  <c:v>2406</c:v>
                </c:pt>
                <c:pt idx="96">
                  <c:v>1935</c:v>
                </c:pt>
                <c:pt idx="97">
                  <c:v>1827</c:v>
                </c:pt>
                <c:pt idx="98">
                  <c:v>1858</c:v>
                </c:pt>
                <c:pt idx="99">
                  <c:v>1841</c:v>
                </c:pt>
                <c:pt idx="100">
                  <c:v>1550</c:v>
                </c:pt>
                <c:pt idx="101">
                  <c:v>1461</c:v>
                </c:pt>
                <c:pt idx="102">
                  <c:v>1683</c:v>
                </c:pt>
                <c:pt idx="103">
                  <c:v>2138</c:v>
                </c:pt>
                <c:pt idx="104">
                  <c:v>2126</c:v>
                </c:pt>
                <c:pt idx="105">
                  <c:v>1918</c:v>
                </c:pt>
                <c:pt idx="106">
                  <c:v>2021</c:v>
                </c:pt>
                <c:pt idx="107">
                  <c:v>1805</c:v>
                </c:pt>
                <c:pt idx="108">
                  <c:v>2012</c:v>
                </c:pt>
                <c:pt idx="109">
                  <c:v>2069</c:v>
                </c:pt>
                <c:pt idx="110">
                  <c:v>1705</c:v>
                </c:pt>
                <c:pt idx="111">
                  <c:v>2023</c:v>
                </c:pt>
                <c:pt idx="112">
                  <c:v>2049</c:v>
                </c:pt>
                <c:pt idx="113">
                  <c:v>2181</c:v>
                </c:pt>
                <c:pt idx="114">
                  <c:v>2006</c:v>
                </c:pt>
                <c:pt idx="115">
                  <c:v>2010</c:v>
                </c:pt>
                <c:pt idx="116">
                  <c:v>2038</c:v>
                </c:pt>
                <c:pt idx="117">
                  <c:v>2550</c:v>
                </c:pt>
                <c:pt idx="118">
                  <c:v>2006</c:v>
                </c:pt>
                <c:pt idx="119">
                  <c:v>2256</c:v>
                </c:pt>
                <c:pt idx="120">
                  <c:v>1982</c:v>
                </c:pt>
                <c:pt idx="121">
                  <c:v>2299</c:v>
                </c:pt>
                <c:pt idx="122">
                  <c:v>2294</c:v>
                </c:pt>
                <c:pt idx="123">
                  <c:v>2370</c:v>
                </c:pt>
                <c:pt idx="124">
                  <c:v>2477</c:v>
                </c:pt>
                <c:pt idx="125">
                  <c:v>1103</c:v>
                </c:pt>
                <c:pt idx="126">
                  <c:v>1898</c:v>
                </c:pt>
                <c:pt idx="127">
                  <c:v>1684</c:v>
                </c:pt>
                <c:pt idx="128">
                  <c:v>2212</c:v>
                </c:pt>
                <c:pt idx="129">
                  <c:v>1723</c:v>
                </c:pt>
                <c:pt idx="130">
                  <c:v>2313</c:v>
                </c:pt>
                <c:pt idx="131">
                  <c:v>1825</c:v>
                </c:pt>
                <c:pt idx="132">
                  <c:v>1878</c:v>
                </c:pt>
                <c:pt idx="133">
                  <c:v>2052</c:v>
                </c:pt>
                <c:pt idx="134">
                  <c:v>2431</c:v>
                </c:pt>
                <c:pt idx="135">
                  <c:v>1833</c:v>
                </c:pt>
                <c:pt idx="136">
                  <c:v>2281</c:v>
                </c:pt>
                <c:pt idx="137">
                  <c:v>1927</c:v>
                </c:pt>
                <c:pt idx="138">
                  <c:v>2083</c:v>
                </c:pt>
                <c:pt idx="139">
                  <c:v>2274</c:v>
                </c:pt>
                <c:pt idx="140">
                  <c:v>1667</c:v>
                </c:pt>
                <c:pt idx="141">
                  <c:v>1965</c:v>
                </c:pt>
                <c:pt idx="142">
                  <c:v>1980</c:v>
                </c:pt>
                <c:pt idx="143">
                  <c:v>2101</c:v>
                </c:pt>
                <c:pt idx="144">
                  <c:v>1764</c:v>
                </c:pt>
                <c:pt idx="145">
                  <c:v>2221</c:v>
                </c:pt>
                <c:pt idx="146">
                  <c:v>1740</c:v>
                </c:pt>
                <c:pt idx="147">
                  <c:v>2004</c:v>
                </c:pt>
                <c:pt idx="148">
                  <c:v>2170</c:v>
                </c:pt>
                <c:pt idx="149">
                  <c:v>1850</c:v>
                </c:pt>
                <c:pt idx="150">
                  <c:v>2074</c:v>
                </c:pt>
                <c:pt idx="151">
                  <c:v>2053</c:v>
                </c:pt>
                <c:pt idx="152">
                  <c:v>1769</c:v>
                </c:pt>
                <c:pt idx="153">
                  <c:v>1755</c:v>
                </c:pt>
                <c:pt idx="154">
                  <c:v>1587</c:v>
                </c:pt>
                <c:pt idx="155">
                  <c:v>1931</c:v>
                </c:pt>
                <c:pt idx="156">
                  <c:v>2470</c:v>
                </c:pt>
                <c:pt idx="157">
                  <c:v>2285</c:v>
                </c:pt>
                <c:pt idx="158">
                  <c:v>2000</c:v>
                </c:pt>
                <c:pt idx="159">
                  <c:v>1783</c:v>
                </c:pt>
                <c:pt idx="160">
                  <c:v>2204</c:v>
                </c:pt>
                <c:pt idx="161">
                  <c:v>2308</c:v>
                </c:pt>
                <c:pt idx="162">
                  <c:v>2106</c:v>
                </c:pt>
                <c:pt idx="163">
                  <c:v>1976</c:v>
                </c:pt>
                <c:pt idx="164">
                  <c:v>1851</c:v>
                </c:pt>
                <c:pt idx="165">
                  <c:v>2355</c:v>
                </c:pt>
                <c:pt idx="166">
                  <c:v>2304</c:v>
                </c:pt>
                <c:pt idx="167">
                  <c:v>2111</c:v>
                </c:pt>
                <c:pt idx="168">
                  <c:v>1837</c:v>
                </c:pt>
                <c:pt idx="169">
                  <c:v>2244</c:v>
                </c:pt>
                <c:pt idx="170">
                  <c:v>1663</c:v>
                </c:pt>
                <c:pt idx="171">
                  <c:v>1957</c:v>
                </c:pt>
                <c:pt idx="172">
                  <c:v>929</c:v>
                </c:pt>
                <c:pt idx="173">
                  <c:v>1650</c:v>
                </c:pt>
                <c:pt idx="174">
                  <c:v>1922</c:v>
                </c:pt>
                <c:pt idx="175">
                  <c:v>1791</c:v>
                </c:pt>
                <c:pt idx="176">
                  <c:v>2340</c:v>
                </c:pt>
                <c:pt idx="177">
                  <c:v>2067</c:v>
                </c:pt>
                <c:pt idx="178">
                  <c:v>2063</c:v>
                </c:pt>
                <c:pt idx="179">
                  <c:v>1855</c:v>
                </c:pt>
                <c:pt idx="180">
                  <c:v>1814</c:v>
                </c:pt>
                <c:pt idx="181">
                  <c:v>1901</c:v>
                </c:pt>
                <c:pt idx="182">
                  <c:v>1698</c:v>
                </c:pt>
                <c:pt idx="183">
                  <c:v>2047</c:v>
                </c:pt>
                <c:pt idx="184">
                  <c:v>1795</c:v>
                </c:pt>
                <c:pt idx="185">
                  <c:v>2020</c:v>
                </c:pt>
                <c:pt idx="186">
                  <c:v>1984</c:v>
                </c:pt>
                <c:pt idx="187">
                  <c:v>1988</c:v>
                </c:pt>
                <c:pt idx="188">
                  <c:v>1569</c:v>
                </c:pt>
                <c:pt idx="189">
                  <c:v>1809</c:v>
                </c:pt>
                <c:pt idx="190">
                  <c:v>2081</c:v>
                </c:pt>
                <c:pt idx="191">
                  <c:v>2226</c:v>
                </c:pt>
                <c:pt idx="192">
                  <c:v>2190</c:v>
                </c:pt>
                <c:pt idx="193">
                  <c:v>2214</c:v>
                </c:pt>
                <c:pt idx="194">
                  <c:v>2340</c:v>
                </c:pt>
                <c:pt idx="195">
                  <c:v>1881</c:v>
                </c:pt>
                <c:pt idx="196">
                  <c:v>2458</c:v>
                </c:pt>
                <c:pt idx="197">
                  <c:v>2124</c:v>
                </c:pt>
                <c:pt idx="198">
                  <c:v>2269</c:v>
                </c:pt>
                <c:pt idx="199">
                  <c:v>2599</c:v>
                </c:pt>
                <c:pt idx="200">
                  <c:v>1997</c:v>
                </c:pt>
                <c:pt idx="201">
                  <c:v>2166</c:v>
                </c:pt>
                <c:pt idx="202">
                  <c:v>2748</c:v>
                </c:pt>
                <c:pt idx="203">
                  <c:v>1347</c:v>
                </c:pt>
                <c:pt idx="204">
                  <c:v>2124</c:v>
                </c:pt>
                <c:pt idx="205">
                  <c:v>2094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C7A-4AD2-A1A4-E5790F6F192B}"/>
            </c:ext>
          </c:extLst>
        </c:ser>
        <c:ser>
          <c:idx val="1"/>
          <c:order val="1"/>
          <c:tx>
            <c:v>Predicted PRICE</c:v>
          </c:tx>
          <c:spPr>
            <a:ln w="28575">
              <a:noFill/>
            </a:ln>
          </c:spPr>
          <c:xVal>
            <c:numRef>
              <c:f>Train!$E$2:$E$207</c:f>
              <c:numCache>
                <c:formatCode>0</c:formatCode>
                <c:ptCount val="20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</c:numCache>
            </c:numRef>
          </c:xVal>
          <c:yVal>
            <c:numRef>
              <c:f>'Mdl4'!$B$28:$B$233</c:f>
              <c:numCache>
                <c:formatCode>General</c:formatCode>
                <c:ptCount val="206"/>
                <c:pt idx="0">
                  <c:v>1796.9552490991246</c:v>
                </c:pt>
                <c:pt idx="1">
                  <c:v>2238.1570855451532</c:v>
                </c:pt>
                <c:pt idx="2">
                  <c:v>2090.2041580506152</c:v>
                </c:pt>
                <c:pt idx="3">
                  <c:v>1374.7477320342352</c:v>
                </c:pt>
                <c:pt idx="4">
                  <c:v>2004.1448741176544</c:v>
                </c:pt>
                <c:pt idx="5">
                  <c:v>2333.0220695710968</c:v>
                </c:pt>
                <c:pt idx="6">
                  <c:v>2034.9787755550283</c:v>
                </c:pt>
                <c:pt idx="7">
                  <c:v>1104.5729114493336</c:v>
                </c:pt>
                <c:pt idx="8">
                  <c:v>1544.3474499128631</c:v>
                </c:pt>
                <c:pt idx="9">
                  <c:v>1667.3746650374324</c:v>
                </c:pt>
                <c:pt idx="10">
                  <c:v>1511.061357625915</c:v>
                </c:pt>
                <c:pt idx="11">
                  <c:v>2156.9428995120775</c:v>
                </c:pt>
                <c:pt idx="12">
                  <c:v>2111.4530183539159</c:v>
                </c:pt>
                <c:pt idx="13">
                  <c:v>1578.4612611011671</c:v>
                </c:pt>
                <c:pt idx="14">
                  <c:v>1778.0873486166629</c:v>
                </c:pt>
                <c:pt idx="15">
                  <c:v>2070.9152739477422</c:v>
                </c:pt>
                <c:pt idx="16">
                  <c:v>2275.5172084273204</c:v>
                </c:pt>
                <c:pt idx="17">
                  <c:v>1620.0592302360878</c:v>
                </c:pt>
                <c:pt idx="18">
                  <c:v>2060.8516098315167</c:v>
                </c:pt>
                <c:pt idx="19">
                  <c:v>1600.2301402184166</c:v>
                </c:pt>
                <c:pt idx="20">
                  <c:v>2331.5735073556148</c:v>
                </c:pt>
                <c:pt idx="21">
                  <c:v>2213.1872002716968</c:v>
                </c:pt>
                <c:pt idx="22">
                  <c:v>1933.0484074365793</c:v>
                </c:pt>
                <c:pt idx="23">
                  <c:v>1468.7718259514886</c:v>
                </c:pt>
                <c:pt idx="24">
                  <c:v>1765.2566524611989</c:v>
                </c:pt>
                <c:pt idx="25">
                  <c:v>1696.3624052711136</c:v>
                </c:pt>
                <c:pt idx="26">
                  <c:v>2254.6854775406077</c:v>
                </c:pt>
                <c:pt idx="27">
                  <c:v>2003.3857540424599</c:v>
                </c:pt>
                <c:pt idx="28">
                  <c:v>1410.6896377246012</c:v>
                </c:pt>
                <c:pt idx="29">
                  <c:v>1898.8457744796046</c:v>
                </c:pt>
                <c:pt idx="30">
                  <c:v>1756.3141393338944</c:v>
                </c:pt>
                <c:pt idx="31">
                  <c:v>2182.7105791228696</c:v>
                </c:pt>
                <c:pt idx="32">
                  <c:v>2097.73998075593</c:v>
                </c:pt>
                <c:pt idx="33">
                  <c:v>2125.5759887641975</c:v>
                </c:pt>
                <c:pt idx="34">
                  <c:v>1997.1770614919394</c:v>
                </c:pt>
                <c:pt idx="35">
                  <c:v>1712.6762132716908</c:v>
                </c:pt>
                <c:pt idx="36">
                  <c:v>1880.7729826064822</c:v>
                </c:pt>
                <c:pt idx="37">
                  <c:v>1904.7485562493573</c:v>
                </c:pt>
                <c:pt idx="38">
                  <c:v>1993.3590662254296</c:v>
                </c:pt>
                <c:pt idx="39">
                  <c:v>1888.6192269688597</c:v>
                </c:pt>
                <c:pt idx="40">
                  <c:v>1861.198795283352</c:v>
                </c:pt>
                <c:pt idx="41">
                  <c:v>2357.6264901866639</c:v>
                </c:pt>
                <c:pt idx="42">
                  <c:v>1564.0321991993417</c:v>
                </c:pt>
                <c:pt idx="43">
                  <c:v>1881.4652018184609</c:v>
                </c:pt>
                <c:pt idx="44">
                  <c:v>2109.3383072866518</c:v>
                </c:pt>
                <c:pt idx="45">
                  <c:v>2054.2028791939038</c:v>
                </c:pt>
                <c:pt idx="46">
                  <c:v>1760.640206184881</c:v>
                </c:pt>
                <c:pt idx="47">
                  <c:v>1641.7136931861651</c:v>
                </c:pt>
                <c:pt idx="48">
                  <c:v>1920.7078055310437</c:v>
                </c:pt>
                <c:pt idx="49">
                  <c:v>1833.4896821354591</c:v>
                </c:pt>
                <c:pt idx="50">
                  <c:v>2220.7121528796724</c:v>
                </c:pt>
                <c:pt idx="51">
                  <c:v>2191.0632506322013</c:v>
                </c:pt>
                <c:pt idx="52">
                  <c:v>1872.6566352867051</c:v>
                </c:pt>
                <c:pt idx="53">
                  <c:v>1729.3010996018033</c:v>
                </c:pt>
                <c:pt idx="54">
                  <c:v>2090.8657960261007</c:v>
                </c:pt>
                <c:pt idx="55">
                  <c:v>2748.8434312589011</c:v>
                </c:pt>
                <c:pt idx="56">
                  <c:v>2050.745837708987</c:v>
                </c:pt>
                <c:pt idx="57">
                  <c:v>1262.9736910920903</c:v>
                </c:pt>
                <c:pt idx="58">
                  <c:v>1890.4185295410691</c:v>
                </c:pt>
                <c:pt idx="59">
                  <c:v>2170.4070983856463</c:v>
                </c:pt>
                <c:pt idx="60">
                  <c:v>2146.0170810541795</c:v>
                </c:pt>
                <c:pt idx="61">
                  <c:v>2249.4565171886238</c:v>
                </c:pt>
                <c:pt idx="62">
                  <c:v>1526.9439685812142</c:v>
                </c:pt>
                <c:pt idx="63">
                  <c:v>2342.3615250141397</c:v>
                </c:pt>
                <c:pt idx="64">
                  <c:v>2098.9227701795317</c:v>
                </c:pt>
                <c:pt idx="65">
                  <c:v>2407.2367846098327</c:v>
                </c:pt>
                <c:pt idx="66">
                  <c:v>2362.397671329818</c:v>
                </c:pt>
                <c:pt idx="67">
                  <c:v>1996.311709618916</c:v>
                </c:pt>
                <c:pt idx="68">
                  <c:v>1774.2693533501529</c:v>
                </c:pt>
                <c:pt idx="69">
                  <c:v>1861.5200870377539</c:v>
                </c:pt>
                <c:pt idx="70">
                  <c:v>2502.8141194465688</c:v>
                </c:pt>
                <c:pt idx="71">
                  <c:v>2123.7929635869787</c:v>
                </c:pt>
                <c:pt idx="72">
                  <c:v>1824.9670754964332</c:v>
                </c:pt>
                <c:pt idx="73">
                  <c:v>1576.3025578411932</c:v>
                </c:pt>
                <c:pt idx="74">
                  <c:v>1653.3822629805716</c:v>
                </c:pt>
                <c:pt idx="75">
                  <c:v>1998.3043319530195</c:v>
                </c:pt>
                <c:pt idx="76">
                  <c:v>2170.9869663276363</c:v>
                </c:pt>
                <c:pt idx="77">
                  <c:v>1940.7797596700896</c:v>
                </c:pt>
                <c:pt idx="78">
                  <c:v>2045.1955856026016</c:v>
                </c:pt>
                <c:pt idx="79">
                  <c:v>1899.9213801819863</c:v>
                </c:pt>
                <c:pt idx="80">
                  <c:v>2082.889935233693</c:v>
                </c:pt>
                <c:pt idx="81">
                  <c:v>2061.5017210371916</c:v>
                </c:pt>
                <c:pt idx="82">
                  <c:v>1444.0165246729091</c:v>
                </c:pt>
                <c:pt idx="83">
                  <c:v>1921.2404837489714</c:v>
                </c:pt>
                <c:pt idx="84">
                  <c:v>2131.222078532769</c:v>
                </c:pt>
                <c:pt idx="85">
                  <c:v>2059.7640013976279</c:v>
                </c:pt>
                <c:pt idx="86">
                  <c:v>2000.4407832149614</c:v>
                </c:pt>
                <c:pt idx="87">
                  <c:v>2318.1824181845031</c:v>
                </c:pt>
                <c:pt idx="88">
                  <c:v>1806.1841425788189</c:v>
                </c:pt>
                <c:pt idx="89">
                  <c:v>1441.2664267011337</c:v>
                </c:pt>
                <c:pt idx="90">
                  <c:v>1913.2193174189081</c:v>
                </c:pt>
                <c:pt idx="91">
                  <c:v>1927.2089979061132</c:v>
                </c:pt>
                <c:pt idx="92">
                  <c:v>2119.1995708502836</c:v>
                </c:pt>
                <c:pt idx="93">
                  <c:v>2016.7181267196981</c:v>
                </c:pt>
                <c:pt idx="94">
                  <c:v>1698.8679946839914</c:v>
                </c:pt>
                <c:pt idx="95">
                  <c:v>2456.185917019211</c:v>
                </c:pt>
                <c:pt idx="96">
                  <c:v>1978.0243337509166</c:v>
                </c:pt>
                <c:pt idx="97">
                  <c:v>1940.7509677402368</c:v>
                </c:pt>
                <c:pt idx="98">
                  <c:v>2027.0181150254784</c:v>
                </c:pt>
                <c:pt idx="99">
                  <c:v>1999.1315748926804</c:v>
                </c:pt>
                <c:pt idx="100">
                  <c:v>1466.9987744502532</c:v>
                </c:pt>
                <c:pt idx="101">
                  <c:v>1483.6001312790477</c:v>
                </c:pt>
                <c:pt idx="102">
                  <c:v>1778.1684619776861</c:v>
                </c:pt>
                <c:pt idx="103">
                  <c:v>2092.8649582920243</c:v>
                </c:pt>
                <c:pt idx="104">
                  <c:v>2030.4409017808553</c:v>
                </c:pt>
                <c:pt idx="105">
                  <c:v>2042.5445228243634</c:v>
                </c:pt>
                <c:pt idx="106">
                  <c:v>1971.3712729477843</c:v>
                </c:pt>
                <c:pt idx="107">
                  <c:v>1879.8826930074295</c:v>
                </c:pt>
                <c:pt idx="108">
                  <c:v>1858.7890435326601</c:v>
                </c:pt>
                <c:pt idx="109">
                  <c:v>1980.2935989742396</c:v>
                </c:pt>
                <c:pt idx="110">
                  <c:v>1733.9794599033453</c:v>
                </c:pt>
                <c:pt idx="111">
                  <c:v>1958.9418492735776</c:v>
                </c:pt>
                <c:pt idx="112">
                  <c:v>1988.3249787291693</c:v>
                </c:pt>
                <c:pt idx="113">
                  <c:v>2156.8683260828739</c:v>
                </c:pt>
                <c:pt idx="114">
                  <c:v>2109.6346613150249</c:v>
                </c:pt>
                <c:pt idx="115">
                  <c:v>2070.010260047527</c:v>
                </c:pt>
                <c:pt idx="116">
                  <c:v>2048.6068455881668</c:v>
                </c:pt>
                <c:pt idx="117">
                  <c:v>2593.1706783006643</c:v>
                </c:pt>
                <c:pt idx="118">
                  <c:v>1819.0651311099296</c:v>
                </c:pt>
                <c:pt idx="119">
                  <c:v>2168.3932118185603</c:v>
                </c:pt>
                <c:pt idx="120">
                  <c:v>1912.3927311517202</c:v>
                </c:pt>
                <c:pt idx="121">
                  <c:v>2322.6174025613154</c:v>
                </c:pt>
                <c:pt idx="122">
                  <c:v>2178.2565402793753</c:v>
                </c:pt>
                <c:pt idx="123">
                  <c:v>2138.5068527473663</c:v>
                </c:pt>
                <c:pt idx="124">
                  <c:v>2604.0518478933786</c:v>
                </c:pt>
                <c:pt idx="125">
                  <c:v>1236.7206678565497</c:v>
                </c:pt>
                <c:pt idx="126">
                  <c:v>1997.753731902578</c:v>
                </c:pt>
                <c:pt idx="127">
                  <c:v>1708.4481044821082</c:v>
                </c:pt>
                <c:pt idx="128">
                  <c:v>2152.0891412811543</c:v>
                </c:pt>
                <c:pt idx="129">
                  <c:v>1784.6511116894289</c:v>
                </c:pt>
                <c:pt idx="130">
                  <c:v>2160.280062030135</c:v>
                </c:pt>
                <c:pt idx="131">
                  <c:v>1723.3128743055076</c:v>
                </c:pt>
                <c:pt idx="132">
                  <c:v>1937.8935053364644</c:v>
                </c:pt>
                <c:pt idx="133">
                  <c:v>1962.1913584987922</c:v>
                </c:pt>
                <c:pt idx="134">
                  <c:v>2216.4878982939135</c:v>
                </c:pt>
                <c:pt idx="135">
                  <c:v>1887.9947101616872</c:v>
                </c:pt>
                <c:pt idx="136">
                  <c:v>2360.6826796499831</c:v>
                </c:pt>
                <c:pt idx="137">
                  <c:v>2121.6539714661585</c:v>
                </c:pt>
                <c:pt idx="138">
                  <c:v>2174.9302478586574</c:v>
                </c:pt>
                <c:pt idx="139">
                  <c:v>2257.2912347811907</c:v>
                </c:pt>
                <c:pt idx="140">
                  <c:v>1675.6135770520646</c:v>
                </c:pt>
                <c:pt idx="141">
                  <c:v>1919.7690128629843</c:v>
                </c:pt>
                <c:pt idx="142">
                  <c:v>1888.3491240114608</c:v>
                </c:pt>
                <c:pt idx="143">
                  <c:v>2061.9079803564405</c:v>
                </c:pt>
                <c:pt idx="144">
                  <c:v>1710.1558995576504</c:v>
                </c:pt>
                <c:pt idx="145">
                  <c:v>2296.9047659513499</c:v>
                </c:pt>
                <c:pt idx="146">
                  <c:v>1744.5098891393332</c:v>
                </c:pt>
                <c:pt idx="147">
                  <c:v>2230.6767818023604</c:v>
                </c:pt>
                <c:pt idx="148">
                  <c:v>2037.2632410412089</c:v>
                </c:pt>
                <c:pt idx="149">
                  <c:v>1845.4072713650592</c:v>
                </c:pt>
                <c:pt idx="150">
                  <c:v>2051.2273271299127</c:v>
                </c:pt>
                <c:pt idx="151">
                  <c:v>2227.7458786035522</c:v>
                </c:pt>
                <c:pt idx="152">
                  <c:v>1938.1456864613497</c:v>
                </c:pt>
                <c:pt idx="153">
                  <c:v>2017.519118588385</c:v>
                </c:pt>
                <c:pt idx="154">
                  <c:v>1784.0896415416485</c:v>
                </c:pt>
                <c:pt idx="155">
                  <c:v>1903.4991970551173</c:v>
                </c:pt>
                <c:pt idx="156">
                  <c:v>2362.4978391575228</c:v>
                </c:pt>
                <c:pt idx="157">
                  <c:v>2212.8767786146336</c:v>
                </c:pt>
                <c:pt idx="158">
                  <c:v>2051.5479622118419</c:v>
                </c:pt>
                <c:pt idx="159">
                  <c:v>1995.7203149071152</c:v>
                </c:pt>
                <c:pt idx="160">
                  <c:v>2171.9998206215446</c:v>
                </c:pt>
                <c:pt idx="161">
                  <c:v>2145.7329104680903</c:v>
                </c:pt>
                <c:pt idx="162">
                  <c:v>2175.9584831262</c:v>
                </c:pt>
                <c:pt idx="163">
                  <c:v>2046.6033531567241</c:v>
                </c:pt>
                <c:pt idx="164">
                  <c:v>2035.7149869597174</c:v>
                </c:pt>
                <c:pt idx="165">
                  <c:v>2363.7791878129665</c:v>
                </c:pt>
                <c:pt idx="166">
                  <c:v>2342.5135383113202</c:v>
                </c:pt>
                <c:pt idx="167">
                  <c:v>2158.8391723806403</c:v>
                </c:pt>
                <c:pt idx="168">
                  <c:v>1800.7433198016138</c:v>
                </c:pt>
                <c:pt idx="169">
                  <c:v>2339.2346163254401</c:v>
                </c:pt>
                <c:pt idx="170">
                  <c:v>1671.352857970465</c:v>
                </c:pt>
                <c:pt idx="171">
                  <c:v>2094.7093856911119</c:v>
                </c:pt>
                <c:pt idx="172">
                  <c:v>924.39312863154362</c:v>
                </c:pt>
                <c:pt idx="173">
                  <c:v>1704.7150767804453</c:v>
                </c:pt>
                <c:pt idx="174">
                  <c:v>1959.72270954345</c:v>
                </c:pt>
                <c:pt idx="175">
                  <c:v>1813.147625039014</c:v>
                </c:pt>
                <c:pt idx="176">
                  <c:v>2300.678769025149</c:v>
                </c:pt>
                <c:pt idx="177">
                  <c:v>2052.5098084195238</c:v>
                </c:pt>
                <c:pt idx="178">
                  <c:v>2153.5132417323025</c:v>
                </c:pt>
                <c:pt idx="179">
                  <c:v>1827.8277354315571</c:v>
                </c:pt>
                <c:pt idx="180">
                  <c:v>1657.3103442487347</c:v>
                </c:pt>
                <c:pt idx="181">
                  <c:v>1794.6603894773</c:v>
                </c:pt>
                <c:pt idx="182">
                  <c:v>1663.9634050518669</c:v>
                </c:pt>
                <c:pt idx="183">
                  <c:v>2060.9665019603844</c:v>
                </c:pt>
                <c:pt idx="184">
                  <c:v>1856.7311647728636</c:v>
                </c:pt>
                <c:pt idx="185">
                  <c:v>2098.4757161989237</c:v>
                </c:pt>
                <c:pt idx="186">
                  <c:v>1856.5415185040156</c:v>
                </c:pt>
                <c:pt idx="187">
                  <c:v>1858.0576382551858</c:v>
                </c:pt>
                <c:pt idx="188">
                  <c:v>1612.9405369473611</c:v>
                </c:pt>
                <c:pt idx="189">
                  <c:v>1956.9868599111419</c:v>
                </c:pt>
                <c:pt idx="190">
                  <c:v>2068.8012195529509</c:v>
                </c:pt>
                <c:pt idx="191">
                  <c:v>2165.8162465078299</c:v>
                </c:pt>
                <c:pt idx="192">
                  <c:v>2154.9797257802988</c:v>
                </c:pt>
                <c:pt idx="193">
                  <c:v>2277.6267519458156</c:v>
                </c:pt>
                <c:pt idx="194">
                  <c:v>2160.517042892162</c:v>
                </c:pt>
                <c:pt idx="195">
                  <c:v>1858.1083510904932</c:v>
                </c:pt>
                <c:pt idx="196">
                  <c:v>2533.3843684912813</c:v>
                </c:pt>
                <c:pt idx="197">
                  <c:v>2146.0573997538436</c:v>
                </c:pt>
                <c:pt idx="198">
                  <c:v>2141.2678208164807</c:v>
                </c:pt>
                <c:pt idx="199">
                  <c:v>2420.904516670163</c:v>
                </c:pt>
                <c:pt idx="200">
                  <c:v>2175.5363668716209</c:v>
                </c:pt>
                <c:pt idx="201">
                  <c:v>2108.9027800758549</c:v>
                </c:pt>
                <c:pt idx="202">
                  <c:v>2687.1698344918877</c:v>
                </c:pt>
                <c:pt idx="203">
                  <c:v>1385.6642334886226</c:v>
                </c:pt>
                <c:pt idx="204">
                  <c:v>2221.1521909667658</c:v>
                </c:pt>
                <c:pt idx="205">
                  <c:v>1992.2981848242107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C7A-4AD2-A1A4-E5790F6F1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226248"/>
        <c:axId val="615217720"/>
      </c:scatterChart>
      <c:valAx>
        <c:axId val="615226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SHOPMLL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15217720"/>
        <c:crosses val="autoZero"/>
        <c:crossBetween val="midCat"/>
      </c:valAx>
      <c:valAx>
        <c:axId val="615217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152262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'Mdl4'!$F$28:$F$233</c:f>
              <c:numCache>
                <c:formatCode>General</c:formatCode>
                <c:ptCount val="206"/>
                <c:pt idx="0">
                  <c:v>0.24271844660194175</c:v>
                </c:pt>
                <c:pt idx="1">
                  <c:v>0.72815533980582525</c:v>
                </c:pt>
                <c:pt idx="2">
                  <c:v>1.2135922330097086</c:v>
                </c:pt>
                <c:pt idx="3">
                  <c:v>1.6990291262135924</c:v>
                </c:pt>
                <c:pt idx="4">
                  <c:v>2.1844660194174756</c:v>
                </c:pt>
                <c:pt idx="5">
                  <c:v>2.6699029126213589</c:v>
                </c:pt>
                <c:pt idx="6">
                  <c:v>3.1553398058252426</c:v>
                </c:pt>
                <c:pt idx="7">
                  <c:v>3.6407766990291264</c:v>
                </c:pt>
                <c:pt idx="8">
                  <c:v>4.1262135922330101</c:v>
                </c:pt>
                <c:pt idx="9">
                  <c:v>4.6116504854368934</c:v>
                </c:pt>
                <c:pt idx="10">
                  <c:v>5.0970873786407767</c:v>
                </c:pt>
                <c:pt idx="11">
                  <c:v>5.5825242718446608</c:v>
                </c:pt>
                <c:pt idx="12">
                  <c:v>6.0679611650485441</c:v>
                </c:pt>
                <c:pt idx="13">
                  <c:v>6.5533980582524274</c:v>
                </c:pt>
                <c:pt idx="14">
                  <c:v>7.0388349514563116</c:v>
                </c:pt>
                <c:pt idx="15">
                  <c:v>7.5242718446601948</c:v>
                </c:pt>
                <c:pt idx="16">
                  <c:v>8.0097087378640772</c:v>
                </c:pt>
                <c:pt idx="17">
                  <c:v>8.4951456310679614</c:v>
                </c:pt>
                <c:pt idx="18">
                  <c:v>8.9805825242718438</c:v>
                </c:pt>
                <c:pt idx="19">
                  <c:v>9.4660194174757279</c:v>
                </c:pt>
                <c:pt idx="20">
                  <c:v>9.9514563106796103</c:v>
                </c:pt>
                <c:pt idx="21">
                  <c:v>10.436893203883495</c:v>
                </c:pt>
                <c:pt idx="22">
                  <c:v>10.922330097087379</c:v>
                </c:pt>
                <c:pt idx="23">
                  <c:v>11.407766990291261</c:v>
                </c:pt>
                <c:pt idx="24">
                  <c:v>11.893203883495145</c:v>
                </c:pt>
                <c:pt idx="25">
                  <c:v>12.378640776699029</c:v>
                </c:pt>
                <c:pt idx="26">
                  <c:v>12.864077669902912</c:v>
                </c:pt>
                <c:pt idx="27">
                  <c:v>13.349514563106796</c:v>
                </c:pt>
                <c:pt idx="28">
                  <c:v>13.83495145631068</c:v>
                </c:pt>
                <c:pt idx="29">
                  <c:v>14.320388349514563</c:v>
                </c:pt>
                <c:pt idx="30">
                  <c:v>14.805825242718447</c:v>
                </c:pt>
                <c:pt idx="31">
                  <c:v>15.291262135922329</c:v>
                </c:pt>
                <c:pt idx="32">
                  <c:v>15.776699029126213</c:v>
                </c:pt>
                <c:pt idx="33">
                  <c:v>16.262135922330096</c:v>
                </c:pt>
                <c:pt idx="34">
                  <c:v>16.747572815533982</c:v>
                </c:pt>
                <c:pt idx="35">
                  <c:v>17.233009708737864</c:v>
                </c:pt>
                <c:pt idx="36">
                  <c:v>17.718446601941746</c:v>
                </c:pt>
                <c:pt idx="37">
                  <c:v>18.203883495145632</c:v>
                </c:pt>
                <c:pt idx="38">
                  <c:v>18.689320388349515</c:v>
                </c:pt>
                <c:pt idx="39">
                  <c:v>19.174757281553397</c:v>
                </c:pt>
                <c:pt idx="40">
                  <c:v>19.660194174757279</c:v>
                </c:pt>
                <c:pt idx="41">
                  <c:v>20.145631067961165</c:v>
                </c:pt>
                <c:pt idx="42">
                  <c:v>20.631067961165048</c:v>
                </c:pt>
                <c:pt idx="43">
                  <c:v>21.11650485436893</c:v>
                </c:pt>
                <c:pt idx="44">
                  <c:v>21.601941747572816</c:v>
                </c:pt>
                <c:pt idx="45">
                  <c:v>22.087378640776699</c:v>
                </c:pt>
                <c:pt idx="46">
                  <c:v>22.572815533980581</c:v>
                </c:pt>
                <c:pt idx="47">
                  <c:v>23.058252427184467</c:v>
                </c:pt>
                <c:pt idx="48">
                  <c:v>23.543689320388349</c:v>
                </c:pt>
                <c:pt idx="49">
                  <c:v>24.029126213592232</c:v>
                </c:pt>
                <c:pt idx="50">
                  <c:v>24.514563106796118</c:v>
                </c:pt>
                <c:pt idx="51">
                  <c:v>25</c:v>
                </c:pt>
                <c:pt idx="52">
                  <c:v>25.485436893203882</c:v>
                </c:pt>
                <c:pt idx="53">
                  <c:v>25.970873786407768</c:v>
                </c:pt>
                <c:pt idx="54">
                  <c:v>26.456310679611651</c:v>
                </c:pt>
                <c:pt idx="55">
                  <c:v>26.941747572815533</c:v>
                </c:pt>
                <c:pt idx="56">
                  <c:v>27.427184466019419</c:v>
                </c:pt>
                <c:pt idx="57">
                  <c:v>27.912621359223301</c:v>
                </c:pt>
                <c:pt idx="58">
                  <c:v>28.398058252427184</c:v>
                </c:pt>
                <c:pt idx="59">
                  <c:v>28.883495145631066</c:v>
                </c:pt>
                <c:pt idx="60">
                  <c:v>29.368932038834952</c:v>
                </c:pt>
                <c:pt idx="61">
                  <c:v>29.854368932038835</c:v>
                </c:pt>
                <c:pt idx="62">
                  <c:v>30.339805825242717</c:v>
                </c:pt>
                <c:pt idx="63">
                  <c:v>30.825242718446603</c:v>
                </c:pt>
                <c:pt idx="64">
                  <c:v>31.310679611650485</c:v>
                </c:pt>
                <c:pt idx="65">
                  <c:v>31.796116504854368</c:v>
                </c:pt>
                <c:pt idx="66">
                  <c:v>32.28155339805825</c:v>
                </c:pt>
                <c:pt idx="67">
                  <c:v>32.766990291262132</c:v>
                </c:pt>
                <c:pt idx="68">
                  <c:v>33.252427184466022</c:v>
                </c:pt>
                <c:pt idx="69">
                  <c:v>33.737864077669904</c:v>
                </c:pt>
                <c:pt idx="70">
                  <c:v>34.223300970873787</c:v>
                </c:pt>
                <c:pt idx="71">
                  <c:v>34.708737864077669</c:v>
                </c:pt>
                <c:pt idx="72">
                  <c:v>35.194174757281552</c:v>
                </c:pt>
                <c:pt idx="73">
                  <c:v>35.679611650485434</c:v>
                </c:pt>
                <c:pt idx="74">
                  <c:v>36.165048543689323</c:v>
                </c:pt>
                <c:pt idx="75">
                  <c:v>36.650485436893206</c:v>
                </c:pt>
                <c:pt idx="76">
                  <c:v>37.135922330097088</c:v>
                </c:pt>
                <c:pt idx="77">
                  <c:v>37.621359223300971</c:v>
                </c:pt>
                <c:pt idx="78">
                  <c:v>38.106796116504853</c:v>
                </c:pt>
                <c:pt idx="79">
                  <c:v>38.592233009708735</c:v>
                </c:pt>
                <c:pt idx="80">
                  <c:v>39.077669902912618</c:v>
                </c:pt>
                <c:pt idx="81">
                  <c:v>39.563106796116507</c:v>
                </c:pt>
                <c:pt idx="82">
                  <c:v>40.04854368932039</c:v>
                </c:pt>
                <c:pt idx="83">
                  <c:v>40.533980582524272</c:v>
                </c:pt>
                <c:pt idx="84">
                  <c:v>41.019417475728154</c:v>
                </c:pt>
                <c:pt idx="85">
                  <c:v>41.504854368932037</c:v>
                </c:pt>
                <c:pt idx="86">
                  <c:v>41.990291262135919</c:v>
                </c:pt>
                <c:pt idx="87">
                  <c:v>42.475728155339809</c:v>
                </c:pt>
                <c:pt idx="88">
                  <c:v>42.961165048543691</c:v>
                </c:pt>
                <c:pt idx="89">
                  <c:v>43.446601941747574</c:v>
                </c:pt>
                <c:pt idx="90">
                  <c:v>43.932038834951456</c:v>
                </c:pt>
                <c:pt idx="91">
                  <c:v>44.417475728155338</c:v>
                </c:pt>
                <c:pt idx="92">
                  <c:v>44.902912621359221</c:v>
                </c:pt>
                <c:pt idx="93">
                  <c:v>45.38834951456311</c:v>
                </c:pt>
                <c:pt idx="94">
                  <c:v>45.873786407766993</c:v>
                </c:pt>
                <c:pt idx="95">
                  <c:v>46.359223300970875</c:v>
                </c:pt>
                <c:pt idx="96">
                  <c:v>46.844660194174757</c:v>
                </c:pt>
                <c:pt idx="97">
                  <c:v>47.33009708737864</c:v>
                </c:pt>
                <c:pt idx="98">
                  <c:v>47.815533980582522</c:v>
                </c:pt>
                <c:pt idx="99">
                  <c:v>48.300970873786405</c:v>
                </c:pt>
                <c:pt idx="100">
                  <c:v>48.786407766990294</c:v>
                </c:pt>
                <c:pt idx="101">
                  <c:v>49.271844660194176</c:v>
                </c:pt>
                <c:pt idx="102">
                  <c:v>49.757281553398059</c:v>
                </c:pt>
                <c:pt idx="103">
                  <c:v>50.242718446601941</c:v>
                </c:pt>
                <c:pt idx="104">
                  <c:v>50.728155339805824</c:v>
                </c:pt>
                <c:pt idx="105">
                  <c:v>51.213592233009706</c:v>
                </c:pt>
                <c:pt idx="106">
                  <c:v>51.699029126213595</c:v>
                </c:pt>
                <c:pt idx="107">
                  <c:v>52.184466019417478</c:v>
                </c:pt>
                <c:pt idx="108">
                  <c:v>52.66990291262136</c:v>
                </c:pt>
                <c:pt idx="109">
                  <c:v>53.155339805825243</c:v>
                </c:pt>
                <c:pt idx="110">
                  <c:v>53.640776699029125</c:v>
                </c:pt>
                <c:pt idx="111">
                  <c:v>54.126213592233007</c:v>
                </c:pt>
                <c:pt idx="112">
                  <c:v>54.611650485436897</c:v>
                </c:pt>
                <c:pt idx="113">
                  <c:v>55.097087378640779</c:v>
                </c:pt>
                <c:pt idx="114">
                  <c:v>55.582524271844662</c:v>
                </c:pt>
                <c:pt idx="115">
                  <c:v>56.067961165048544</c:v>
                </c:pt>
                <c:pt idx="116">
                  <c:v>56.553398058252426</c:v>
                </c:pt>
                <c:pt idx="117">
                  <c:v>57.038834951456309</c:v>
                </c:pt>
                <c:pt idx="118">
                  <c:v>57.524271844660191</c:v>
                </c:pt>
                <c:pt idx="119">
                  <c:v>58.009708737864081</c:v>
                </c:pt>
                <c:pt idx="120">
                  <c:v>58.495145631067963</c:v>
                </c:pt>
                <c:pt idx="121">
                  <c:v>58.980582524271846</c:v>
                </c:pt>
                <c:pt idx="122">
                  <c:v>59.466019417475728</c:v>
                </c:pt>
                <c:pt idx="123">
                  <c:v>59.95145631067961</c:v>
                </c:pt>
                <c:pt idx="124">
                  <c:v>60.436893203883493</c:v>
                </c:pt>
                <c:pt idx="125">
                  <c:v>60.922330097087382</c:v>
                </c:pt>
                <c:pt idx="126">
                  <c:v>61.407766990291265</c:v>
                </c:pt>
                <c:pt idx="127">
                  <c:v>61.893203883495147</c:v>
                </c:pt>
                <c:pt idx="128">
                  <c:v>62.378640776699029</c:v>
                </c:pt>
                <c:pt idx="129">
                  <c:v>62.864077669902912</c:v>
                </c:pt>
                <c:pt idx="130">
                  <c:v>63.349514563106794</c:v>
                </c:pt>
                <c:pt idx="131">
                  <c:v>63.834951456310677</c:v>
                </c:pt>
                <c:pt idx="132">
                  <c:v>64.320388349514559</c:v>
                </c:pt>
                <c:pt idx="133">
                  <c:v>64.805825242718441</c:v>
                </c:pt>
                <c:pt idx="134">
                  <c:v>65.291262135922324</c:v>
                </c:pt>
                <c:pt idx="135">
                  <c:v>65.77669902912622</c:v>
                </c:pt>
                <c:pt idx="136">
                  <c:v>66.262135922330103</c:v>
                </c:pt>
                <c:pt idx="137">
                  <c:v>66.747572815533985</c:v>
                </c:pt>
                <c:pt idx="138">
                  <c:v>67.233009708737868</c:v>
                </c:pt>
                <c:pt idx="139">
                  <c:v>67.71844660194175</c:v>
                </c:pt>
                <c:pt idx="140">
                  <c:v>68.203883495145632</c:v>
                </c:pt>
                <c:pt idx="141">
                  <c:v>68.689320388349515</c:v>
                </c:pt>
                <c:pt idx="142">
                  <c:v>69.174757281553397</c:v>
                </c:pt>
                <c:pt idx="143">
                  <c:v>69.660194174757279</c:v>
                </c:pt>
                <c:pt idx="144">
                  <c:v>70.145631067961162</c:v>
                </c:pt>
                <c:pt idx="145">
                  <c:v>70.631067961165044</c:v>
                </c:pt>
                <c:pt idx="146">
                  <c:v>71.116504854368927</c:v>
                </c:pt>
                <c:pt idx="147">
                  <c:v>71.601941747572809</c:v>
                </c:pt>
                <c:pt idx="148">
                  <c:v>72.087378640776706</c:v>
                </c:pt>
                <c:pt idx="149">
                  <c:v>72.572815533980588</c:v>
                </c:pt>
                <c:pt idx="150">
                  <c:v>73.05825242718447</c:v>
                </c:pt>
                <c:pt idx="151">
                  <c:v>73.543689320388353</c:v>
                </c:pt>
                <c:pt idx="152">
                  <c:v>74.029126213592235</c:v>
                </c:pt>
                <c:pt idx="153">
                  <c:v>74.514563106796118</c:v>
                </c:pt>
                <c:pt idx="154">
                  <c:v>75</c:v>
                </c:pt>
                <c:pt idx="155">
                  <c:v>75.485436893203882</c:v>
                </c:pt>
                <c:pt idx="156">
                  <c:v>75.970873786407765</c:v>
                </c:pt>
                <c:pt idx="157">
                  <c:v>76.456310679611647</c:v>
                </c:pt>
                <c:pt idx="158">
                  <c:v>76.94174757281553</c:v>
                </c:pt>
                <c:pt idx="159">
                  <c:v>77.427184466019412</c:v>
                </c:pt>
                <c:pt idx="160">
                  <c:v>77.912621359223294</c:v>
                </c:pt>
                <c:pt idx="161">
                  <c:v>78.398058252427191</c:v>
                </c:pt>
                <c:pt idx="162">
                  <c:v>78.883495145631073</c:v>
                </c:pt>
                <c:pt idx="163">
                  <c:v>79.368932038834956</c:v>
                </c:pt>
                <c:pt idx="164">
                  <c:v>79.854368932038838</c:v>
                </c:pt>
                <c:pt idx="165">
                  <c:v>80.339805825242721</c:v>
                </c:pt>
                <c:pt idx="166">
                  <c:v>80.825242718446603</c:v>
                </c:pt>
                <c:pt idx="167">
                  <c:v>81.310679611650485</c:v>
                </c:pt>
                <c:pt idx="168">
                  <c:v>81.796116504854368</c:v>
                </c:pt>
                <c:pt idx="169">
                  <c:v>82.28155339805825</c:v>
                </c:pt>
                <c:pt idx="170">
                  <c:v>82.766990291262132</c:v>
                </c:pt>
                <c:pt idx="171">
                  <c:v>83.252427184466015</c:v>
                </c:pt>
                <c:pt idx="172">
                  <c:v>83.737864077669897</c:v>
                </c:pt>
                <c:pt idx="173">
                  <c:v>84.223300970873794</c:v>
                </c:pt>
                <c:pt idx="174">
                  <c:v>84.708737864077676</c:v>
                </c:pt>
                <c:pt idx="175">
                  <c:v>85.194174757281559</c:v>
                </c:pt>
                <c:pt idx="176">
                  <c:v>85.679611650485441</c:v>
                </c:pt>
                <c:pt idx="177">
                  <c:v>86.165048543689323</c:v>
                </c:pt>
                <c:pt idx="178">
                  <c:v>86.650485436893206</c:v>
                </c:pt>
                <c:pt idx="179">
                  <c:v>87.135922330097088</c:v>
                </c:pt>
                <c:pt idx="180">
                  <c:v>87.621359223300971</c:v>
                </c:pt>
                <c:pt idx="181">
                  <c:v>88.106796116504853</c:v>
                </c:pt>
                <c:pt idx="182">
                  <c:v>88.592233009708735</c:v>
                </c:pt>
                <c:pt idx="183">
                  <c:v>89.077669902912618</c:v>
                </c:pt>
                <c:pt idx="184">
                  <c:v>89.5631067961165</c:v>
                </c:pt>
                <c:pt idx="185">
                  <c:v>90.048543689320383</c:v>
                </c:pt>
                <c:pt idx="186">
                  <c:v>90.533980582524279</c:v>
                </c:pt>
                <c:pt idx="187">
                  <c:v>91.019417475728162</c:v>
                </c:pt>
                <c:pt idx="188">
                  <c:v>91.504854368932044</c:v>
                </c:pt>
                <c:pt idx="189">
                  <c:v>91.990291262135926</c:v>
                </c:pt>
                <c:pt idx="190">
                  <c:v>92.475728155339809</c:v>
                </c:pt>
                <c:pt idx="191">
                  <c:v>92.961165048543691</c:v>
                </c:pt>
                <c:pt idx="192">
                  <c:v>93.446601941747574</c:v>
                </c:pt>
                <c:pt idx="193">
                  <c:v>93.932038834951456</c:v>
                </c:pt>
                <c:pt idx="194">
                  <c:v>94.417475728155338</c:v>
                </c:pt>
                <c:pt idx="195">
                  <c:v>94.902912621359221</c:v>
                </c:pt>
                <c:pt idx="196">
                  <c:v>95.388349514563103</c:v>
                </c:pt>
                <c:pt idx="197">
                  <c:v>95.873786407766985</c:v>
                </c:pt>
                <c:pt idx="198">
                  <c:v>96.359223300970868</c:v>
                </c:pt>
                <c:pt idx="199">
                  <c:v>96.844660194174764</c:v>
                </c:pt>
                <c:pt idx="200">
                  <c:v>97.330097087378647</c:v>
                </c:pt>
                <c:pt idx="201">
                  <c:v>97.815533980582529</c:v>
                </c:pt>
                <c:pt idx="202">
                  <c:v>98.300970873786412</c:v>
                </c:pt>
                <c:pt idx="203">
                  <c:v>98.786407766990294</c:v>
                </c:pt>
                <c:pt idx="204">
                  <c:v>99.271844660194176</c:v>
                </c:pt>
                <c:pt idx="205">
                  <c:v>99.757281553398059</c:v>
                </c:pt>
              </c:numCache>
            </c:numRef>
          </c:xVal>
          <c:yVal>
            <c:numRef>
              <c:f>'Mdl4'!$G$28:$G$233</c:f>
              <c:numCache>
                <c:formatCode>General</c:formatCode>
                <c:ptCount val="206"/>
                <c:pt idx="0">
                  <c:v>929</c:v>
                </c:pt>
                <c:pt idx="1">
                  <c:v>1048</c:v>
                </c:pt>
                <c:pt idx="2">
                  <c:v>1103</c:v>
                </c:pt>
                <c:pt idx="3">
                  <c:v>1290</c:v>
                </c:pt>
                <c:pt idx="4">
                  <c:v>1347</c:v>
                </c:pt>
                <c:pt idx="5">
                  <c:v>1370</c:v>
                </c:pt>
                <c:pt idx="6">
                  <c:v>1419</c:v>
                </c:pt>
                <c:pt idx="7">
                  <c:v>1425</c:v>
                </c:pt>
                <c:pt idx="8">
                  <c:v>1426</c:v>
                </c:pt>
                <c:pt idx="9">
                  <c:v>1447</c:v>
                </c:pt>
                <c:pt idx="10">
                  <c:v>1455</c:v>
                </c:pt>
                <c:pt idx="11">
                  <c:v>1461</c:v>
                </c:pt>
                <c:pt idx="12">
                  <c:v>1468</c:v>
                </c:pt>
                <c:pt idx="13">
                  <c:v>1496</c:v>
                </c:pt>
                <c:pt idx="14">
                  <c:v>1525</c:v>
                </c:pt>
                <c:pt idx="15">
                  <c:v>1550</c:v>
                </c:pt>
                <c:pt idx="16">
                  <c:v>1564</c:v>
                </c:pt>
                <c:pt idx="17">
                  <c:v>1569</c:v>
                </c:pt>
                <c:pt idx="18">
                  <c:v>1585</c:v>
                </c:pt>
                <c:pt idx="19">
                  <c:v>1587</c:v>
                </c:pt>
                <c:pt idx="20">
                  <c:v>1590</c:v>
                </c:pt>
                <c:pt idx="21">
                  <c:v>1608</c:v>
                </c:pt>
                <c:pt idx="22">
                  <c:v>1650</c:v>
                </c:pt>
                <c:pt idx="23">
                  <c:v>1655</c:v>
                </c:pt>
                <c:pt idx="24">
                  <c:v>1662</c:v>
                </c:pt>
                <c:pt idx="25">
                  <c:v>1663</c:v>
                </c:pt>
                <c:pt idx="26">
                  <c:v>1666</c:v>
                </c:pt>
                <c:pt idx="27">
                  <c:v>1667</c:v>
                </c:pt>
                <c:pt idx="28">
                  <c:v>1679</c:v>
                </c:pt>
                <c:pt idx="29">
                  <c:v>1683</c:v>
                </c:pt>
                <c:pt idx="30">
                  <c:v>1684</c:v>
                </c:pt>
                <c:pt idx="31">
                  <c:v>1698</c:v>
                </c:pt>
                <c:pt idx="32">
                  <c:v>1705</c:v>
                </c:pt>
                <c:pt idx="33">
                  <c:v>1716</c:v>
                </c:pt>
                <c:pt idx="34">
                  <c:v>1721</c:v>
                </c:pt>
                <c:pt idx="35">
                  <c:v>1723</c:v>
                </c:pt>
                <c:pt idx="36">
                  <c:v>1723</c:v>
                </c:pt>
                <c:pt idx="37">
                  <c:v>1740</c:v>
                </c:pt>
                <c:pt idx="38">
                  <c:v>1749</c:v>
                </c:pt>
                <c:pt idx="39">
                  <c:v>1755</c:v>
                </c:pt>
                <c:pt idx="40">
                  <c:v>1764</c:v>
                </c:pt>
                <c:pt idx="41">
                  <c:v>1765</c:v>
                </c:pt>
                <c:pt idx="42">
                  <c:v>1769</c:v>
                </c:pt>
                <c:pt idx="43">
                  <c:v>1783</c:v>
                </c:pt>
                <c:pt idx="44">
                  <c:v>1784</c:v>
                </c:pt>
                <c:pt idx="45">
                  <c:v>1791</c:v>
                </c:pt>
                <c:pt idx="46">
                  <c:v>1794</c:v>
                </c:pt>
                <c:pt idx="47">
                  <c:v>1795</c:v>
                </c:pt>
                <c:pt idx="48">
                  <c:v>1805</c:v>
                </c:pt>
                <c:pt idx="49">
                  <c:v>1809</c:v>
                </c:pt>
                <c:pt idx="50">
                  <c:v>1809</c:v>
                </c:pt>
                <c:pt idx="51">
                  <c:v>1814</c:v>
                </c:pt>
                <c:pt idx="52">
                  <c:v>1825</c:v>
                </c:pt>
                <c:pt idx="53">
                  <c:v>1827</c:v>
                </c:pt>
                <c:pt idx="54">
                  <c:v>1833</c:v>
                </c:pt>
                <c:pt idx="55">
                  <c:v>1835</c:v>
                </c:pt>
                <c:pt idx="56">
                  <c:v>1837</c:v>
                </c:pt>
                <c:pt idx="57">
                  <c:v>1841</c:v>
                </c:pt>
                <c:pt idx="58">
                  <c:v>1843</c:v>
                </c:pt>
                <c:pt idx="59">
                  <c:v>1844</c:v>
                </c:pt>
                <c:pt idx="60">
                  <c:v>1845</c:v>
                </c:pt>
                <c:pt idx="61">
                  <c:v>1846</c:v>
                </c:pt>
                <c:pt idx="62">
                  <c:v>1850</c:v>
                </c:pt>
                <c:pt idx="63">
                  <c:v>1851</c:v>
                </c:pt>
                <c:pt idx="64">
                  <c:v>1855</c:v>
                </c:pt>
                <c:pt idx="65">
                  <c:v>1857</c:v>
                </c:pt>
                <c:pt idx="66">
                  <c:v>1858</c:v>
                </c:pt>
                <c:pt idx="67">
                  <c:v>1862</c:v>
                </c:pt>
                <c:pt idx="68">
                  <c:v>1863</c:v>
                </c:pt>
                <c:pt idx="69">
                  <c:v>1877</c:v>
                </c:pt>
                <c:pt idx="70">
                  <c:v>1878</c:v>
                </c:pt>
                <c:pt idx="71">
                  <c:v>1881</c:v>
                </c:pt>
                <c:pt idx="72">
                  <c:v>1887</c:v>
                </c:pt>
                <c:pt idx="73">
                  <c:v>1888</c:v>
                </c:pt>
                <c:pt idx="74">
                  <c:v>1889</c:v>
                </c:pt>
                <c:pt idx="75">
                  <c:v>1890</c:v>
                </c:pt>
                <c:pt idx="76">
                  <c:v>1890</c:v>
                </c:pt>
                <c:pt idx="77">
                  <c:v>1898</c:v>
                </c:pt>
                <c:pt idx="78">
                  <c:v>1898</c:v>
                </c:pt>
                <c:pt idx="79">
                  <c:v>1901</c:v>
                </c:pt>
                <c:pt idx="80">
                  <c:v>1901</c:v>
                </c:pt>
                <c:pt idx="81">
                  <c:v>1918</c:v>
                </c:pt>
                <c:pt idx="82">
                  <c:v>1921</c:v>
                </c:pt>
                <c:pt idx="83">
                  <c:v>1921</c:v>
                </c:pt>
                <c:pt idx="84">
                  <c:v>1922</c:v>
                </c:pt>
                <c:pt idx="85">
                  <c:v>1925</c:v>
                </c:pt>
                <c:pt idx="86">
                  <c:v>1927</c:v>
                </c:pt>
                <c:pt idx="87">
                  <c:v>1931</c:v>
                </c:pt>
                <c:pt idx="88">
                  <c:v>1933</c:v>
                </c:pt>
                <c:pt idx="89">
                  <c:v>1935</c:v>
                </c:pt>
                <c:pt idx="90">
                  <c:v>1939</c:v>
                </c:pt>
                <c:pt idx="91">
                  <c:v>1945</c:v>
                </c:pt>
                <c:pt idx="92">
                  <c:v>1952</c:v>
                </c:pt>
                <c:pt idx="93">
                  <c:v>1957</c:v>
                </c:pt>
                <c:pt idx="94">
                  <c:v>1965</c:v>
                </c:pt>
                <c:pt idx="95">
                  <c:v>1969</c:v>
                </c:pt>
                <c:pt idx="96">
                  <c:v>1970</c:v>
                </c:pt>
                <c:pt idx="97">
                  <c:v>1976</c:v>
                </c:pt>
                <c:pt idx="98">
                  <c:v>1980</c:v>
                </c:pt>
                <c:pt idx="99">
                  <c:v>1982</c:v>
                </c:pt>
                <c:pt idx="100">
                  <c:v>1984</c:v>
                </c:pt>
                <c:pt idx="101">
                  <c:v>1988</c:v>
                </c:pt>
                <c:pt idx="102">
                  <c:v>1991</c:v>
                </c:pt>
                <c:pt idx="103">
                  <c:v>1997</c:v>
                </c:pt>
                <c:pt idx="104">
                  <c:v>2000</c:v>
                </c:pt>
                <c:pt idx="105">
                  <c:v>2004</c:v>
                </c:pt>
                <c:pt idx="106">
                  <c:v>2006</c:v>
                </c:pt>
                <c:pt idx="107">
                  <c:v>2006</c:v>
                </c:pt>
                <c:pt idx="108">
                  <c:v>2010</c:v>
                </c:pt>
                <c:pt idx="109">
                  <c:v>2011</c:v>
                </c:pt>
                <c:pt idx="110">
                  <c:v>2012</c:v>
                </c:pt>
                <c:pt idx="111">
                  <c:v>2015</c:v>
                </c:pt>
                <c:pt idx="112">
                  <c:v>2020</c:v>
                </c:pt>
                <c:pt idx="113">
                  <c:v>2021</c:v>
                </c:pt>
                <c:pt idx="114">
                  <c:v>2023</c:v>
                </c:pt>
                <c:pt idx="115">
                  <c:v>2027</c:v>
                </c:pt>
                <c:pt idx="116">
                  <c:v>2034</c:v>
                </c:pt>
                <c:pt idx="117">
                  <c:v>2034</c:v>
                </c:pt>
                <c:pt idx="118">
                  <c:v>2038</c:v>
                </c:pt>
                <c:pt idx="119">
                  <c:v>2039</c:v>
                </c:pt>
                <c:pt idx="120">
                  <c:v>2047</c:v>
                </c:pt>
                <c:pt idx="121">
                  <c:v>2049</c:v>
                </c:pt>
                <c:pt idx="122">
                  <c:v>2052</c:v>
                </c:pt>
                <c:pt idx="123">
                  <c:v>2053</c:v>
                </c:pt>
                <c:pt idx="124">
                  <c:v>2056</c:v>
                </c:pt>
                <c:pt idx="125">
                  <c:v>2063</c:v>
                </c:pt>
                <c:pt idx="126">
                  <c:v>2065</c:v>
                </c:pt>
                <c:pt idx="127">
                  <c:v>2067</c:v>
                </c:pt>
                <c:pt idx="128">
                  <c:v>2067</c:v>
                </c:pt>
                <c:pt idx="129">
                  <c:v>2068</c:v>
                </c:pt>
                <c:pt idx="130">
                  <c:v>2069</c:v>
                </c:pt>
                <c:pt idx="131">
                  <c:v>2074</c:v>
                </c:pt>
                <c:pt idx="132">
                  <c:v>2079</c:v>
                </c:pt>
                <c:pt idx="133">
                  <c:v>2081</c:v>
                </c:pt>
                <c:pt idx="134">
                  <c:v>2083</c:v>
                </c:pt>
                <c:pt idx="135">
                  <c:v>2090</c:v>
                </c:pt>
                <c:pt idx="136">
                  <c:v>2093</c:v>
                </c:pt>
                <c:pt idx="137">
                  <c:v>2094</c:v>
                </c:pt>
                <c:pt idx="138">
                  <c:v>2101</c:v>
                </c:pt>
                <c:pt idx="139">
                  <c:v>2105</c:v>
                </c:pt>
                <c:pt idx="140">
                  <c:v>2106</c:v>
                </c:pt>
                <c:pt idx="141">
                  <c:v>2111</c:v>
                </c:pt>
                <c:pt idx="142">
                  <c:v>2119</c:v>
                </c:pt>
                <c:pt idx="143">
                  <c:v>2124</c:v>
                </c:pt>
                <c:pt idx="144">
                  <c:v>2124</c:v>
                </c:pt>
                <c:pt idx="145">
                  <c:v>2126</c:v>
                </c:pt>
                <c:pt idx="146">
                  <c:v>2135</c:v>
                </c:pt>
                <c:pt idx="147">
                  <c:v>2138</c:v>
                </c:pt>
                <c:pt idx="148">
                  <c:v>2144</c:v>
                </c:pt>
                <c:pt idx="149">
                  <c:v>2145</c:v>
                </c:pt>
                <c:pt idx="150">
                  <c:v>2166</c:v>
                </c:pt>
                <c:pt idx="151">
                  <c:v>2170</c:v>
                </c:pt>
                <c:pt idx="152">
                  <c:v>2181</c:v>
                </c:pt>
                <c:pt idx="153">
                  <c:v>2183</c:v>
                </c:pt>
                <c:pt idx="154">
                  <c:v>2186</c:v>
                </c:pt>
                <c:pt idx="155">
                  <c:v>2186</c:v>
                </c:pt>
                <c:pt idx="156">
                  <c:v>2190</c:v>
                </c:pt>
                <c:pt idx="157">
                  <c:v>2197</c:v>
                </c:pt>
                <c:pt idx="158">
                  <c:v>2202</c:v>
                </c:pt>
                <c:pt idx="159">
                  <c:v>2204</c:v>
                </c:pt>
                <c:pt idx="160">
                  <c:v>2207</c:v>
                </c:pt>
                <c:pt idx="161">
                  <c:v>2212</c:v>
                </c:pt>
                <c:pt idx="162">
                  <c:v>2214</c:v>
                </c:pt>
                <c:pt idx="163">
                  <c:v>2219</c:v>
                </c:pt>
                <c:pt idx="164">
                  <c:v>2221</c:v>
                </c:pt>
                <c:pt idx="165">
                  <c:v>2222</c:v>
                </c:pt>
                <c:pt idx="166">
                  <c:v>2223</c:v>
                </c:pt>
                <c:pt idx="167">
                  <c:v>2226</c:v>
                </c:pt>
                <c:pt idx="168">
                  <c:v>2240</c:v>
                </c:pt>
                <c:pt idx="169">
                  <c:v>2244</c:v>
                </c:pt>
                <c:pt idx="170">
                  <c:v>2255</c:v>
                </c:pt>
                <c:pt idx="171">
                  <c:v>2256</c:v>
                </c:pt>
                <c:pt idx="172">
                  <c:v>2257</c:v>
                </c:pt>
                <c:pt idx="173">
                  <c:v>2269</c:v>
                </c:pt>
                <c:pt idx="174">
                  <c:v>2274</c:v>
                </c:pt>
                <c:pt idx="175">
                  <c:v>2281</c:v>
                </c:pt>
                <c:pt idx="176">
                  <c:v>2285</c:v>
                </c:pt>
                <c:pt idx="177">
                  <c:v>2292</c:v>
                </c:pt>
                <c:pt idx="178">
                  <c:v>2294</c:v>
                </c:pt>
                <c:pt idx="179">
                  <c:v>2299</c:v>
                </c:pt>
                <c:pt idx="180">
                  <c:v>2302</c:v>
                </c:pt>
                <c:pt idx="181">
                  <c:v>2304</c:v>
                </c:pt>
                <c:pt idx="182">
                  <c:v>2308</c:v>
                </c:pt>
                <c:pt idx="183">
                  <c:v>2312</c:v>
                </c:pt>
                <c:pt idx="184">
                  <c:v>2313</c:v>
                </c:pt>
                <c:pt idx="185">
                  <c:v>2337</c:v>
                </c:pt>
                <c:pt idx="186">
                  <c:v>2340</c:v>
                </c:pt>
                <c:pt idx="187">
                  <c:v>2340</c:v>
                </c:pt>
                <c:pt idx="188">
                  <c:v>2350</c:v>
                </c:pt>
                <c:pt idx="189">
                  <c:v>2355</c:v>
                </c:pt>
                <c:pt idx="190">
                  <c:v>2367</c:v>
                </c:pt>
                <c:pt idx="191">
                  <c:v>2370</c:v>
                </c:pt>
                <c:pt idx="192">
                  <c:v>2376</c:v>
                </c:pt>
                <c:pt idx="193">
                  <c:v>2406</c:v>
                </c:pt>
                <c:pt idx="194">
                  <c:v>2431</c:v>
                </c:pt>
                <c:pt idx="195">
                  <c:v>2446</c:v>
                </c:pt>
                <c:pt idx="196">
                  <c:v>2458</c:v>
                </c:pt>
                <c:pt idx="197">
                  <c:v>2470</c:v>
                </c:pt>
                <c:pt idx="198">
                  <c:v>2473</c:v>
                </c:pt>
                <c:pt idx="199">
                  <c:v>2477</c:v>
                </c:pt>
                <c:pt idx="200">
                  <c:v>2550</c:v>
                </c:pt>
                <c:pt idx="201">
                  <c:v>2599</c:v>
                </c:pt>
                <c:pt idx="202">
                  <c:v>2625</c:v>
                </c:pt>
                <c:pt idx="203">
                  <c:v>2626</c:v>
                </c:pt>
                <c:pt idx="204">
                  <c:v>2722</c:v>
                </c:pt>
                <c:pt idx="205">
                  <c:v>2748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C6-470C-B39B-832074D10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225920"/>
        <c:axId val="615223952"/>
      </c:scatterChart>
      <c:valAx>
        <c:axId val="615225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5223952"/>
        <c:crosses val="autoZero"/>
        <c:crossBetween val="midCat"/>
      </c:valAx>
      <c:valAx>
        <c:axId val="615223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522592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DISTANCE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Train!$B$2:$B$207</c:f>
              <c:numCache>
                <c:formatCode>0</c:formatCode>
                <c:ptCount val="206"/>
                <c:pt idx="0">
                  <c:v>4146</c:v>
                </c:pt>
                <c:pt idx="1">
                  <c:v>4098</c:v>
                </c:pt>
                <c:pt idx="2">
                  <c:v>4665</c:v>
                </c:pt>
                <c:pt idx="3">
                  <c:v>3690</c:v>
                </c:pt>
                <c:pt idx="4">
                  <c:v>3324</c:v>
                </c:pt>
                <c:pt idx="5">
                  <c:v>3153</c:v>
                </c:pt>
                <c:pt idx="6">
                  <c:v>4461</c:v>
                </c:pt>
                <c:pt idx="7">
                  <c:v>2811</c:v>
                </c:pt>
                <c:pt idx="8">
                  <c:v>3765</c:v>
                </c:pt>
                <c:pt idx="9">
                  <c:v>4830</c:v>
                </c:pt>
                <c:pt idx="10">
                  <c:v>3009</c:v>
                </c:pt>
                <c:pt idx="11">
                  <c:v>3054</c:v>
                </c:pt>
                <c:pt idx="12">
                  <c:v>4131</c:v>
                </c:pt>
                <c:pt idx="13">
                  <c:v>3051</c:v>
                </c:pt>
                <c:pt idx="14">
                  <c:v>4137</c:v>
                </c:pt>
                <c:pt idx="15">
                  <c:v>3780</c:v>
                </c:pt>
                <c:pt idx="16">
                  <c:v>3927</c:v>
                </c:pt>
                <c:pt idx="17">
                  <c:v>4578</c:v>
                </c:pt>
                <c:pt idx="18">
                  <c:v>3504</c:v>
                </c:pt>
                <c:pt idx="19">
                  <c:v>3903</c:v>
                </c:pt>
                <c:pt idx="20">
                  <c:v>3591</c:v>
                </c:pt>
                <c:pt idx="21">
                  <c:v>3390</c:v>
                </c:pt>
                <c:pt idx="22">
                  <c:v>3534</c:v>
                </c:pt>
                <c:pt idx="23">
                  <c:v>3153</c:v>
                </c:pt>
                <c:pt idx="24">
                  <c:v>2712</c:v>
                </c:pt>
                <c:pt idx="25">
                  <c:v>4863</c:v>
                </c:pt>
                <c:pt idx="26">
                  <c:v>3618</c:v>
                </c:pt>
                <c:pt idx="27">
                  <c:v>3321</c:v>
                </c:pt>
                <c:pt idx="28">
                  <c:v>4446</c:v>
                </c:pt>
                <c:pt idx="29">
                  <c:v>2010</c:v>
                </c:pt>
                <c:pt idx="30">
                  <c:v>4008</c:v>
                </c:pt>
                <c:pt idx="31">
                  <c:v>3174</c:v>
                </c:pt>
                <c:pt idx="32">
                  <c:v>4146</c:v>
                </c:pt>
                <c:pt idx="33">
                  <c:v>2700</c:v>
                </c:pt>
                <c:pt idx="34">
                  <c:v>3981</c:v>
                </c:pt>
                <c:pt idx="35">
                  <c:v>3447</c:v>
                </c:pt>
                <c:pt idx="36">
                  <c:v>3348</c:v>
                </c:pt>
                <c:pt idx="37">
                  <c:v>3342</c:v>
                </c:pt>
                <c:pt idx="38">
                  <c:v>4812</c:v>
                </c:pt>
                <c:pt idx="39">
                  <c:v>3345</c:v>
                </c:pt>
                <c:pt idx="40">
                  <c:v>4230</c:v>
                </c:pt>
                <c:pt idx="41">
                  <c:v>1944</c:v>
                </c:pt>
                <c:pt idx="42">
                  <c:v>3243</c:v>
                </c:pt>
                <c:pt idx="43">
                  <c:v>2466</c:v>
                </c:pt>
                <c:pt idx="44">
                  <c:v>2850</c:v>
                </c:pt>
                <c:pt idx="45">
                  <c:v>3231</c:v>
                </c:pt>
                <c:pt idx="46">
                  <c:v>3342</c:v>
                </c:pt>
                <c:pt idx="47">
                  <c:v>3351</c:v>
                </c:pt>
                <c:pt idx="48">
                  <c:v>4377</c:v>
                </c:pt>
                <c:pt idx="49">
                  <c:v>2721</c:v>
                </c:pt>
                <c:pt idx="50">
                  <c:v>3810</c:v>
                </c:pt>
                <c:pt idx="51">
                  <c:v>2124</c:v>
                </c:pt>
                <c:pt idx="52">
                  <c:v>3456</c:v>
                </c:pt>
                <c:pt idx="53">
                  <c:v>3336</c:v>
                </c:pt>
                <c:pt idx="54">
                  <c:v>3876</c:v>
                </c:pt>
                <c:pt idx="55">
                  <c:v>3024</c:v>
                </c:pt>
                <c:pt idx="56">
                  <c:v>3471</c:v>
                </c:pt>
                <c:pt idx="57">
                  <c:v>4860</c:v>
                </c:pt>
                <c:pt idx="58">
                  <c:v>4044</c:v>
                </c:pt>
                <c:pt idx="59">
                  <c:v>3708</c:v>
                </c:pt>
                <c:pt idx="60">
                  <c:v>2622</c:v>
                </c:pt>
                <c:pt idx="61">
                  <c:v>2136</c:v>
                </c:pt>
                <c:pt idx="62">
                  <c:v>2445</c:v>
                </c:pt>
                <c:pt idx="63">
                  <c:v>2610</c:v>
                </c:pt>
                <c:pt idx="64">
                  <c:v>3090</c:v>
                </c:pt>
                <c:pt idx="65">
                  <c:v>2787</c:v>
                </c:pt>
                <c:pt idx="66">
                  <c:v>4014</c:v>
                </c:pt>
                <c:pt idx="67">
                  <c:v>2895</c:v>
                </c:pt>
                <c:pt idx="68">
                  <c:v>4968</c:v>
                </c:pt>
                <c:pt idx="69">
                  <c:v>3807</c:v>
                </c:pt>
                <c:pt idx="70">
                  <c:v>3177</c:v>
                </c:pt>
                <c:pt idx="71">
                  <c:v>2499</c:v>
                </c:pt>
                <c:pt idx="72">
                  <c:v>2733</c:v>
                </c:pt>
                <c:pt idx="73">
                  <c:v>2661</c:v>
                </c:pt>
                <c:pt idx="74">
                  <c:v>1794</c:v>
                </c:pt>
                <c:pt idx="75">
                  <c:v>3966</c:v>
                </c:pt>
                <c:pt idx="76">
                  <c:v>3330</c:v>
                </c:pt>
                <c:pt idx="77">
                  <c:v>3894</c:v>
                </c:pt>
                <c:pt idx="78">
                  <c:v>2412</c:v>
                </c:pt>
                <c:pt idx="79">
                  <c:v>4755</c:v>
                </c:pt>
                <c:pt idx="80">
                  <c:v>3462</c:v>
                </c:pt>
                <c:pt idx="81">
                  <c:v>2865</c:v>
                </c:pt>
                <c:pt idx="82">
                  <c:v>3381</c:v>
                </c:pt>
                <c:pt idx="83">
                  <c:v>3960</c:v>
                </c:pt>
                <c:pt idx="84">
                  <c:v>3339</c:v>
                </c:pt>
                <c:pt idx="85">
                  <c:v>3351</c:v>
                </c:pt>
                <c:pt idx="86">
                  <c:v>3369</c:v>
                </c:pt>
                <c:pt idx="87">
                  <c:v>3972</c:v>
                </c:pt>
                <c:pt idx="88">
                  <c:v>3243</c:v>
                </c:pt>
                <c:pt idx="89">
                  <c:v>3519</c:v>
                </c:pt>
                <c:pt idx="90">
                  <c:v>2859</c:v>
                </c:pt>
                <c:pt idx="91">
                  <c:v>2523</c:v>
                </c:pt>
                <c:pt idx="92">
                  <c:v>2829</c:v>
                </c:pt>
                <c:pt idx="93">
                  <c:v>3051</c:v>
                </c:pt>
                <c:pt idx="94">
                  <c:v>4671</c:v>
                </c:pt>
                <c:pt idx="95">
                  <c:v>1977</c:v>
                </c:pt>
                <c:pt idx="96">
                  <c:v>3297</c:v>
                </c:pt>
                <c:pt idx="97">
                  <c:v>3123</c:v>
                </c:pt>
                <c:pt idx="98">
                  <c:v>2385</c:v>
                </c:pt>
                <c:pt idx="99">
                  <c:v>4938</c:v>
                </c:pt>
                <c:pt idx="100">
                  <c:v>3084</c:v>
                </c:pt>
                <c:pt idx="101">
                  <c:v>5715</c:v>
                </c:pt>
                <c:pt idx="102">
                  <c:v>2937</c:v>
                </c:pt>
                <c:pt idx="103">
                  <c:v>4731</c:v>
                </c:pt>
                <c:pt idx="104">
                  <c:v>3750</c:v>
                </c:pt>
                <c:pt idx="105">
                  <c:v>3060</c:v>
                </c:pt>
                <c:pt idx="106">
                  <c:v>3747</c:v>
                </c:pt>
                <c:pt idx="107">
                  <c:v>3210</c:v>
                </c:pt>
                <c:pt idx="108">
                  <c:v>4002</c:v>
                </c:pt>
                <c:pt idx="109">
                  <c:v>4047</c:v>
                </c:pt>
                <c:pt idx="110">
                  <c:v>3525</c:v>
                </c:pt>
                <c:pt idx="111">
                  <c:v>2352</c:v>
                </c:pt>
                <c:pt idx="112">
                  <c:v>3420</c:v>
                </c:pt>
                <c:pt idx="113">
                  <c:v>4038</c:v>
                </c:pt>
                <c:pt idx="114">
                  <c:v>3375</c:v>
                </c:pt>
                <c:pt idx="115">
                  <c:v>2862</c:v>
                </c:pt>
                <c:pt idx="116">
                  <c:v>3927</c:v>
                </c:pt>
                <c:pt idx="117">
                  <c:v>3081</c:v>
                </c:pt>
                <c:pt idx="118">
                  <c:v>5421</c:v>
                </c:pt>
                <c:pt idx="119">
                  <c:v>2073</c:v>
                </c:pt>
                <c:pt idx="120">
                  <c:v>2676</c:v>
                </c:pt>
                <c:pt idx="121">
                  <c:v>2454</c:v>
                </c:pt>
                <c:pt idx="122">
                  <c:v>4635</c:v>
                </c:pt>
                <c:pt idx="123">
                  <c:v>2982</c:v>
                </c:pt>
                <c:pt idx="124">
                  <c:v>3615</c:v>
                </c:pt>
                <c:pt idx="125">
                  <c:v>3120</c:v>
                </c:pt>
                <c:pt idx="126">
                  <c:v>2673</c:v>
                </c:pt>
                <c:pt idx="127">
                  <c:v>2463</c:v>
                </c:pt>
                <c:pt idx="128">
                  <c:v>4203</c:v>
                </c:pt>
                <c:pt idx="129">
                  <c:v>3891</c:v>
                </c:pt>
                <c:pt idx="130">
                  <c:v>3111</c:v>
                </c:pt>
                <c:pt idx="131">
                  <c:v>3927</c:v>
                </c:pt>
                <c:pt idx="132">
                  <c:v>3831</c:v>
                </c:pt>
                <c:pt idx="133">
                  <c:v>3825</c:v>
                </c:pt>
                <c:pt idx="134">
                  <c:v>4545</c:v>
                </c:pt>
                <c:pt idx="135">
                  <c:v>3825</c:v>
                </c:pt>
                <c:pt idx="136">
                  <c:v>3045</c:v>
                </c:pt>
                <c:pt idx="137">
                  <c:v>2955</c:v>
                </c:pt>
                <c:pt idx="138">
                  <c:v>3639</c:v>
                </c:pt>
                <c:pt idx="139">
                  <c:v>2283</c:v>
                </c:pt>
                <c:pt idx="140">
                  <c:v>2490</c:v>
                </c:pt>
                <c:pt idx="141">
                  <c:v>2622</c:v>
                </c:pt>
                <c:pt idx="142">
                  <c:v>3450</c:v>
                </c:pt>
                <c:pt idx="143">
                  <c:v>2961</c:v>
                </c:pt>
                <c:pt idx="144">
                  <c:v>2859</c:v>
                </c:pt>
                <c:pt idx="145">
                  <c:v>3735</c:v>
                </c:pt>
                <c:pt idx="146">
                  <c:v>2922</c:v>
                </c:pt>
                <c:pt idx="147">
                  <c:v>3576</c:v>
                </c:pt>
                <c:pt idx="148">
                  <c:v>3549</c:v>
                </c:pt>
                <c:pt idx="149">
                  <c:v>3726</c:v>
                </c:pt>
                <c:pt idx="150">
                  <c:v>3372</c:v>
                </c:pt>
                <c:pt idx="151">
                  <c:v>3615</c:v>
                </c:pt>
                <c:pt idx="152">
                  <c:v>2016</c:v>
                </c:pt>
                <c:pt idx="153">
                  <c:v>3393</c:v>
                </c:pt>
                <c:pt idx="154">
                  <c:v>3537</c:v>
                </c:pt>
                <c:pt idx="155">
                  <c:v>3147</c:v>
                </c:pt>
                <c:pt idx="156">
                  <c:v>2871</c:v>
                </c:pt>
                <c:pt idx="157">
                  <c:v>2874</c:v>
                </c:pt>
                <c:pt idx="158">
                  <c:v>2160</c:v>
                </c:pt>
                <c:pt idx="159">
                  <c:v>3423</c:v>
                </c:pt>
                <c:pt idx="160">
                  <c:v>1236</c:v>
                </c:pt>
                <c:pt idx="161">
                  <c:v>2736</c:v>
                </c:pt>
                <c:pt idx="162">
                  <c:v>3114</c:v>
                </c:pt>
                <c:pt idx="163">
                  <c:v>3795</c:v>
                </c:pt>
                <c:pt idx="164">
                  <c:v>2688</c:v>
                </c:pt>
                <c:pt idx="165">
                  <c:v>4767</c:v>
                </c:pt>
                <c:pt idx="166">
                  <c:v>1938</c:v>
                </c:pt>
                <c:pt idx="167">
                  <c:v>1680</c:v>
                </c:pt>
                <c:pt idx="168">
                  <c:v>4197</c:v>
                </c:pt>
                <c:pt idx="169">
                  <c:v>4212</c:v>
                </c:pt>
                <c:pt idx="170">
                  <c:v>4323</c:v>
                </c:pt>
                <c:pt idx="171">
                  <c:v>2886</c:v>
                </c:pt>
                <c:pt idx="172">
                  <c:v>3375</c:v>
                </c:pt>
                <c:pt idx="173">
                  <c:v>3813</c:v>
                </c:pt>
                <c:pt idx="174">
                  <c:v>477</c:v>
                </c:pt>
                <c:pt idx="175">
                  <c:v>3309</c:v>
                </c:pt>
                <c:pt idx="176">
                  <c:v>3795</c:v>
                </c:pt>
                <c:pt idx="177">
                  <c:v>3615</c:v>
                </c:pt>
                <c:pt idx="178">
                  <c:v>2271</c:v>
                </c:pt>
                <c:pt idx="179">
                  <c:v>2955</c:v>
                </c:pt>
                <c:pt idx="180">
                  <c:v>3765</c:v>
                </c:pt>
                <c:pt idx="181">
                  <c:v>3555</c:v>
                </c:pt>
                <c:pt idx="182">
                  <c:v>3315</c:v>
                </c:pt>
                <c:pt idx="183">
                  <c:v>3141</c:v>
                </c:pt>
                <c:pt idx="184">
                  <c:v>3258</c:v>
                </c:pt>
                <c:pt idx="185">
                  <c:v>4815</c:v>
                </c:pt>
                <c:pt idx="186">
                  <c:v>1374</c:v>
                </c:pt>
                <c:pt idx="187">
                  <c:v>2610</c:v>
                </c:pt>
                <c:pt idx="188">
                  <c:v>4254</c:v>
                </c:pt>
                <c:pt idx="189">
                  <c:v>3837</c:v>
                </c:pt>
                <c:pt idx="190">
                  <c:v>3288</c:v>
                </c:pt>
                <c:pt idx="191">
                  <c:v>4179</c:v>
                </c:pt>
                <c:pt idx="192">
                  <c:v>3543</c:v>
                </c:pt>
                <c:pt idx="193">
                  <c:v>1911</c:v>
                </c:pt>
                <c:pt idx="194">
                  <c:v>2958</c:v>
                </c:pt>
                <c:pt idx="195">
                  <c:v>4734</c:v>
                </c:pt>
                <c:pt idx="196">
                  <c:v>2466</c:v>
                </c:pt>
                <c:pt idx="197">
                  <c:v>3243</c:v>
                </c:pt>
                <c:pt idx="198">
                  <c:v>1905</c:v>
                </c:pt>
                <c:pt idx="199">
                  <c:v>2085</c:v>
                </c:pt>
                <c:pt idx="200">
                  <c:v>3891</c:v>
                </c:pt>
                <c:pt idx="201">
                  <c:v>4425</c:v>
                </c:pt>
                <c:pt idx="202">
                  <c:v>3492</c:v>
                </c:pt>
                <c:pt idx="203">
                  <c:v>4779</c:v>
                </c:pt>
                <c:pt idx="204">
                  <c:v>4743</c:v>
                </c:pt>
                <c:pt idx="205">
                  <c:v>2847</c:v>
                </c:pt>
              </c:numCache>
            </c:numRef>
          </c:xVal>
          <c:yVal>
            <c:numRef>
              <c:f>'Mdl2'!$C$26:$C$231</c:f>
              <c:numCache>
                <c:formatCode>0</c:formatCode>
                <c:ptCount val="206"/>
                <c:pt idx="0">
                  <c:v>124.06064144765287</c:v>
                </c:pt>
                <c:pt idx="1">
                  <c:v>-50.304224534056175</c:v>
                </c:pt>
                <c:pt idx="2">
                  <c:v>-162.29989459727676</c:v>
                </c:pt>
                <c:pt idx="3">
                  <c:v>60.556028459623349</c:v>
                </c:pt>
                <c:pt idx="4">
                  <c:v>-152.72681514576493</c:v>
                </c:pt>
                <c:pt idx="5">
                  <c:v>2.9757844596169889</c:v>
                </c:pt>
                <c:pt idx="6">
                  <c:v>1.7685552346451914</c:v>
                </c:pt>
                <c:pt idx="7">
                  <c:v>-88.559230548704363</c:v>
                </c:pt>
                <c:pt idx="8">
                  <c:v>-100.01462644425851</c:v>
                </c:pt>
                <c:pt idx="9">
                  <c:v>-85.710488196791403</c:v>
                </c:pt>
                <c:pt idx="10">
                  <c:v>-46.070247355190304</c:v>
                </c:pt>
                <c:pt idx="11">
                  <c:v>77.106994091022443</c:v>
                </c:pt>
                <c:pt idx="12">
                  <c:v>38.561693307186488</c:v>
                </c:pt>
                <c:pt idx="13">
                  <c:v>-64.390936066423592</c:v>
                </c:pt>
                <c:pt idx="14">
                  <c:v>-102.99573971824884</c:v>
                </c:pt>
                <c:pt idx="15">
                  <c:v>-49.73622672097963</c:v>
                </c:pt>
                <c:pt idx="16">
                  <c:v>-11.861442122945391</c:v>
                </c:pt>
                <c:pt idx="17">
                  <c:v>24.103369862014915</c:v>
                </c:pt>
                <c:pt idx="18">
                  <c:v>22.262484837187912</c:v>
                </c:pt>
                <c:pt idx="19">
                  <c:v>-184.45043038109907</c:v>
                </c:pt>
                <c:pt idx="20">
                  <c:v>-41.146389447400907</c:v>
                </c:pt>
                <c:pt idx="21">
                  <c:v>80.64614878445127</c:v>
                </c:pt>
                <c:pt idx="22">
                  <c:v>23.652911822175611</c:v>
                </c:pt>
                <c:pt idx="23">
                  <c:v>-173.93077080768217</c:v>
                </c:pt>
                <c:pt idx="24">
                  <c:v>84.975729437351447</c:v>
                </c:pt>
                <c:pt idx="25">
                  <c:v>8.5367406979114548</c:v>
                </c:pt>
                <c:pt idx="26">
                  <c:v>-33.982855774993368</c:v>
                </c:pt>
                <c:pt idx="27">
                  <c:v>185.29488908533085</c:v>
                </c:pt>
                <c:pt idx="28">
                  <c:v>41.611649370555369</c:v>
                </c:pt>
                <c:pt idx="29">
                  <c:v>-13.614500793683419</c:v>
                </c:pt>
                <c:pt idx="30">
                  <c:v>56.4964453844932</c:v>
                </c:pt>
                <c:pt idx="31">
                  <c:v>187.55842782237823</c:v>
                </c:pt>
                <c:pt idx="32">
                  <c:v>101.69615987008592</c:v>
                </c:pt>
                <c:pt idx="33">
                  <c:v>17.830778293951425</c:v>
                </c:pt>
                <c:pt idx="34">
                  <c:v>-120.66147846261674</c:v>
                </c:pt>
                <c:pt idx="35">
                  <c:v>127.56459101941346</c:v>
                </c:pt>
                <c:pt idx="36">
                  <c:v>-179.54157724226161</c:v>
                </c:pt>
                <c:pt idx="37">
                  <c:v>88.628934904416383</c:v>
                </c:pt>
                <c:pt idx="38">
                  <c:v>50.315072806487024</c:v>
                </c:pt>
                <c:pt idx="39">
                  <c:v>-10.768470554841542</c:v>
                </c:pt>
                <c:pt idx="40">
                  <c:v>-11.083540887462505</c:v>
                </c:pt>
                <c:pt idx="41">
                  <c:v>66.410675805453138</c:v>
                </c:pt>
                <c:pt idx="42">
                  <c:v>-10.869764061313617</c:v>
                </c:pt>
                <c:pt idx="43">
                  <c:v>32.248983946615226</c:v>
                </c:pt>
                <c:pt idx="44">
                  <c:v>-21.824556077056059</c:v>
                </c:pt>
                <c:pt idx="45">
                  <c:v>-158.7605078357401</c:v>
                </c:pt>
                <c:pt idx="46">
                  <c:v>-53.873870008232416</c:v>
                </c:pt>
                <c:pt idx="47">
                  <c:v>77.801200104209556</c:v>
                </c:pt>
                <c:pt idx="48">
                  <c:v>-39.462963658401577</c:v>
                </c:pt>
                <c:pt idx="49">
                  <c:v>196.78351305957767</c:v>
                </c:pt>
                <c:pt idx="50">
                  <c:v>4.1626150019542365</c:v>
                </c:pt>
                <c:pt idx="51">
                  <c:v>17.642963506783872</c:v>
                </c:pt>
                <c:pt idx="52">
                  <c:v>59.626582010612765</c:v>
                </c:pt>
                <c:pt idx="53">
                  <c:v>139.79383722579701</c:v>
                </c:pt>
                <c:pt idx="54">
                  <c:v>-57.099939490262386</c:v>
                </c:pt>
                <c:pt idx="55">
                  <c:v>-27.266603418072009</c:v>
                </c:pt>
                <c:pt idx="56">
                  <c:v>191.76665839880934</c:v>
                </c:pt>
                <c:pt idx="57">
                  <c:v>133.2930179094385</c:v>
                </c:pt>
                <c:pt idx="58">
                  <c:v>-103.15092626741307</c:v>
                </c:pt>
                <c:pt idx="59">
                  <c:v>73.9454374615907</c:v>
                </c:pt>
                <c:pt idx="60">
                  <c:v>-46.69274660496194</c:v>
                </c:pt>
                <c:pt idx="61">
                  <c:v>-25.698060786572569</c:v>
                </c:pt>
                <c:pt idx="62">
                  <c:v>148.52240742347431</c:v>
                </c:pt>
                <c:pt idx="63">
                  <c:v>-11.843307573659331</c:v>
                </c:pt>
                <c:pt idx="64">
                  <c:v>-6.6730910706687609</c:v>
                </c:pt>
                <c:pt idx="65">
                  <c:v>211.04620278120046</c:v>
                </c:pt>
                <c:pt idx="66">
                  <c:v>-38.778731145480833</c:v>
                </c:pt>
                <c:pt idx="67">
                  <c:v>-150.6753637573313</c:v>
                </c:pt>
                <c:pt idx="68">
                  <c:v>84.980811550854469</c:v>
                </c:pt>
                <c:pt idx="69">
                  <c:v>11.173099582454597</c:v>
                </c:pt>
                <c:pt idx="70">
                  <c:v>123.79654078555313</c:v>
                </c:pt>
                <c:pt idx="71">
                  <c:v>-56.746774877060034</c:v>
                </c:pt>
                <c:pt idx="72">
                  <c:v>16.691086309896946</c:v>
                </c:pt>
                <c:pt idx="73">
                  <c:v>10.361530841872082</c:v>
                </c:pt>
                <c:pt idx="74">
                  <c:v>-56.834935265540935</c:v>
                </c:pt>
                <c:pt idx="75">
                  <c:v>68.204054974483824</c:v>
                </c:pt>
                <c:pt idx="76">
                  <c:v>-237.64311992346984</c:v>
                </c:pt>
                <c:pt idx="77">
                  <c:v>-39.744189440080845</c:v>
                </c:pt>
                <c:pt idx="78">
                  <c:v>-109.20518708268651</c:v>
                </c:pt>
                <c:pt idx="79">
                  <c:v>-146.87440627334126</c:v>
                </c:pt>
                <c:pt idx="80">
                  <c:v>56.837380917394512</c:v>
                </c:pt>
                <c:pt idx="81">
                  <c:v>-7.4414919704813656</c:v>
                </c:pt>
                <c:pt idx="82">
                  <c:v>49.313120948385858</c:v>
                </c:pt>
                <c:pt idx="83">
                  <c:v>-78.128237791486526</c:v>
                </c:pt>
                <c:pt idx="84">
                  <c:v>230.28615755794544</c:v>
                </c:pt>
                <c:pt idx="85">
                  <c:v>61.690925895615692</c:v>
                </c:pt>
                <c:pt idx="86">
                  <c:v>37.549480858446259</c:v>
                </c:pt>
                <c:pt idx="87">
                  <c:v>148.66906125023934</c:v>
                </c:pt>
                <c:pt idx="88">
                  <c:v>180.63865067663278</c:v>
                </c:pt>
                <c:pt idx="89">
                  <c:v>-10.249786672941127</c:v>
                </c:pt>
                <c:pt idx="90">
                  <c:v>27.0991115790614</c:v>
                </c:pt>
                <c:pt idx="91">
                  <c:v>-110.06434188620551</c:v>
                </c:pt>
                <c:pt idx="92">
                  <c:v>-85.788510493277499</c:v>
                </c:pt>
                <c:pt idx="93">
                  <c:v>181.49878972498277</c:v>
                </c:pt>
                <c:pt idx="94">
                  <c:v>-40.360132535361117</c:v>
                </c:pt>
                <c:pt idx="95">
                  <c:v>-49.590692843520173</c:v>
                </c:pt>
                <c:pt idx="96">
                  <c:v>-47.895958643470067</c:v>
                </c:pt>
                <c:pt idx="97">
                  <c:v>-90.558575685750156</c:v>
                </c:pt>
                <c:pt idx="98">
                  <c:v>-174.24722689590499</c:v>
                </c:pt>
                <c:pt idx="99">
                  <c:v>-155.15540806515946</c:v>
                </c:pt>
                <c:pt idx="100">
                  <c:v>100.47498177481907</c:v>
                </c:pt>
                <c:pt idx="101">
                  <c:v>-25.031168354710417</c:v>
                </c:pt>
                <c:pt idx="102">
                  <c:v>-91.631570890998091</c:v>
                </c:pt>
                <c:pt idx="103">
                  <c:v>47.691758279479927</c:v>
                </c:pt>
                <c:pt idx="104">
                  <c:v>118.49203524057293</c:v>
                </c:pt>
                <c:pt idx="105">
                  <c:v>-122.0691278809536</c:v>
                </c:pt>
                <c:pt idx="106">
                  <c:v>52.513739471668941</c:v>
                </c:pt>
                <c:pt idx="107">
                  <c:v>-66.73007207725891</c:v>
                </c:pt>
                <c:pt idx="108">
                  <c:v>141.29686612830665</c:v>
                </c:pt>
                <c:pt idx="109">
                  <c:v>83.954473185977577</c:v>
                </c:pt>
                <c:pt idx="110">
                  <c:v>-25.160481625348439</c:v>
                </c:pt>
                <c:pt idx="111">
                  <c:v>66.754141753067643</c:v>
                </c:pt>
                <c:pt idx="112">
                  <c:v>55.782368400465657</c:v>
                </c:pt>
                <c:pt idx="113">
                  <c:v>18.655104301697975</c:v>
                </c:pt>
                <c:pt idx="114">
                  <c:v>-88.742525147420565</c:v>
                </c:pt>
                <c:pt idx="115">
                  <c:v>-45.044086511223213</c:v>
                </c:pt>
                <c:pt idx="116">
                  <c:v>4.6301431391079859</c:v>
                </c:pt>
                <c:pt idx="117">
                  <c:v>-37.961240304352941</c:v>
                </c:pt>
                <c:pt idx="118">
                  <c:v>203.36880543489815</c:v>
                </c:pt>
                <c:pt idx="119">
                  <c:v>102.03437473660188</c:v>
                </c:pt>
                <c:pt idx="120">
                  <c:v>69.882918283528852</c:v>
                </c:pt>
                <c:pt idx="121">
                  <c:v>-22.393162284135542</c:v>
                </c:pt>
                <c:pt idx="122">
                  <c:v>117.93397718957385</c:v>
                </c:pt>
                <c:pt idx="123">
                  <c:v>225.9101521327816</c:v>
                </c:pt>
                <c:pt idx="124">
                  <c:v>-129.44712698065405</c:v>
                </c:pt>
                <c:pt idx="125">
                  <c:v>-127.93501198400691</c:v>
                </c:pt>
                <c:pt idx="126">
                  <c:v>-112.46546888823991</c:v>
                </c:pt>
                <c:pt idx="127">
                  <c:v>-28.359220419424446</c:v>
                </c:pt>
                <c:pt idx="128">
                  <c:v>62.134236493589469</c:v>
                </c:pt>
                <c:pt idx="129">
                  <c:v>-57.976692577958374</c:v>
                </c:pt>
                <c:pt idx="130">
                  <c:v>139.41796703003911</c:v>
                </c:pt>
                <c:pt idx="131">
                  <c:v>105.61892348851279</c:v>
                </c:pt>
                <c:pt idx="132">
                  <c:v>-64.508949004257602</c:v>
                </c:pt>
                <c:pt idx="133">
                  <c:v>69.788666826907047</c:v>
                </c:pt>
                <c:pt idx="134">
                  <c:v>208.8785802685029</c:v>
                </c:pt>
                <c:pt idx="135">
                  <c:v>-31.465540542066265</c:v>
                </c:pt>
                <c:pt idx="136">
                  <c:v>-93.816673565095243</c:v>
                </c:pt>
                <c:pt idx="137">
                  <c:v>-179.88329013676184</c:v>
                </c:pt>
                <c:pt idx="138">
                  <c:v>-89.897407499583551</c:v>
                </c:pt>
                <c:pt idx="139">
                  <c:v>18.171113986164073</c:v>
                </c:pt>
                <c:pt idx="140">
                  <c:v>15.555715709307378</c:v>
                </c:pt>
                <c:pt idx="141">
                  <c:v>68.423137428929294</c:v>
                </c:pt>
                <c:pt idx="142">
                  <c:v>87.172795385452901</c:v>
                </c:pt>
                <c:pt idx="143">
                  <c:v>33.819094032073735</c:v>
                </c:pt>
                <c:pt idx="144">
                  <c:v>42.34209929743929</c:v>
                </c:pt>
                <c:pt idx="145">
                  <c:v>-82.006912899892995</c:v>
                </c:pt>
                <c:pt idx="146">
                  <c:v>-16.14173868205944</c:v>
                </c:pt>
                <c:pt idx="147">
                  <c:v>-232.53506337927365</c:v>
                </c:pt>
                <c:pt idx="148">
                  <c:v>127.66588452588553</c:v>
                </c:pt>
                <c:pt idx="149">
                  <c:v>-2.3287210853634406</c:v>
                </c:pt>
                <c:pt idx="150">
                  <c:v>37.903477855512392</c:v>
                </c:pt>
                <c:pt idx="151">
                  <c:v>-180.58545031573567</c:v>
                </c:pt>
                <c:pt idx="152">
                  <c:v>-153.78501294036141</c:v>
                </c:pt>
                <c:pt idx="153">
                  <c:v>-259.88397018459068</c:v>
                </c:pt>
                <c:pt idx="154">
                  <c:v>-201.12580469054228</c:v>
                </c:pt>
                <c:pt idx="155">
                  <c:v>15.256570814888619</c:v>
                </c:pt>
                <c:pt idx="156">
                  <c:v>121.27211184894941</c:v>
                </c:pt>
                <c:pt idx="157">
                  <c:v>73.869096564393658</c:v>
                </c:pt>
                <c:pt idx="158">
                  <c:v>-49.264225339393306</c:v>
                </c:pt>
                <c:pt idx="159">
                  <c:v>-209.99073828695441</c:v>
                </c:pt>
                <c:pt idx="160">
                  <c:v>25.979738070500844</c:v>
                </c:pt>
                <c:pt idx="161">
                  <c:v>184.5534980449097</c:v>
                </c:pt>
                <c:pt idx="162">
                  <c:v>-47.730840885542875</c:v>
                </c:pt>
                <c:pt idx="163">
                  <c:v>-47.72886384256708</c:v>
                </c:pt>
                <c:pt idx="164">
                  <c:v>-197.57959986901642</c:v>
                </c:pt>
                <c:pt idx="165">
                  <c:v>-7.3257047752913422</c:v>
                </c:pt>
                <c:pt idx="166">
                  <c:v>-17.170214504193609</c:v>
                </c:pt>
                <c:pt idx="167">
                  <c:v>-33.440051667681928</c:v>
                </c:pt>
                <c:pt idx="168">
                  <c:v>39.917827761510125</c:v>
                </c:pt>
                <c:pt idx="169">
                  <c:v>-101.42807128704862</c:v>
                </c:pt>
                <c:pt idx="170">
                  <c:v>-6.8068604791096732</c:v>
                </c:pt>
                <c:pt idx="171">
                  <c:v>-135.47753755426038</c:v>
                </c:pt>
                <c:pt idx="172">
                  <c:v>11.715401162846547</c:v>
                </c:pt>
                <c:pt idx="173">
                  <c:v>-58.378723617683363</c:v>
                </c:pt>
                <c:pt idx="174">
                  <c:v>-58.308385978308706</c:v>
                </c:pt>
                <c:pt idx="175">
                  <c:v>-33.993995218448163</c:v>
                </c:pt>
                <c:pt idx="176">
                  <c:v>61.155252123541686</c:v>
                </c:pt>
                <c:pt idx="177">
                  <c:v>29.657537402641992</c:v>
                </c:pt>
                <c:pt idx="178">
                  <c:v>-75.990666633128512</c:v>
                </c:pt>
                <c:pt idx="179">
                  <c:v>22.856892668967703</c:v>
                </c:pt>
                <c:pt idx="180">
                  <c:v>160.86387969655243</c:v>
                </c:pt>
                <c:pt idx="181">
                  <c:v>94.611256413098999</c:v>
                </c:pt>
                <c:pt idx="182">
                  <c:v>30.45418158141365</c:v>
                </c:pt>
                <c:pt idx="183">
                  <c:v>-6.5673072131353365</c:v>
                </c:pt>
                <c:pt idx="184">
                  <c:v>-53.475480304143503</c:v>
                </c:pt>
                <c:pt idx="185">
                  <c:v>-83.579527740122103</c:v>
                </c:pt>
                <c:pt idx="186">
                  <c:v>130.40561079857844</c:v>
                </c:pt>
                <c:pt idx="187">
                  <c:v>110.13986295044788</c:v>
                </c:pt>
                <c:pt idx="188">
                  <c:v>-47.152510352932723</c:v>
                </c:pt>
                <c:pt idx="189">
                  <c:v>-152.67946115093582</c:v>
                </c:pt>
                <c:pt idx="190">
                  <c:v>-0.6981324403986946</c:v>
                </c:pt>
                <c:pt idx="191">
                  <c:v>54.694791221113064</c:v>
                </c:pt>
                <c:pt idx="192">
                  <c:v>29.466305269699205</c:v>
                </c:pt>
                <c:pt idx="193">
                  <c:v>-69.963656773736602</c:v>
                </c:pt>
                <c:pt idx="194">
                  <c:v>194.09500563214306</c:v>
                </c:pt>
                <c:pt idx="195">
                  <c:v>26.410236854113464</c:v>
                </c:pt>
                <c:pt idx="196">
                  <c:v>-97.9771742958701</c:v>
                </c:pt>
                <c:pt idx="197">
                  <c:v>-19.974428444609657</c:v>
                </c:pt>
                <c:pt idx="198">
                  <c:v>121.95264800396853</c:v>
                </c:pt>
                <c:pt idx="199">
                  <c:v>171.20176518119206</c:v>
                </c:pt>
                <c:pt idx="200">
                  <c:v>-176.46266801471438</c:v>
                </c:pt>
                <c:pt idx="201">
                  <c:v>72.172939168173343</c:v>
                </c:pt>
                <c:pt idx="202">
                  <c:v>73.377350888059482</c:v>
                </c:pt>
                <c:pt idx="203">
                  <c:v>-33.203192933081937</c:v>
                </c:pt>
                <c:pt idx="204">
                  <c:v>-102.77075987306534</c:v>
                </c:pt>
                <c:pt idx="205">
                  <c:v>96.694343241391152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D7-4718-9A20-E295BA877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070768"/>
        <c:axId val="614071424"/>
      </c:scatterChart>
      <c:valAx>
        <c:axId val="614070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14071424"/>
        <c:crosses val="autoZero"/>
        <c:crossBetween val="midCat"/>
      </c:valAx>
      <c:valAx>
        <c:axId val="6140714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140707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SQRFT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Train!$C$2:$C$207</c:f>
              <c:numCache>
                <c:formatCode>0</c:formatCode>
                <c:ptCount val="206"/>
                <c:pt idx="0">
                  <c:v>963</c:v>
                </c:pt>
                <c:pt idx="1">
                  <c:v>1161</c:v>
                </c:pt>
                <c:pt idx="2">
                  <c:v>1116</c:v>
                </c:pt>
                <c:pt idx="3">
                  <c:v>747</c:v>
                </c:pt>
                <c:pt idx="4">
                  <c:v>1044</c:v>
                </c:pt>
                <c:pt idx="5">
                  <c:v>1179</c:v>
                </c:pt>
                <c:pt idx="6">
                  <c:v>1080</c:v>
                </c:pt>
                <c:pt idx="7">
                  <c:v>612</c:v>
                </c:pt>
                <c:pt idx="8">
                  <c:v>837</c:v>
                </c:pt>
                <c:pt idx="9">
                  <c:v>927</c:v>
                </c:pt>
                <c:pt idx="10">
                  <c:v>792</c:v>
                </c:pt>
                <c:pt idx="11">
                  <c:v>1098</c:v>
                </c:pt>
                <c:pt idx="12">
                  <c:v>1098</c:v>
                </c:pt>
                <c:pt idx="13">
                  <c:v>828</c:v>
                </c:pt>
                <c:pt idx="14">
                  <c:v>954</c:v>
                </c:pt>
                <c:pt idx="15">
                  <c:v>1080</c:v>
                </c:pt>
                <c:pt idx="16">
                  <c:v>1170</c:v>
                </c:pt>
                <c:pt idx="17">
                  <c:v>900</c:v>
                </c:pt>
                <c:pt idx="18">
                  <c:v>1053</c:v>
                </c:pt>
                <c:pt idx="19">
                  <c:v>864</c:v>
                </c:pt>
                <c:pt idx="20">
                  <c:v>1197</c:v>
                </c:pt>
                <c:pt idx="21">
                  <c:v>1125</c:v>
                </c:pt>
                <c:pt idx="22">
                  <c:v>1008</c:v>
                </c:pt>
                <c:pt idx="23">
                  <c:v>774</c:v>
                </c:pt>
                <c:pt idx="24">
                  <c:v>900</c:v>
                </c:pt>
                <c:pt idx="25">
                  <c:v>945</c:v>
                </c:pt>
                <c:pt idx="26">
                  <c:v>1152</c:v>
                </c:pt>
                <c:pt idx="27">
                  <c:v>1026</c:v>
                </c:pt>
                <c:pt idx="28">
                  <c:v>792</c:v>
                </c:pt>
                <c:pt idx="29">
                  <c:v>936</c:v>
                </c:pt>
                <c:pt idx="30">
                  <c:v>936</c:v>
                </c:pt>
                <c:pt idx="31">
                  <c:v>1107</c:v>
                </c:pt>
                <c:pt idx="32">
                  <c:v>1098</c:v>
                </c:pt>
                <c:pt idx="33">
                  <c:v>1062</c:v>
                </c:pt>
                <c:pt idx="34">
                  <c:v>1053</c:v>
                </c:pt>
                <c:pt idx="35">
                  <c:v>900</c:v>
                </c:pt>
                <c:pt idx="36">
                  <c:v>981</c:v>
                </c:pt>
                <c:pt idx="37">
                  <c:v>972</c:v>
                </c:pt>
                <c:pt idx="38">
                  <c:v>1080</c:v>
                </c:pt>
                <c:pt idx="39">
                  <c:v>981</c:v>
                </c:pt>
                <c:pt idx="40">
                  <c:v>999</c:v>
                </c:pt>
                <c:pt idx="41">
                  <c:v>1152</c:v>
                </c:pt>
                <c:pt idx="42">
                  <c:v>828</c:v>
                </c:pt>
                <c:pt idx="43">
                  <c:v>945</c:v>
                </c:pt>
                <c:pt idx="44">
                  <c:v>1062</c:v>
                </c:pt>
                <c:pt idx="45">
                  <c:v>1044</c:v>
                </c:pt>
                <c:pt idx="46">
                  <c:v>936</c:v>
                </c:pt>
                <c:pt idx="47">
                  <c:v>864</c:v>
                </c:pt>
                <c:pt idx="48">
                  <c:v>1035</c:v>
                </c:pt>
                <c:pt idx="49">
                  <c:v>927</c:v>
                </c:pt>
                <c:pt idx="50">
                  <c:v>1143</c:v>
                </c:pt>
                <c:pt idx="51">
                  <c:v>1071</c:v>
                </c:pt>
                <c:pt idx="52">
                  <c:v>981</c:v>
                </c:pt>
                <c:pt idx="53">
                  <c:v>891</c:v>
                </c:pt>
                <c:pt idx="54">
                  <c:v>1089</c:v>
                </c:pt>
                <c:pt idx="55">
                  <c:v>1359</c:v>
                </c:pt>
                <c:pt idx="56">
                  <c:v>1053</c:v>
                </c:pt>
                <c:pt idx="57">
                  <c:v>729</c:v>
                </c:pt>
                <c:pt idx="58">
                  <c:v>999</c:v>
                </c:pt>
                <c:pt idx="59">
                  <c:v>1107</c:v>
                </c:pt>
                <c:pt idx="60">
                  <c:v>1071</c:v>
                </c:pt>
                <c:pt idx="61">
                  <c:v>1089</c:v>
                </c:pt>
                <c:pt idx="62">
                  <c:v>774</c:v>
                </c:pt>
                <c:pt idx="63">
                  <c:v>1161</c:v>
                </c:pt>
                <c:pt idx="64">
                  <c:v>1062</c:v>
                </c:pt>
                <c:pt idx="65">
                  <c:v>1197</c:v>
                </c:pt>
                <c:pt idx="66">
                  <c:v>1206</c:v>
                </c:pt>
                <c:pt idx="67">
                  <c:v>1008</c:v>
                </c:pt>
                <c:pt idx="68">
                  <c:v>981</c:v>
                </c:pt>
                <c:pt idx="69">
                  <c:v>981</c:v>
                </c:pt>
                <c:pt idx="70">
                  <c:v>1251</c:v>
                </c:pt>
                <c:pt idx="71">
                  <c:v>1053</c:v>
                </c:pt>
                <c:pt idx="72">
                  <c:v>927</c:v>
                </c:pt>
                <c:pt idx="73">
                  <c:v>810</c:v>
                </c:pt>
                <c:pt idx="74">
                  <c:v>819</c:v>
                </c:pt>
                <c:pt idx="75">
                  <c:v>1053</c:v>
                </c:pt>
                <c:pt idx="76">
                  <c:v>1107</c:v>
                </c:pt>
                <c:pt idx="77">
                  <c:v>1017</c:v>
                </c:pt>
                <c:pt idx="78">
                  <c:v>1008</c:v>
                </c:pt>
                <c:pt idx="79">
                  <c:v>1035</c:v>
                </c:pt>
                <c:pt idx="80">
                  <c:v>1071</c:v>
                </c:pt>
                <c:pt idx="81">
                  <c:v>1044</c:v>
                </c:pt>
                <c:pt idx="82">
                  <c:v>774</c:v>
                </c:pt>
                <c:pt idx="83">
                  <c:v>1008</c:v>
                </c:pt>
                <c:pt idx="84">
                  <c:v>1089</c:v>
                </c:pt>
                <c:pt idx="85">
                  <c:v>1053</c:v>
                </c:pt>
                <c:pt idx="86">
                  <c:v>1017</c:v>
                </c:pt>
                <c:pt idx="87">
                  <c:v>1197</c:v>
                </c:pt>
                <c:pt idx="88">
                  <c:v>936</c:v>
                </c:pt>
                <c:pt idx="89">
                  <c:v>774</c:v>
                </c:pt>
                <c:pt idx="90">
                  <c:v>972</c:v>
                </c:pt>
                <c:pt idx="91">
                  <c:v>954</c:v>
                </c:pt>
                <c:pt idx="92">
                  <c:v>1053</c:v>
                </c:pt>
                <c:pt idx="93">
                  <c:v>1017</c:v>
                </c:pt>
                <c:pt idx="94">
                  <c:v>936</c:v>
                </c:pt>
                <c:pt idx="95">
                  <c:v>1188</c:v>
                </c:pt>
                <c:pt idx="96">
                  <c:v>1017</c:v>
                </c:pt>
                <c:pt idx="97">
                  <c:v>981</c:v>
                </c:pt>
                <c:pt idx="98">
                  <c:v>1008</c:v>
                </c:pt>
                <c:pt idx="99">
                  <c:v>1080</c:v>
                </c:pt>
                <c:pt idx="100">
                  <c:v>765</c:v>
                </c:pt>
                <c:pt idx="101">
                  <c:v>873</c:v>
                </c:pt>
                <c:pt idx="102">
                  <c:v>909</c:v>
                </c:pt>
                <c:pt idx="103">
                  <c:v>1116</c:v>
                </c:pt>
                <c:pt idx="104">
                  <c:v>1044</c:v>
                </c:pt>
                <c:pt idx="105">
                  <c:v>1035</c:v>
                </c:pt>
                <c:pt idx="106">
                  <c:v>1026</c:v>
                </c:pt>
                <c:pt idx="107">
                  <c:v>963</c:v>
                </c:pt>
                <c:pt idx="108">
                  <c:v>990</c:v>
                </c:pt>
                <c:pt idx="109">
                  <c:v>1044</c:v>
                </c:pt>
                <c:pt idx="110">
                  <c:v>909</c:v>
                </c:pt>
                <c:pt idx="111">
                  <c:v>972</c:v>
                </c:pt>
                <c:pt idx="112">
                  <c:v>1026</c:v>
                </c:pt>
                <c:pt idx="113">
                  <c:v>1125</c:v>
                </c:pt>
                <c:pt idx="114">
                  <c:v>1071</c:v>
                </c:pt>
                <c:pt idx="115">
                  <c:v>1035</c:v>
                </c:pt>
                <c:pt idx="116">
                  <c:v>1062</c:v>
                </c:pt>
                <c:pt idx="117">
                  <c:v>1287</c:v>
                </c:pt>
                <c:pt idx="118">
                  <c:v>1008</c:v>
                </c:pt>
                <c:pt idx="119">
                  <c:v>1053</c:v>
                </c:pt>
                <c:pt idx="120">
                  <c:v>963</c:v>
                </c:pt>
                <c:pt idx="121">
                  <c:v>1143</c:v>
                </c:pt>
                <c:pt idx="122">
                  <c:v>1152</c:v>
                </c:pt>
                <c:pt idx="123">
                  <c:v>1080</c:v>
                </c:pt>
                <c:pt idx="124">
                  <c:v>1314</c:v>
                </c:pt>
                <c:pt idx="125">
                  <c:v>666</c:v>
                </c:pt>
                <c:pt idx="126">
                  <c:v>1008</c:v>
                </c:pt>
                <c:pt idx="127">
                  <c:v>864</c:v>
                </c:pt>
                <c:pt idx="128">
                  <c:v>1125</c:v>
                </c:pt>
                <c:pt idx="129">
                  <c:v>945</c:v>
                </c:pt>
                <c:pt idx="130">
                  <c:v>1098</c:v>
                </c:pt>
                <c:pt idx="131">
                  <c:v>918</c:v>
                </c:pt>
                <c:pt idx="132">
                  <c:v>1017</c:v>
                </c:pt>
                <c:pt idx="133">
                  <c:v>1035</c:v>
                </c:pt>
                <c:pt idx="134">
                  <c:v>1170</c:v>
                </c:pt>
                <c:pt idx="135">
                  <c:v>981</c:v>
                </c:pt>
                <c:pt idx="136">
                  <c:v>1188</c:v>
                </c:pt>
                <c:pt idx="137">
                  <c:v>1062</c:v>
                </c:pt>
                <c:pt idx="138">
                  <c:v>1116</c:v>
                </c:pt>
                <c:pt idx="139">
                  <c:v>1107</c:v>
                </c:pt>
                <c:pt idx="140">
                  <c:v>837</c:v>
                </c:pt>
                <c:pt idx="141">
                  <c:v>954</c:v>
                </c:pt>
                <c:pt idx="142">
                  <c:v>981</c:v>
                </c:pt>
                <c:pt idx="143">
                  <c:v>1044</c:v>
                </c:pt>
                <c:pt idx="144">
                  <c:v>882</c:v>
                </c:pt>
                <c:pt idx="145">
                  <c:v>1179</c:v>
                </c:pt>
                <c:pt idx="146">
                  <c:v>900</c:v>
                </c:pt>
                <c:pt idx="147">
                  <c:v>1143</c:v>
                </c:pt>
                <c:pt idx="148">
                  <c:v>1053</c:v>
                </c:pt>
                <c:pt idx="149">
                  <c:v>972</c:v>
                </c:pt>
                <c:pt idx="150">
                  <c:v>1044</c:v>
                </c:pt>
                <c:pt idx="151">
                  <c:v>1143</c:v>
                </c:pt>
                <c:pt idx="152">
                  <c:v>945</c:v>
                </c:pt>
                <c:pt idx="153">
                  <c:v>1035</c:v>
                </c:pt>
                <c:pt idx="154">
                  <c:v>936</c:v>
                </c:pt>
                <c:pt idx="155">
                  <c:v>981</c:v>
                </c:pt>
                <c:pt idx="156">
                  <c:v>1170</c:v>
                </c:pt>
                <c:pt idx="157">
                  <c:v>1107</c:v>
                </c:pt>
                <c:pt idx="158">
                  <c:v>1008</c:v>
                </c:pt>
                <c:pt idx="159">
                  <c:v>1026</c:v>
                </c:pt>
                <c:pt idx="160">
                  <c:v>1035</c:v>
                </c:pt>
                <c:pt idx="161">
                  <c:v>1062</c:v>
                </c:pt>
                <c:pt idx="162">
                  <c:v>1089</c:v>
                </c:pt>
                <c:pt idx="163">
                  <c:v>1053</c:v>
                </c:pt>
                <c:pt idx="164">
                  <c:v>1026</c:v>
                </c:pt>
                <c:pt idx="165">
                  <c:v>1242</c:v>
                </c:pt>
                <c:pt idx="166">
                  <c:v>1125</c:v>
                </c:pt>
                <c:pt idx="167">
                  <c:v>1035</c:v>
                </c:pt>
                <c:pt idx="168">
                  <c:v>963</c:v>
                </c:pt>
                <c:pt idx="169">
                  <c:v>1215</c:v>
                </c:pt>
                <c:pt idx="170">
                  <c:v>909</c:v>
                </c:pt>
                <c:pt idx="171">
                  <c:v>1053</c:v>
                </c:pt>
                <c:pt idx="172">
                  <c:v>531</c:v>
                </c:pt>
                <c:pt idx="173">
                  <c:v>909</c:v>
                </c:pt>
                <c:pt idx="174">
                  <c:v>918</c:v>
                </c:pt>
                <c:pt idx="175">
                  <c:v>945</c:v>
                </c:pt>
                <c:pt idx="176">
                  <c:v>1170</c:v>
                </c:pt>
                <c:pt idx="177">
                  <c:v>1053</c:v>
                </c:pt>
                <c:pt idx="178">
                  <c:v>1053</c:v>
                </c:pt>
                <c:pt idx="179">
                  <c:v>936</c:v>
                </c:pt>
                <c:pt idx="180">
                  <c:v>882</c:v>
                </c:pt>
                <c:pt idx="181">
                  <c:v>945</c:v>
                </c:pt>
                <c:pt idx="182">
                  <c:v>873</c:v>
                </c:pt>
                <c:pt idx="183">
                  <c:v>1044</c:v>
                </c:pt>
                <c:pt idx="184">
                  <c:v>954</c:v>
                </c:pt>
                <c:pt idx="185">
                  <c:v>1125</c:v>
                </c:pt>
                <c:pt idx="186">
                  <c:v>891</c:v>
                </c:pt>
                <c:pt idx="187">
                  <c:v>945</c:v>
                </c:pt>
                <c:pt idx="188">
                  <c:v>882</c:v>
                </c:pt>
                <c:pt idx="189">
                  <c:v>1026</c:v>
                </c:pt>
                <c:pt idx="190">
                  <c:v>1062</c:v>
                </c:pt>
                <c:pt idx="191">
                  <c:v>1134</c:v>
                </c:pt>
                <c:pt idx="192">
                  <c:v>1107</c:v>
                </c:pt>
                <c:pt idx="193">
                  <c:v>1107</c:v>
                </c:pt>
                <c:pt idx="194">
                  <c:v>1080</c:v>
                </c:pt>
                <c:pt idx="195">
                  <c:v>1008</c:v>
                </c:pt>
                <c:pt idx="196">
                  <c:v>1251</c:v>
                </c:pt>
                <c:pt idx="197">
                  <c:v>1089</c:v>
                </c:pt>
                <c:pt idx="198">
                  <c:v>1044</c:v>
                </c:pt>
                <c:pt idx="199">
                  <c:v>1179</c:v>
                </c:pt>
                <c:pt idx="200">
                  <c:v>1125</c:v>
                </c:pt>
                <c:pt idx="201">
                  <c:v>1107</c:v>
                </c:pt>
                <c:pt idx="202">
                  <c:v>1341</c:v>
                </c:pt>
                <c:pt idx="203">
                  <c:v>792</c:v>
                </c:pt>
                <c:pt idx="204">
                  <c:v>1179</c:v>
                </c:pt>
                <c:pt idx="205">
                  <c:v>1008</c:v>
                </c:pt>
              </c:numCache>
            </c:numRef>
          </c:xVal>
          <c:yVal>
            <c:numRef>
              <c:f>'Mdl2'!$C$26:$C$231</c:f>
              <c:numCache>
                <c:formatCode>0</c:formatCode>
                <c:ptCount val="206"/>
                <c:pt idx="0">
                  <c:v>124.06064144765287</c:v>
                </c:pt>
                <c:pt idx="1">
                  <c:v>-50.304224534056175</c:v>
                </c:pt>
                <c:pt idx="2">
                  <c:v>-162.29989459727676</c:v>
                </c:pt>
                <c:pt idx="3">
                  <c:v>60.556028459623349</c:v>
                </c:pt>
                <c:pt idx="4">
                  <c:v>-152.72681514576493</c:v>
                </c:pt>
                <c:pt idx="5">
                  <c:v>2.9757844596169889</c:v>
                </c:pt>
                <c:pt idx="6">
                  <c:v>1.7685552346451914</c:v>
                </c:pt>
                <c:pt idx="7">
                  <c:v>-88.559230548704363</c:v>
                </c:pt>
                <c:pt idx="8">
                  <c:v>-100.01462644425851</c:v>
                </c:pt>
                <c:pt idx="9">
                  <c:v>-85.710488196791403</c:v>
                </c:pt>
                <c:pt idx="10">
                  <c:v>-46.070247355190304</c:v>
                </c:pt>
                <c:pt idx="11">
                  <c:v>77.106994091022443</c:v>
                </c:pt>
                <c:pt idx="12">
                  <c:v>38.561693307186488</c:v>
                </c:pt>
                <c:pt idx="13">
                  <c:v>-64.390936066423592</c:v>
                </c:pt>
                <c:pt idx="14">
                  <c:v>-102.99573971824884</c:v>
                </c:pt>
                <c:pt idx="15">
                  <c:v>-49.73622672097963</c:v>
                </c:pt>
                <c:pt idx="16">
                  <c:v>-11.861442122945391</c:v>
                </c:pt>
                <c:pt idx="17">
                  <c:v>24.103369862014915</c:v>
                </c:pt>
                <c:pt idx="18">
                  <c:v>22.262484837187912</c:v>
                </c:pt>
                <c:pt idx="19">
                  <c:v>-184.45043038109907</c:v>
                </c:pt>
                <c:pt idx="20">
                  <c:v>-41.146389447400907</c:v>
                </c:pt>
                <c:pt idx="21">
                  <c:v>80.64614878445127</c:v>
                </c:pt>
                <c:pt idx="22">
                  <c:v>23.652911822175611</c:v>
                </c:pt>
                <c:pt idx="23">
                  <c:v>-173.93077080768217</c:v>
                </c:pt>
                <c:pt idx="24">
                  <c:v>84.975729437351447</c:v>
                </c:pt>
                <c:pt idx="25">
                  <c:v>8.5367406979114548</c:v>
                </c:pt>
                <c:pt idx="26">
                  <c:v>-33.982855774993368</c:v>
                </c:pt>
                <c:pt idx="27">
                  <c:v>185.29488908533085</c:v>
                </c:pt>
                <c:pt idx="28">
                  <c:v>41.611649370555369</c:v>
                </c:pt>
                <c:pt idx="29">
                  <c:v>-13.614500793683419</c:v>
                </c:pt>
                <c:pt idx="30">
                  <c:v>56.4964453844932</c:v>
                </c:pt>
                <c:pt idx="31">
                  <c:v>187.55842782237823</c:v>
                </c:pt>
                <c:pt idx="32">
                  <c:v>101.69615987008592</c:v>
                </c:pt>
                <c:pt idx="33">
                  <c:v>17.830778293951425</c:v>
                </c:pt>
                <c:pt idx="34">
                  <c:v>-120.66147846261674</c:v>
                </c:pt>
                <c:pt idx="35">
                  <c:v>127.56459101941346</c:v>
                </c:pt>
                <c:pt idx="36">
                  <c:v>-179.54157724226161</c:v>
                </c:pt>
                <c:pt idx="37">
                  <c:v>88.628934904416383</c:v>
                </c:pt>
                <c:pt idx="38">
                  <c:v>50.315072806487024</c:v>
                </c:pt>
                <c:pt idx="39">
                  <c:v>-10.768470554841542</c:v>
                </c:pt>
                <c:pt idx="40">
                  <c:v>-11.083540887462505</c:v>
                </c:pt>
                <c:pt idx="41">
                  <c:v>66.410675805453138</c:v>
                </c:pt>
                <c:pt idx="42">
                  <c:v>-10.869764061313617</c:v>
                </c:pt>
                <c:pt idx="43">
                  <c:v>32.248983946615226</c:v>
                </c:pt>
                <c:pt idx="44">
                  <c:v>-21.824556077056059</c:v>
                </c:pt>
                <c:pt idx="45">
                  <c:v>-158.7605078357401</c:v>
                </c:pt>
                <c:pt idx="46">
                  <c:v>-53.873870008232416</c:v>
                </c:pt>
                <c:pt idx="47">
                  <c:v>77.801200104209556</c:v>
                </c:pt>
                <c:pt idx="48">
                  <c:v>-39.462963658401577</c:v>
                </c:pt>
                <c:pt idx="49">
                  <c:v>196.78351305957767</c:v>
                </c:pt>
                <c:pt idx="50">
                  <c:v>4.1626150019542365</c:v>
                </c:pt>
                <c:pt idx="51">
                  <c:v>17.642963506783872</c:v>
                </c:pt>
                <c:pt idx="52">
                  <c:v>59.626582010612765</c:v>
                </c:pt>
                <c:pt idx="53">
                  <c:v>139.79383722579701</c:v>
                </c:pt>
                <c:pt idx="54">
                  <c:v>-57.099939490262386</c:v>
                </c:pt>
                <c:pt idx="55">
                  <c:v>-27.266603418072009</c:v>
                </c:pt>
                <c:pt idx="56">
                  <c:v>191.76665839880934</c:v>
                </c:pt>
                <c:pt idx="57">
                  <c:v>133.2930179094385</c:v>
                </c:pt>
                <c:pt idx="58">
                  <c:v>-103.15092626741307</c:v>
                </c:pt>
                <c:pt idx="59">
                  <c:v>73.9454374615907</c:v>
                </c:pt>
                <c:pt idx="60">
                  <c:v>-46.69274660496194</c:v>
                </c:pt>
                <c:pt idx="61">
                  <c:v>-25.698060786572569</c:v>
                </c:pt>
                <c:pt idx="62">
                  <c:v>148.52240742347431</c:v>
                </c:pt>
                <c:pt idx="63">
                  <c:v>-11.843307573659331</c:v>
                </c:pt>
                <c:pt idx="64">
                  <c:v>-6.6730910706687609</c:v>
                </c:pt>
                <c:pt idx="65">
                  <c:v>211.04620278120046</c:v>
                </c:pt>
                <c:pt idx="66">
                  <c:v>-38.778731145480833</c:v>
                </c:pt>
                <c:pt idx="67">
                  <c:v>-150.6753637573313</c:v>
                </c:pt>
                <c:pt idx="68">
                  <c:v>84.980811550854469</c:v>
                </c:pt>
                <c:pt idx="69">
                  <c:v>11.173099582454597</c:v>
                </c:pt>
                <c:pt idx="70">
                  <c:v>123.79654078555313</c:v>
                </c:pt>
                <c:pt idx="71">
                  <c:v>-56.746774877060034</c:v>
                </c:pt>
                <c:pt idx="72">
                  <c:v>16.691086309896946</c:v>
                </c:pt>
                <c:pt idx="73">
                  <c:v>10.361530841872082</c:v>
                </c:pt>
                <c:pt idx="74">
                  <c:v>-56.834935265540935</c:v>
                </c:pt>
                <c:pt idx="75">
                  <c:v>68.204054974483824</c:v>
                </c:pt>
                <c:pt idx="76">
                  <c:v>-237.64311992346984</c:v>
                </c:pt>
                <c:pt idx="77">
                  <c:v>-39.744189440080845</c:v>
                </c:pt>
                <c:pt idx="78">
                  <c:v>-109.20518708268651</c:v>
                </c:pt>
                <c:pt idx="79">
                  <c:v>-146.87440627334126</c:v>
                </c:pt>
                <c:pt idx="80">
                  <c:v>56.837380917394512</c:v>
                </c:pt>
                <c:pt idx="81">
                  <c:v>-7.4414919704813656</c:v>
                </c:pt>
                <c:pt idx="82">
                  <c:v>49.313120948385858</c:v>
                </c:pt>
                <c:pt idx="83">
                  <c:v>-78.128237791486526</c:v>
                </c:pt>
                <c:pt idx="84">
                  <c:v>230.28615755794544</c:v>
                </c:pt>
                <c:pt idx="85">
                  <c:v>61.690925895615692</c:v>
                </c:pt>
                <c:pt idx="86">
                  <c:v>37.549480858446259</c:v>
                </c:pt>
                <c:pt idx="87">
                  <c:v>148.66906125023934</c:v>
                </c:pt>
                <c:pt idx="88">
                  <c:v>180.63865067663278</c:v>
                </c:pt>
                <c:pt idx="89">
                  <c:v>-10.249786672941127</c:v>
                </c:pt>
                <c:pt idx="90">
                  <c:v>27.0991115790614</c:v>
                </c:pt>
                <c:pt idx="91">
                  <c:v>-110.06434188620551</c:v>
                </c:pt>
                <c:pt idx="92">
                  <c:v>-85.788510493277499</c:v>
                </c:pt>
                <c:pt idx="93">
                  <c:v>181.49878972498277</c:v>
                </c:pt>
                <c:pt idx="94">
                  <c:v>-40.360132535361117</c:v>
                </c:pt>
                <c:pt idx="95">
                  <c:v>-49.590692843520173</c:v>
                </c:pt>
                <c:pt idx="96">
                  <c:v>-47.895958643470067</c:v>
                </c:pt>
                <c:pt idx="97">
                  <c:v>-90.558575685750156</c:v>
                </c:pt>
                <c:pt idx="98">
                  <c:v>-174.24722689590499</c:v>
                </c:pt>
                <c:pt idx="99">
                  <c:v>-155.15540806515946</c:v>
                </c:pt>
                <c:pt idx="100">
                  <c:v>100.47498177481907</c:v>
                </c:pt>
                <c:pt idx="101">
                  <c:v>-25.031168354710417</c:v>
                </c:pt>
                <c:pt idx="102">
                  <c:v>-91.631570890998091</c:v>
                </c:pt>
                <c:pt idx="103">
                  <c:v>47.691758279479927</c:v>
                </c:pt>
                <c:pt idx="104">
                  <c:v>118.49203524057293</c:v>
                </c:pt>
                <c:pt idx="105">
                  <c:v>-122.0691278809536</c:v>
                </c:pt>
                <c:pt idx="106">
                  <c:v>52.513739471668941</c:v>
                </c:pt>
                <c:pt idx="107">
                  <c:v>-66.73007207725891</c:v>
                </c:pt>
                <c:pt idx="108">
                  <c:v>141.29686612830665</c:v>
                </c:pt>
                <c:pt idx="109">
                  <c:v>83.954473185977577</c:v>
                </c:pt>
                <c:pt idx="110">
                  <c:v>-25.160481625348439</c:v>
                </c:pt>
                <c:pt idx="111">
                  <c:v>66.754141753067643</c:v>
                </c:pt>
                <c:pt idx="112">
                  <c:v>55.782368400465657</c:v>
                </c:pt>
                <c:pt idx="113">
                  <c:v>18.655104301697975</c:v>
                </c:pt>
                <c:pt idx="114">
                  <c:v>-88.742525147420565</c:v>
                </c:pt>
                <c:pt idx="115">
                  <c:v>-45.044086511223213</c:v>
                </c:pt>
                <c:pt idx="116">
                  <c:v>4.6301431391079859</c:v>
                </c:pt>
                <c:pt idx="117">
                  <c:v>-37.961240304352941</c:v>
                </c:pt>
                <c:pt idx="118">
                  <c:v>203.36880543489815</c:v>
                </c:pt>
                <c:pt idx="119">
                  <c:v>102.03437473660188</c:v>
                </c:pt>
                <c:pt idx="120">
                  <c:v>69.882918283528852</c:v>
                </c:pt>
                <c:pt idx="121">
                  <c:v>-22.393162284135542</c:v>
                </c:pt>
                <c:pt idx="122">
                  <c:v>117.93397718957385</c:v>
                </c:pt>
                <c:pt idx="123">
                  <c:v>225.9101521327816</c:v>
                </c:pt>
                <c:pt idx="124">
                  <c:v>-129.44712698065405</c:v>
                </c:pt>
                <c:pt idx="125">
                  <c:v>-127.93501198400691</c:v>
                </c:pt>
                <c:pt idx="126">
                  <c:v>-112.46546888823991</c:v>
                </c:pt>
                <c:pt idx="127">
                  <c:v>-28.359220419424446</c:v>
                </c:pt>
                <c:pt idx="128">
                  <c:v>62.134236493589469</c:v>
                </c:pt>
                <c:pt idx="129">
                  <c:v>-57.976692577958374</c:v>
                </c:pt>
                <c:pt idx="130">
                  <c:v>139.41796703003911</c:v>
                </c:pt>
                <c:pt idx="131">
                  <c:v>105.61892348851279</c:v>
                </c:pt>
                <c:pt idx="132">
                  <c:v>-64.508949004257602</c:v>
                </c:pt>
                <c:pt idx="133">
                  <c:v>69.788666826907047</c:v>
                </c:pt>
                <c:pt idx="134">
                  <c:v>208.8785802685029</c:v>
                </c:pt>
                <c:pt idx="135">
                  <c:v>-31.465540542066265</c:v>
                </c:pt>
                <c:pt idx="136">
                  <c:v>-93.816673565095243</c:v>
                </c:pt>
                <c:pt idx="137">
                  <c:v>-179.88329013676184</c:v>
                </c:pt>
                <c:pt idx="138">
                  <c:v>-89.897407499583551</c:v>
                </c:pt>
                <c:pt idx="139">
                  <c:v>18.171113986164073</c:v>
                </c:pt>
                <c:pt idx="140">
                  <c:v>15.555715709307378</c:v>
                </c:pt>
                <c:pt idx="141">
                  <c:v>68.423137428929294</c:v>
                </c:pt>
                <c:pt idx="142">
                  <c:v>87.172795385452901</c:v>
                </c:pt>
                <c:pt idx="143">
                  <c:v>33.819094032073735</c:v>
                </c:pt>
                <c:pt idx="144">
                  <c:v>42.34209929743929</c:v>
                </c:pt>
                <c:pt idx="145">
                  <c:v>-82.006912899892995</c:v>
                </c:pt>
                <c:pt idx="146">
                  <c:v>-16.14173868205944</c:v>
                </c:pt>
                <c:pt idx="147">
                  <c:v>-232.53506337927365</c:v>
                </c:pt>
                <c:pt idx="148">
                  <c:v>127.66588452588553</c:v>
                </c:pt>
                <c:pt idx="149">
                  <c:v>-2.3287210853634406</c:v>
                </c:pt>
                <c:pt idx="150">
                  <c:v>37.903477855512392</c:v>
                </c:pt>
                <c:pt idx="151">
                  <c:v>-180.58545031573567</c:v>
                </c:pt>
                <c:pt idx="152">
                  <c:v>-153.78501294036141</c:v>
                </c:pt>
                <c:pt idx="153">
                  <c:v>-259.88397018459068</c:v>
                </c:pt>
                <c:pt idx="154">
                  <c:v>-201.12580469054228</c:v>
                </c:pt>
                <c:pt idx="155">
                  <c:v>15.256570814888619</c:v>
                </c:pt>
                <c:pt idx="156">
                  <c:v>121.27211184894941</c:v>
                </c:pt>
                <c:pt idx="157">
                  <c:v>73.869096564393658</c:v>
                </c:pt>
                <c:pt idx="158">
                  <c:v>-49.264225339393306</c:v>
                </c:pt>
                <c:pt idx="159">
                  <c:v>-209.99073828695441</c:v>
                </c:pt>
                <c:pt idx="160">
                  <c:v>25.979738070500844</c:v>
                </c:pt>
                <c:pt idx="161">
                  <c:v>184.5534980449097</c:v>
                </c:pt>
                <c:pt idx="162">
                  <c:v>-47.730840885542875</c:v>
                </c:pt>
                <c:pt idx="163">
                  <c:v>-47.72886384256708</c:v>
                </c:pt>
                <c:pt idx="164">
                  <c:v>-197.57959986901642</c:v>
                </c:pt>
                <c:pt idx="165">
                  <c:v>-7.3257047752913422</c:v>
                </c:pt>
                <c:pt idx="166">
                  <c:v>-17.170214504193609</c:v>
                </c:pt>
                <c:pt idx="167">
                  <c:v>-33.440051667681928</c:v>
                </c:pt>
                <c:pt idx="168">
                  <c:v>39.917827761510125</c:v>
                </c:pt>
                <c:pt idx="169">
                  <c:v>-101.42807128704862</c:v>
                </c:pt>
                <c:pt idx="170">
                  <c:v>-6.8068604791096732</c:v>
                </c:pt>
                <c:pt idx="171">
                  <c:v>-135.47753755426038</c:v>
                </c:pt>
                <c:pt idx="172">
                  <c:v>11.715401162846547</c:v>
                </c:pt>
                <c:pt idx="173">
                  <c:v>-58.378723617683363</c:v>
                </c:pt>
                <c:pt idx="174">
                  <c:v>-58.308385978308706</c:v>
                </c:pt>
                <c:pt idx="175">
                  <c:v>-33.993995218448163</c:v>
                </c:pt>
                <c:pt idx="176">
                  <c:v>61.155252123541686</c:v>
                </c:pt>
                <c:pt idx="177">
                  <c:v>29.657537402641992</c:v>
                </c:pt>
                <c:pt idx="178">
                  <c:v>-75.990666633128512</c:v>
                </c:pt>
                <c:pt idx="179">
                  <c:v>22.856892668967703</c:v>
                </c:pt>
                <c:pt idx="180">
                  <c:v>160.86387969655243</c:v>
                </c:pt>
                <c:pt idx="181">
                  <c:v>94.611256413098999</c:v>
                </c:pt>
                <c:pt idx="182">
                  <c:v>30.45418158141365</c:v>
                </c:pt>
                <c:pt idx="183">
                  <c:v>-6.5673072131353365</c:v>
                </c:pt>
                <c:pt idx="184">
                  <c:v>-53.475480304143503</c:v>
                </c:pt>
                <c:pt idx="185">
                  <c:v>-83.579527740122103</c:v>
                </c:pt>
                <c:pt idx="186">
                  <c:v>130.40561079857844</c:v>
                </c:pt>
                <c:pt idx="187">
                  <c:v>110.13986295044788</c:v>
                </c:pt>
                <c:pt idx="188">
                  <c:v>-47.152510352932723</c:v>
                </c:pt>
                <c:pt idx="189">
                  <c:v>-152.67946115093582</c:v>
                </c:pt>
                <c:pt idx="190">
                  <c:v>-0.6981324403986946</c:v>
                </c:pt>
                <c:pt idx="191">
                  <c:v>54.694791221113064</c:v>
                </c:pt>
                <c:pt idx="192">
                  <c:v>29.466305269699205</c:v>
                </c:pt>
                <c:pt idx="193">
                  <c:v>-69.963656773736602</c:v>
                </c:pt>
                <c:pt idx="194">
                  <c:v>194.09500563214306</c:v>
                </c:pt>
                <c:pt idx="195">
                  <c:v>26.410236854113464</c:v>
                </c:pt>
                <c:pt idx="196">
                  <c:v>-97.9771742958701</c:v>
                </c:pt>
                <c:pt idx="197">
                  <c:v>-19.974428444609657</c:v>
                </c:pt>
                <c:pt idx="198">
                  <c:v>121.95264800396853</c:v>
                </c:pt>
                <c:pt idx="199">
                  <c:v>171.20176518119206</c:v>
                </c:pt>
                <c:pt idx="200">
                  <c:v>-176.46266801471438</c:v>
                </c:pt>
                <c:pt idx="201">
                  <c:v>72.172939168173343</c:v>
                </c:pt>
                <c:pt idx="202">
                  <c:v>73.377350888059482</c:v>
                </c:pt>
                <c:pt idx="203">
                  <c:v>-33.203192933081937</c:v>
                </c:pt>
                <c:pt idx="204">
                  <c:v>-102.77075987306534</c:v>
                </c:pt>
                <c:pt idx="205">
                  <c:v>96.694343241391152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F0A-4108-9A55-C3E99D944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053056"/>
        <c:axId val="614052072"/>
      </c:scatterChart>
      <c:valAx>
        <c:axId val="614053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SQRFT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14052072"/>
        <c:crosses val="autoZero"/>
        <c:crossBetween val="midCat"/>
      </c:valAx>
      <c:valAx>
        <c:axId val="614052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140530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DISTANCE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28575">
              <a:noFill/>
            </a:ln>
          </c:spPr>
          <c:xVal>
            <c:numRef>
              <c:f>Train!$B$2:$B$207</c:f>
              <c:numCache>
                <c:formatCode>0</c:formatCode>
                <c:ptCount val="206"/>
                <c:pt idx="0">
                  <c:v>4146</c:v>
                </c:pt>
                <c:pt idx="1">
                  <c:v>4098</c:v>
                </c:pt>
                <c:pt idx="2">
                  <c:v>4665</c:v>
                </c:pt>
                <c:pt idx="3">
                  <c:v>3690</c:v>
                </c:pt>
                <c:pt idx="4">
                  <c:v>3324</c:v>
                </c:pt>
                <c:pt idx="5">
                  <c:v>3153</c:v>
                </c:pt>
                <c:pt idx="6">
                  <c:v>4461</c:v>
                </c:pt>
                <c:pt idx="7">
                  <c:v>2811</c:v>
                </c:pt>
                <c:pt idx="8">
                  <c:v>3765</c:v>
                </c:pt>
                <c:pt idx="9">
                  <c:v>4830</c:v>
                </c:pt>
                <c:pt idx="10">
                  <c:v>3009</c:v>
                </c:pt>
                <c:pt idx="11">
                  <c:v>3054</c:v>
                </c:pt>
                <c:pt idx="12">
                  <c:v>4131</c:v>
                </c:pt>
                <c:pt idx="13">
                  <c:v>3051</c:v>
                </c:pt>
                <c:pt idx="14">
                  <c:v>4137</c:v>
                </c:pt>
                <c:pt idx="15">
                  <c:v>3780</c:v>
                </c:pt>
                <c:pt idx="16">
                  <c:v>3927</c:v>
                </c:pt>
                <c:pt idx="17">
                  <c:v>4578</c:v>
                </c:pt>
                <c:pt idx="18">
                  <c:v>3504</c:v>
                </c:pt>
                <c:pt idx="19">
                  <c:v>3903</c:v>
                </c:pt>
                <c:pt idx="20">
                  <c:v>3591</c:v>
                </c:pt>
                <c:pt idx="21">
                  <c:v>3390</c:v>
                </c:pt>
                <c:pt idx="22">
                  <c:v>3534</c:v>
                </c:pt>
                <c:pt idx="23">
                  <c:v>3153</c:v>
                </c:pt>
                <c:pt idx="24">
                  <c:v>2712</c:v>
                </c:pt>
                <c:pt idx="25">
                  <c:v>4863</c:v>
                </c:pt>
                <c:pt idx="26">
                  <c:v>3618</c:v>
                </c:pt>
                <c:pt idx="27">
                  <c:v>3321</c:v>
                </c:pt>
                <c:pt idx="28">
                  <c:v>4446</c:v>
                </c:pt>
                <c:pt idx="29">
                  <c:v>2010</c:v>
                </c:pt>
                <c:pt idx="30">
                  <c:v>4008</c:v>
                </c:pt>
                <c:pt idx="31">
                  <c:v>3174</c:v>
                </c:pt>
                <c:pt idx="32">
                  <c:v>4146</c:v>
                </c:pt>
                <c:pt idx="33">
                  <c:v>2700</c:v>
                </c:pt>
                <c:pt idx="34">
                  <c:v>3981</c:v>
                </c:pt>
                <c:pt idx="35">
                  <c:v>3447</c:v>
                </c:pt>
                <c:pt idx="36">
                  <c:v>3348</c:v>
                </c:pt>
                <c:pt idx="37">
                  <c:v>3342</c:v>
                </c:pt>
                <c:pt idx="38">
                  <c:v>4812</c:v>
                </c:pt>
                <c:pt idx="39">
                  <c:v>3345</c:v>
                </c:pt>
                <c:pt idx="40">
                  <c:v>4230</c:v>
                </c:pt>
                <c:pt idx="41">
                  <c:v>1944</c:v>
                </c:pt>
                <c:pt idx="42">
                  <c:v>3243</c:v>
                </c:pt>
                <c:pt idx="43">
                  <c:v>2466</c:v>
                </c:pt>
                <c:pt idx="44">
                  <c:v>2850</c:v>
                </c:pt>
                <c:pt idx="45">
                  <c:v>3231</c:v>
                </c:pt>
                <c:pt idx="46">
                  <c:v>3342</c:v>
                </c:pt>
                <c:pt idx="47">
                  <c:v>3351</c:v>
                </c:pt>
                <c:pt idx="48">
                  <c:v>4377</c:v>
                </c:pt>
                <c:pt idx="49">
                  <c:v>2721</c:v>
                </c:pt>
                <c:pt idx="50">
                  <c:v>3810</c:v>
                </c:pt>
                <c:pt idx="51">
                  <c:v>2124</c:v>
                </c:pt>
                <c:pt idx="52">
                  <c:v>3456</c:v>
                </c:pt>
                <c:pt idx="53">
                  <c:v>3336</c:v>
                </c:pt>
                <c:pt idx="54">
                  <c:v>3876</c:v>
                </c:pt>
                <c:pt idx="55">
                  <c:v>3024</c:v>
                </c:pt>
                <c:pt idx="56">
                  <c:v>3471</c:v>
                </c:pt>
                <c:pt idx="57">
                  <c:v>4860</c:v>
                </c:pt>
                <c:pt idx="58">
                  <c:v>4044</c:v>
                </c:pt>
                <c:pt idx="59">
                  <c:v>3708</c:v>
                </c:pt>
                <c:pt idx="60">
                  <c:v>2622</c:v>
                </c:pt>
                <c:pt idx="61">
                  <c:v>2136</c:v>
                </c:pt>
                <c:pt idx="62">
                  <c:v>2445</c:v>
                </c:pt>
                <c:pt idx="63">
                  <c:v>2610</c:v>
                </c:pt>
                <c:pt idx="64">
                  <c:v>3090</c:v>
                </c:pt>
                <c:pt idx="65">
                  <c:v>2787</c:v>
                </c:pt>
                <c:pt idx="66">
                  <c:v>4014</c:v>
                </c:pt>
                <c:pt idx="67">
                  <c:v>2895</c:v>
                </c:pt>
                <c:pt idx="68">
                  <c:v>4968</c:v>
                </c:pt>
                <c:pt idx="69">
                  <c:v>3807</c:v>
                </c:pt>
                <c:pt idx="70">
                  <c:v>3177</c:v>
                </c:pt>
                <c:pt idx="71">
                  <c:v>2499</c:v>
                </c:pt>
                <c:pt idx="72">
                  <c:v>2733</c:v>
                </c:pt>
                <c:pt idx="73">
                  <c:v>2661</c:v>
                </c:pt>
                <c:pt idx="74">
                  <c:v>1794</c:v>
                </c:pt>
                <c:pt idx="75">
                  <c:v>3966</c:v>
                </c:pt>
                <c:pt idx="76">
                  <c:v>3330</c:v>
                </c:pt>
                <c:pt idx="77">
                  <c:v>3894</c:v>
                </c:pt>
                <c:pt idx="78">
                  <c:v>2412</c:v>
                </c:pt>
                <c:pt idx="79">
                  <c:v>4755</c:v>
                </c:pt>
                <c:pt idx="80">
                  <c:v>3462</c:v>
                </c:pt>
                <c:pt idx="81">
                  <c:v>2865</c:v>
                </c:pt>
                <c:pt idx="82">
                  <c:v>3381</c:v>
                </c:pt>
                <c:pt idx="83">
                  <c:v>3960</c:v>
                </c:pt>
                <c:pt idx="84">
                  <c:v>3339</c:v>
                </c:pt>
                <c:pt idx="85">
                  <c:v>3351</c:v>
                </c:pt>
                <c:pt idx="86">
                  <c:v>3369</c:v>
                </c:pt>
                <c:pt idx="87">
                  <c:v>3972</c:v>
                </c:pt>
                <c:pt idx="88">
                  <c:v>3243</c:v>
                </c:pt>
                <c:pt idx="89">
                  <c:v>3519</c:v>
                </c:pt>
                <c:pt idx="90">
                  <c:v>2859</c:v>
                </c:pt>
                <c:pt idx="91">
                  <c:v>2523</c:v>
                </c:pt>
                <c:pt idx="92">
                  <c:v>2829</c:v>
                </c:pt>
                <c:pt idx="93">
                  <c:v>3051</c:v>
                </c:pt>
                <c:pt idx="94">
                  <c:v>4671</c:v>
                </c:pt>
                <c:pt idx="95">
                  <c:v>1977</c:v>
                </c:pt>
                <c:pt idx="96">
                  <c:v>3297</c:v>
                </c:pt>
                <c:pt idx="97">
                  <c:v>3123</c:v>
                </c:pt>
                <c:pt idx="98">
                  <c:v>2385</c:v>
                </c:pt>
                <c:pt idx="99">
                  <c:v>4938</c:v>
                </c:pt>
                <c:pt idx="100">
                  <c:v>3084</c:v>
                </c:pt>
                <c:pt idx="101">
                  <c:v>5715</c:v>
                </c:pt>
                <c:pt idx="102">
                  <c:v>2937</c:v>
                </c:pt>
                <c:pt idx="103">
                  <c:v>4731</c:v>
                </c:pt>
                <c:pt idx="104">
                  <c:v>3750</c:v>
                </c:pt>
                <c:pt idx="105">
                  <c:v>3060</c:v>
                </c:pt>
                <c:pt idx="106">
                  <c:v>3747</c:v>
                </c:pt>
                <c:pt idx="107">
                  <c:v>3210</c:v>
                </c:pt>
                <c:pt idx="108">
                  <c:v>4002</c:v>
                </c:pt>
                <c:pt idx="109">
                  <c:v>4047</c:v>
                </c:pt>
                <c:pt idx="110">
                  <c:v>3525</c:v>
                </c:pt>
                <c:pt idx="111">
                  <c:v>2352</c:v>
                </c:pt>
                <c:pt idx="112">
                  <c:v>3420</c:v>
                </c:pt>
                <c:pt idx="113">
                  <c:v>4038</c:v>
                </c:pt>
                <c:pt idx="114">
                  <c:v>3375</c:v>
                </c:pt>
                <c:pt idx="115">
                  <c:v>2862</c:v>
                </c:pt>
                <c:pt idx="116">
                  <c:v>3927</c:v>
                </c:pt>
                <c:pt idx="117">
                  <c:v>3081</c:v>
                </c:pt>
                <c:pt idx="118">
                  <c:v>5421</c:v>
                </c:pt>
                <c:pt idx="119">
                  <c:v>2073</c:v>
                </c:pt>
                <c:pt idx="120">
                  <c:v>2676</c:v>
                </c:pt>
                <c:pt idx="121">
                  <c:v>2454</c:v>
                </c:pt>
                <c:pt idx="122">
                  <c:v>4635</c:v>
                </c:pt>
                <c:pt idx="123">
                  <c:v>2982</c:v>
                </c:pt>
                <c:pt idx="124">
                  <c:v>3615</c:v>
                </c:pt>
                <c:pt idx="125">
                  <c:v>3120</c:v>
                </c:pt>
                <c:pt idx="126">
                  <c:v>2673</c:v>
                </c:pt>
                <c:pt idx="127">
                  <c:v>2463</c:v>
                </c:pt>
                <c:pt idx="128">
                  <c:v>4203</c:v>
                </c:pt>
                <c:pt idx="129">
                  <c:v>3891</c:v>
                </c:pt>
                <c:pt idx="130">
                  <c:v>3111</c:v>
                </c:pt>
                <c:pt idx="131">
                  <c:v>3927</c:v>
                </c:pt>
                <c:pt idx="132">
                  <c:v>3831</c:v>
                </c:pt>
                <c:pt idx="133">
                  <c:v>3825</c:v>
                </c:pt>
                <c:pt idx="134">
                  <c:v>4545</c:v>
                </c:pt>
                <c:pt idx="135">
                  <c:v>3825</c:v>
                </c:pt>
                <c:pt idx="136">
                  <c:v>3045</c:v>
                </c:pt>
                <c:pt idx="137">
                  <c:v>2955</c:v>
                </c:pt>
                <c:pt idx="138">
                  <c:v>3639</c:v>
                </c:pt>
                <c:pt idx="139">
                  <c:v>2283</c:v>
                </c:pt>
                <c:pt idx="140">
                  <c:v>2490</c:v>
                </c:pt>
                <c:pt idx="141">
                  <c:v>2622</c:v>
                </c:pt>
                <c:pt idx="142">
                  <c:v>3450</c:v>
                </c:pt>
                <c:pt idx="143">
                  <c:v>2961</c:v>
                </c:pt>
                <c:pt idx="144">
                  <c:v>2859</c:v>
                </c:pt>
                <c:pt idx="145">
                  <c:v>3735</c:v>
                </c:pt>
                <c:pt idx="146">
                  <c:v>2922</c:v>
                </c:pt>
                <c:pt idx="147">
                  <c:v>3576</c:v>
                </c:pt>
                <c:pt idx="148">
                  <c:v>3549</c:v>
                </c:pt>
                <c:pt idx="149">
                  <c:v>3726</c:v>
                </c:pt>
                <c:pt idx="150">
                  <c:v>3372</c:v>
                </c:pt>
                <c:pt idx="151">
                  <c:v>3615</c:v>
                </c:pt>
                <c:pt idx="152">
                  <c:v>2016</c:v>
                </c:pt>
                <c:pt idx="153">
                  <c:v>3393</c:v>
                </c:pt>
                <c:pt idx="154">
                  <c:v>3537</c:v>
                </c:pt>
                <c:pt idx="155">
                  <c:v>3147</c:v>
                </c:pt>
                <c:pt idx="156">
                  <c:v>2871</c:v>
                </c:pt>
                <c:pt idx="157">
                  <c:v>2874</c:v>
                </c:pt>
                <c:pt idx="158">
                  <c:v>2160</c:v>
                </c:pt>
                <c:pt idx="159">
                  <c:v>3423</c:v>
                </c:pt>
                <c:pt idx="160">
                  <c:v>1236</c:v>
                </c:pt>
                <c:pt idx="161">
                  <c:v>2736</c:v>
                </c:pt>
                <c:pt idx="162">
                  <c:v>3114</c:v>
                </c:pt>
                <c:pt idx="163">
                  <c:v>3795</c:v>
                </c:pt>
                <c:pt idx="164">
                  <c:v>2688</c:v>
                </c:pt>
                <c:pt idx="165">
                  <c:v>4767</c:v>
                </c:pt>
                <c:pt idx="166">
                  <c:v>1938</c:v>
                </c:pt>
                <c:pt idx="167">
                  <c:v>1680</c:v>
                </c:pt>
                <c:pt idx="168">
                  <c:v>4197</c:v>
                </c:pt>
                <c:pt idx="169">
                  <c:v>4212</c:v>
                </c:pt>
                <c:pt idx="170">
                  <c:v>4323</c:v>
                </c:pt>
                <c:pt idx="171">
                  <c:v>2886</c:v>
                </c:pt>
                <c:pt idx="172">
                  <c:v>3375</c:v>
                </c:pt>
                <c:pt idx="173">
                  <c:v>3813</c:v>
                </c:pt>
                <c:pt idx="174">
                  <c:v>477</c:v>
                </c:pt>
                <c:pt idx="175">
                  <c:v>3309</c:v>
                </c:pt>
                <c:pt idx="176">
                  <c:v>3795</c:v>
                </c:pt>
                <c:pt idx="177">
                  <c:v>3615</c:v>
                </c:pt>
                <c:pt idx="178">
                  <c:v>2271</c:v>
                </c:pt>
                <c:pt idx="179">
                  <c:v>2955</c:v>
                </c:pt>
                <c:pt idx="180">
                  <c:v>3765</c:v>
                </c:pt>
                <c:pt idx="181">
                  <c:v>3555</c:v>
                </c:pt>
                <c:pt idx="182">
                  <c:v>3315</c:v>
                </c:pt>
                <c:pt idx="183">
                  <c:v>3141</c:v>
                </c:pt>
                <c:pt idx="184">
                  <c:v>3258</c:v>
                </c:pt>
                <c:pt idx="185">
                  <c:v>4815</c:v>
                </c:pt>
                <c:pt idx="186">
                  <c:v>1374</c:v>
                </c:pt>
                <c:pt idx="187">
                  <c:v>2610</c:v>
                </c:pt>
                <c:pt idx="188">
                  <c:v>4254</c:v>
                </c:pt>
                <c:pt idx="189">
                  <c:v>3837</c:v>
                </c:pt>
                <c:pt idx="190">
                  <c:v>3288</c:v>
                </c:pt>
                <c:pt idx="191">
                  <c:v>4179</c:v>
                </c:pt>
                <c:pt idx="192">
                  <c:v>3543</c:v>
                </c:pt>
                <c:pt idx="193">
                  <c:v>1911</c:v>
                </c:pt>
                <c:pt idx="194">
                  <c:v>2958</c:v>
                </c:pt>
                <c:pt idx="195">
                  <c:v>4734</c:v>
                </c:pt>
                <c:pt idx="196">
                  <c:v>2466</c:v>
                </c:pt>
                <c:pt idx="197">
                  <c:v>3243</c:v>
                </c:pt>
                <c:pt idx="198">
                  <c:v>1905</c:v>
                </c:pt>
                <c:pt idx="199">
                  <c:v>2085</c:v>
                </c:pt>
                <c:pt idx="200">
                  <c:v>3891</c:v>
                </c:pt>
                <c:pt idx="201">
                  <c:v>4425</c:v>
                </c:pt>
                <c:pt idx="202">
                  <c:v>3492</c:v>
                </c:pt>
                <c:pt idx="203">
                  <c:v>4779</c:v>
                </c:pt>
                <c:pt idx="204">
                  <c:v>4743</c:v>
                </c:pt>
                <c:pt idx="205">
                  <c:v>2847</c:v>
                </c:pt>
              </c:numCache>
            </c:numRef>
          </c:xVal>
          <c:yVal>
            <c:numRef>
              <c:f>Train!$F$2:$F$207</c:f>
              <c:numCache>
                <c:formatCode>0</c:formatCode>
                <c:ptCount val="206"/>
                <c:pt idx="0">
                  <c:v>1925</c:v>
                </c:pt>
                <c:pt idx="1">
                  <c:v>2186</c:v>
                </c:pt>
                <c:pt idx="2">
                  <c:v>1933</c:v>
                </c:pt>
                <c:pt idx="3">
                  <c:v>1425</c:v>
                </c:pt>
                <c:pt idx="4">
                  <c:v>1887</c:v>
                </c:pt>
                <c:pt idx="5">
                  <c:v>2350</c:v>
                </c:pt>
                <c:pt idx="6">
                  <c:v>2034</c:v>
                </c:pt>
                <c:pt idx="7">
                  <c:v>1048</c:v>
                </c:pt>
                <c:pt idx="8">
                  <c:v>1455</c:v>
                </c:pt>
                <c:pt idx="9">
                  <c:v>1585</c:v>
                </c:pt>
                <c:pt idx="10">
                  <c:v>1468</c:v>
                </c:pt>
                <c:pt idx="11">
                  <c:v>2255</c:v>
                </c:pt>
                <c:pt idx="12">
                  <c:v>2135</c:v>
                </c:pt>
                <c:pt idx="13">
                  <c:v>1525</c:v>
                </c:pt>
                <c:pt idx="14">
                  <c:v>1679</c:v>
                </c:pt>
                <c:pt idx="15">
                  <c:v>2034</c:v>
                </c:pt>
                <c:pt idx="16">
                  <c:v>2257</c:v>
                </c:pt>
                <c:pt idx="17">
                  <c:v>1655</c:v>
                </c:pt>
                <c:pt idx="18">
                  <c:v>2068</c:v>
                </c:pt>
                <c:pt idx="19">
                  <c:v>1419</c:v>
                </c:pt>
                <c:pt idx="20">
                  <c:v>2312</c:v>
                </c:pt>
                <c:pt idx="21">
                  <c:v>2292</c:v>
                </c:pt>
                <c:pt idx="22">
                  <c:v>1969</c:v>
                </c:pt>
                <c:pt idx="23">
                  <c:v>1290</c:v>
                </c:pt>
                <c:pt idx="24">
                  <c:v>1857</c:v>
                </c:pt>
                <c:pt idx="25">
                  <c:v>1716</c:v>
                </c:pt>
                <c:pt idx="26">
                  <c:v>2219</c:v>
                </c:pt>
                <c:pt idx="27">
                  <c:v>2186</c:v>
                </c:pt>
                <c:pt idx="28">
                  <c:v>1447</c:v>
                </c:pt>
                <c:pt idx="29">
                  <c:v>1890</c:v>
                </c:pt>
                <c:pt idx="30">
                  <c:v>1809</c:v>
                </c:pt>
                <c:pt idx="31">
                  <c:v>2376</c:v>
                </c:pt>
                <c:pt idx="32">
                  <c:v>2197</c:v>
                </c:pt>
                <c:pt idx="33">
                  <c:v>2144</c:v>
                </c:pt>
                <c:pt idx="34">
                  <c:v>1889</c:v>
                </c:pt>
                <c:pt idx="35">
                  <c:v>1844</c:v>
                </c:pt>
                <c:pt idx="36">
                  <c:v>1721</c:v>
                </c:pt>
                <c:pt idx="37">
                  <c:v>1970</c:v>
                </c:pt>
                <c:pt idx="38">
                  <c:v>2056</c:v>
                </c:pt>
                <c:pt idx="39">
                  <c:v>1890</c:v>
                </c:pt>
                <c:pt idx="40">
                  <c:v>1862</c:v>
                </c:pt>
                <c:pt idx="41">
                  <c:v>2446</c:v>
                </c:pt>
                <c:pt idx="42">
                  <c:v>1564</c:v>
                </c:pt>
                <c:pt idx="43">
                  <c:v>1921</c:v>
                </c:pt>
                <c:pt idx="44">
                  <c:v>2093</c:v>
                </c:pt>
                <c:pt idx="45">
                  <c:v>1888</c:v>
                </c:pt>
                <c:pt idx="46">
                  <c:v>1749</c:v>
                </c:pt>
                <c:pt idx="47">
                  <c:v>1723</c:v>
                </c:pt>
                <c:pt idx="48">
                  <c:v>1901</c:v>
                </c:pt>
                <c:pt idx="49">
                  <c:v>2027</c:v>
                </c:pt>
                <c:pt idx="50">
                  <c:v>2223</c:v>
                </c:pt>
                <c:pt idx="51">
                  <c:v>2207</c:v>
                </c:pt>
                <c:pt idx="52">
                  <c:v>1952</c:v>
                </c:pt>
                <c:pt idx="53">
                  <c:v>1845</c:v>
                </c:pt>
                <c:pt idx="54">
                  <c:v>2039</c:v>
                </c:pt>
                <c:pt idx="55">
                  <c:v>2722</c:v>
                </c:pt>
                <c:pt idx="56">
                  <c:v>2240</c:v>
                </c:pt>
                <c:pt idx="57">
                  <c:v>1370</c:v>
                </c:pt>
                <c:pt idx="58">
                  <c:v>1784</c:v>
                </c:pt>
                <c:pt idx="59">
                  <c:v>2222</c:v>
                </c:pt>
                <c:pt idx="60">
                  <c:v>2105</c:v>
                </c:pt>
                <c:pt idx="61">
                  <c:v>2202</c:v>
                </c:pt>
                <c:pt idx="62">
                  <c:v>1666</c:v>
                </c:pt>
                <c:pt idx="63">
                  <c:v>2337</c:v>
                </c:pt>
                <c:pt idx="64">
                  <c:v>2090</c:v>
                </c:pt>
                <c:pt idx="65">
                  <c:v>2625</c:v>
                </c:pt>
                <c:pt idx="66">
                  <c:v>2302</c:v>
                </c:pt>
                <c:pt idx="67">
                  <c:v>1843</c:v>
                </c:pt>
                <c:pt idx="68">
                  <c:v>1863</c:v>
                </c:pt>
                <c:pt idx="69">
                  <c:v>1877</c:v>
                </c:pt>
                <c:pt idx="70">
                  <c:v>2626</c:v>
                </c:pt>
                <c:pt idx="71">
                  <c:v>2065</c:v>
                </c:pt>
                <c:pt idx="72">
                  <c:v>1846</c:v>
                </c:pt>
                <c:pt idx="73">
                  <c:v>1590</c:v>
                </c:pt>
                <c:pt idx="74">
                  <c:v>1608</c:v>
                </c:pt>
                <c:pt idx="75">
                  <c:v>2079</c:v>
                </c:pt>
                <c:pt idx="76">
                  <c:v>1939</c:v>
                </c:pt>
                <c:pt idx="77">
                  <c:v>1898</c:v>
                </c:pt>
                <c:pt idx="78">
                  <c:v>1921</c:v>
                </c:pt>
                <c:pt idx="79">
                  <c:v>1765</c:v>
                </c:pt>
                <c:pt idx="80">
                  <c:v>2145</c:v>
                </c:pt>
                <c:pt idx="81">
                  <c:v>2067</c:v>
                </c:pt>
                <c:pt idx="82">
                  <c:v>1496</c:v>
                </c:pt>
                <c:pt idx="83">
                  <c:v>1835</c:v>
                </c:pt>
                <c:pt idx="84">
                  <c:v>2367</c:v>
                </c:pt>
                <c:pt idx="85">
                  <c:v>2119</c:v>
                </c:pt>
                <c:pt idx="86">
                  <c:v>2015</c:v>
                </c:pt>
                <c:pt idx="87">
                  <c:v>2473</c:v>
                </c:pt>
                <c:pt idx="88">
                  <c:v>1991</c:v>
                </c:pt>
                <c:pt idx="89">
                  <c:v>1426</c:v>
                </c:pt>
                <c:pt idx="90">
                  <c:v>1945</c:v>
                </c:pt>
                <c:pt idx="91">
                  <c:v>1794</c:v>
                </c:pt>
                <c:pt idx="92">
                  <c:v>2011</c:v>
                </c:pt>
                <c:pt idx="93">
                  <c:v>2183</c:v>
                </c:pt>
                <c:pt idx="94">
                  <c:v>1662</c:v>
                </c:pt>
                <c:pt idx="95">
                  <c:v>2406</c:v>
                </c:pt>
                <c:pt idx="96">
                  <c:v>1935</c:v>
                </c:pt>
                <c:pt idx="97">
                  <c:v>1827</c:v>
                </c:pt>
                <c:pt idx="98">
                  <c:v>1858</c:v>
                </c:pt>
                <c:pt idx="99">
                  <c:v>1841</c:v>
                </c:pt>
                <c:pt idx="100">
                  <c:v>1550</c:v>
                </c:pt>
                <c:pt idx="101">
                  <c:v>1461</c:v>
                </c:pt>
                <c:pt idx="102">
                  <c:v>1683</c:v>
                </c:pt>
                <c:pt idx="103">
                  <c:v>2138</c:v>
                </c:pt>
                <c:pt idx="104">
                  <c:v>2126</c:v>
                </c:pt>
                <c:pt idx="105">
                  <c:v>1918</c:v>
                </c:pt>
                <c:pt idx="106">
                  <c:v>2021</c:v>
                </c:pt>
                <c:pt idx="107">
                  <c:v>1805</c:v>
                </c:pt>
                <c:pt idx="108">
                  <c:v>2012</c:v>
                </c:pt>
                <c:pt idx="109">
                  <c:v>2069</c:v>
                </c:pt>
                <c:pt idx="110">
                  <c:v>1705</c:v>
                </c:pt>
                <c:pt idx="111">
                  <c:v>2023</c:v>
                </c:pt>
                <c:pt idx="112">
                  <c:v>2049</c:v>
                </c:pt>
                <c:pt idx="113">
                  <c:v>2181</c:v>
                </c:pt>
                <c:pt idx="114">
                  <c:v>2006</c:v>
                </c:pt>
                <c:pt idx="115">
                  <c:v>2010</c:v>
                </c:pt>
                <c:pt idx="116">
                  <c:v>2038</c:v>
                </c:pt>
                <c:pt idx="117">
                  <c:v>2550</c:v>
                </c:pt>
                <c:pt idx="118">
                  <c:v>2006</c:v>
                </c:pt>
                <c:pt idx="119">
                  <c:v>2256</c:v>
                </c:pt>
                <c:pt idx="120">
                  <c:v>1982</c:v>
                </c:pt>
                <c:pt idx="121">
                  <c:v>2299</c:v>
                </c:pt>
                <c:pt idx="122">
                  <c:v>2294</c:v>
                </c:pt>
                <c:pt idx="123">
                  <c:v>2370</c:v>
                </c:pt>
                <c:pt idx="124">
                  <c:v>2477</c:v>
                </c:pt>
                <c:pt idx="125">
                  <c:v>1103</c:v>
                </c:pt>
                <c:pt idx="126">
                  <c:v>1898</c:v>
                </c:pt>
                <c:pt idx="127">
                  <c:v>1684</c:v>
                </c:pt>
                <c:pt idx="128">
                  <c:v>2212</c:v>
                </c:pt>
                <c:pt idx="129">
                  <c:v>1723</c:v>
                </c:pt>
                <c:pt idx="130">
                  <c:v>2313</c:v>
                </c:pt>
                <c:pt idx="131">
                  <c:v>1825</c:v>
                </c:pt>
                <c:pt idx="132">
                  <c:v>1878</c:v>
                </c:pt>
                <c:pt idx="133">
                  <c:v>2052</c:v>
                </c:pt>
                <c:pt idx="134">
                  <c:v>2431</c:v>
                </c:pt>
                <c:pt idx="135">
                  <c:v>1833</c:v>
                </c:pt>
                <c:pt idx="136">
                  <c:v>2281</c:v>
                </c:pt>
                <c:pt idx="137">
                  <c:v>1927</c:v>
                </c:pt>
                <c:pt idx="138">
                  <c:v>2083</c:v>
                </c:pt>
                <c:pt idx="139">
                  <c:v>2274</c:v>
                </c:pt>
                <c:pt idx="140">
                  <c:v>1667</c:v>
                </c:pt>
                <c:pt idx="141">
                  <c:v>1965</c:v>
                </c:pt>
                <c:pt idx="142">
                  <c:v>1980</c:v>
                </c:pt>
                <c:pt idx="143">
                  <c:v>2101</c:v>
                </c:pt>
                <c:pt idx="144">
                  <c:v>1764</c:v>
                </c:pt>
                <c:pt idx="145">
                  <c:v>2221</c:v>
                </c:pt>
                <c:pt idx="146">
                  <c:v>1740</c:v>
                </c:pt>
                <c:pt idx="147">
                  <c:v>2004</c:v>
                </c:pt>
                <c:pt idx="148">
                  <c:v>2170</c:v>
                </c:pt>
                <c:pt idx="149">
                  <c:v>1850</c:v>
                </c:pt>
                <c:pt idx="150">
                  <c:v>2074</c:v>
                </c:pt>
                <c:pt idx="151">
                  <c:v>2053</c:v>
                </c:pt>
                <c:pt idx="152">
                  <c:v>1769</c:v>
                </c:pt>
                <c:pt idx="153">
                  <c:v>1755</c:v>
                </c:pt>
                <c:pt idx="154">
                  <c:v>1587</c:v>
                </c:pt>
                <c:pt idx="155">
                  <c:v>1931</c:v>
                </c:pt>
                <c:pt idx="156">
                  <c:v>2470</c:v>
                </c:pt>
                <c:pt idx="157">
                  <c:v>2285</c:v>
                </c:pt>
                <c:pt idx="158">
                  <c:v>2000</c:v>
                </c:pt>
                <c:pt idx="159">
                  <c:v>1783</c:v>
                </c:pt>
                <c:pt idx="160">
                  <c:v>2204</c:v>
                </c:pt>
                <c:pt idx="161">
                  <c:v>2308</c:v>
                </c:pt>
                <c:pt idx="162">
                  <c:v>2106</c:v>
                </c:pt>
                <c:pt idx="163">
                  <c:v>1976</c:v>
                </c:pt>
                <c:pt idx="164">
                  <c:v>1851</c:v>
                </c:pt>
                <c:pt idx="165">
                  <c:v>2355</c:v>
                </c:pt>
                <c:pt idx="166">
                  <c:v>2304</c:v>
                </c:pt>
                <c:pt idx="167">
                  <c:v>2111</c:v>
                </c:pt>
                <c:pt idx="168">
                  <c:v>1837</c:v>
                </c:pt>
                <c:pt idx="169">
                  <c:v>2244</c:v>
                </c:pt>
                <c:pt idx="170">
                  <c:v>1663</c:v>
                </c:pt>
                <c:pt idx="171">
                  <c:v>1957</c:v>
                </c:pt>
                <c:pt idx="172">
                  <c:v>929</c:v>
                </c:pt>
                <c:pt idx="173">
                  <c:v>1650</c:v>
                </c:pt>
                <c:pt idx="174">
                  <c:v>1922</c:v>
                </c:pt>
                <c:pt idx="175">
                  <c:v>1791</c:v>
                </c:pt>
                <c:pt idx="176">
                  <c:v>2340</c:v>
                </c:pt>
                <c:pt idx="177">
                  <c:v>2067</c:v>
                </c:pt>
                <c:pt idx="178">
                  <c:v>2063</c:v>
                </c:pt>
                <c:pt idx="179">
                  <c:v>1855</c:v>
                </c:pt>
                <c:pt idx="180">
                  <c:v>1814</c:v>
                </c:pt>
                <c:pt idx="181">
                  <c:v>1901</c:v>
                </c:pt>
                <c:pt idx="182">
                  <c:v>1698</c:v>
                </c:pt>
                <c:pt idx="183">
                  <c:v>2047</c:v>
                </c:pt>
                <c:pt idx="184">
                  <c:v>1795</c:v>
                </c:pt>
                <c:pt idx="185">
                  <c:v>2020</c:v>
                </c:pt>
                <c:pt idx="186">
                  <c:v>1984</c:v>
                </c:pt>
                <c:pt idx="187">
                  <c:v>1988</c:v>
                </c:pt>
                <c:pt idx="188">
                  <c:v>1569</c:v>
                </c:pt>
                <c:pt idx="189">
                  <c:v>1809</c:v>
                </c:pt>
                <c:pt idx="190">
                  <c:v>2081</c:v>
                </c:pt>
                <c:pt idx="191">
                  <c:v>2226</c:v>
                </c:pt>
                <c:pt idx="192">
                  <c:v>2190</c:v>
                </c:pt>
                <c:pt idx="193">
                  <c:v>2214</c:v>
                </c:pt>
                <c:pt idx="194">
                  <c:v>2340</c:v>
                </c:pt>
                <c:pt idx="195">
                  <c:v>1881</c:v>
                </c:pt>
                <c:pt idx="196">
                  <c:v>2458</c:v>
                </c:pt>
                <c:pt idx="197">
                  <c:v>2124</c:v>
                </c:pt>
                <c:pt idx="198">
                  <c:v>2269</c:v>
                </c:pt>
                <c:pt idx="199">
                  <c:v>2599</c:v>
                </c:pt>
                <c:pt idx="200">
                  <c:v>1997</c:v>
                </c:pt>
                <c:pt idx="201">
                  <c:v>2166</c:v>
                </c:pt>
                <c:pt idx="202">
                  <c:v>2748</c:v>
                </c:pt>
                <c:pt idx="203">
                  <c:v>1347</c:v>
                </c:pt>
                <c:pt idx="204">
                  <c:v>2124</c:v>
                </c:pt>
                <c:pt idx="205">
                  <c:v>2094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C3-40B9-86F9-E0690CF58954}"/>
            </c:ext>
          </c:extLst>
        </c:ser>
        <c:ser>
          <c:idx val="1"/>
          <c:order val="1"/>
          <c:tx>
            <c:v>Predicted PRICE</c:v>
          </c:tx>
          <c:spPr>
            <a:ln w="28575">
              <a:noFill/>
            </a:ln>
          </c:spPr>
          <c:xVal>
            <c:numRef>
              <c:f>Train!$B$2:$B$207</c:f>
              <c:numCache>
                <c:formatCode>0</c:formatCode>
                <c:ptCount val="206"/>
                <c:pt idx="0">
                  <c:v>4146</c:v>
                </c:pt>
                <c:pt idx="1">
                  <c:v>4098</c:v>
                </c:pt>
                <c:pt idx="2">
                  <c:v>4665</c:v>
                </c:pt>
                <c:pt idx="3">
                  <c:v>3690</c:v>
                </c:pt>
                <c:pt idx="4">
                  <c:v>3324</c:v>
                </c:pt>
                <c:pt idx="5">
                  <c:v>3153</c:v>
                </c:pt>
                <c:pt idx="6">
                  <c:v>4461</c:v>
                </c:pt>
                <c:pt idx="7">
                  <c:v>2811</c:v>
                </c:pt>
                <c:pt idx="8">
                  <c:v>3765</c:v>
                </c:pt>
                <c:pt idx="9">
                  <c:v>4830</c:v>
                </c:pt>
                <c:pt idx="10">
                  <c:v>3009</c:v>
                </c:pt>
                <c:pt idx="11">
                  <c:v>3054</c:v>
                </c:pt>
                <c:pt idx="12">
                  <c:v>4131</c:v>
                </c:pt>
                <c:pt idx="13">
                  <c:v>3051</c:v>
                </c:pt>
                <c:pt idx="14">
                  <c:v>4137</c:v>
                </c:pt>
                <c:pt idx="15">
                  <c:v>3780</c:v>
                </c:pt>
                <c:pt idx="16">
                  <c:v>3927</c:v>
                </c:pt>
                <c:pt idx="17">
                  <c:v>4578</c:v>
                </c:pt>
                <c:pt idx="18">
                  <c:v>3504</c:v>
                </c:pt>
                <c:pt idx="19">
                  <c:v>3903</c:v>
                </c:pt>
                <c:pt idx="20">
                  <c:v>3591</c:v>
                </c:pt>
                <c:pt idx="21">
                  <c:v>3390</c:v>
                </c:pt>
                <c:pt idx="22">
                  <c:v>3534</c:v>
                </c:pt>
                <c:pt idx="23">
                  <c:v>3153</c:v>
                </c:pt>
                <c:pt idx="24">
                  <c:v>2712</c:v>
                </c:pt>
                <c:pt idx="25">
                  <c:v>4863</c:v>
                </c:pt>
                <c:pt idx="26">
                  <c:v>3618</c:v>
                </c:pt>
                <c:pt idx="27">
                  <c:v>3321</c:v>
                </c:pt>
                <c:pt idx="28">
                  <c:v>4446</c:v>
                </c:pt>
                <c:pt idx="29">
                  <c:v>2010</c:v>
                </c:pt>
                <c:pt idx="30">
                  <c:v>4008</c:v>
                </c:pt>
                <c:pt idx="31">
                  <c:v>3174</c:v>
                </c:pt>
                <c:pt idx="32">
                  <c:v>4146</c:v>
                </c:pt>
                <c:pt idx="33">
                  <c:v>2700</c:v>
                </c:pt>
                <c:pt idx="34">
                  <c:v>3981</c:v>
                </c:pt>
                <c:pt idx="35">
                  <c:v>3447</c:v>
                </c:pt>
                <c:pt idx="36">
                  <c:v>3348</c:v>
                </c:pt>
                <c:pt idx="37">
                  <c:v>3342</c:v>
                </c:pt>
                <c:pt idx="38">
                  <c:v>4812</c:v>
                </c:pt>
                <c:pt idx="39">
                  <c:v>3345</c:v>
                </c:pt>
                <c:pt idx="40">
                  <c:v>4230</c:v>
                </c:pt>
                <c:pt idx="41">
                  <c:v>1944</c:v>
                </c:pt>
                <c:pt idx="42">
                  <c:v>3243</c:v>
                </c:pt>
                <c:pt idx="43">
                  <c:v>2466</c:v>
                </c:pt>
                <c:pt idx="44">
                  <c:v>2850</c:v>
                </c:pt>
                <c:pt idx="45">
                  <c:v>3231</c:v>
                </c:pt>
                <c:pt idx="46">
                  <c:v>3342</c:v>
                </c:pt>
                <c:pt idx="47">
                  <c:v>3351</c:v>
                </c:pt>
                <c:pt idx="48">
                  <c:v>4377</c:v>
                </c:pt>
                <c:pt idx="49">
                  <c:v>2721</c:v>
                </c:pt>
                <c:pt idx="50">
                  <c:v>3810</c:v>
                </c:pt>
                <c:pt idx="51">
                  <c:v>2124</c:v>
                </c:pt>
                <c:pt idx="52">
                  <c:v>3456</c:v>
                </c:pt>
                <c:pt idx="53">
                  <c:v>3336</c:v>
                </c:pt>
                <c:pt idx="54">
                  <c:v>3876</c:v>
                </c:pt>
                <c:pt idx="55">
                  <c:v>3024</c:v>
                </c:pt>
                <c:pt idx="56">
                  <c:v>3471</c:v>
                </c:pt>
                <c:pt idx="57">
                  <c:v>4860</c:v>
                </c:pt>
                <c:pt idx="58">
                  <c:v>4044</c:v>
                </c:pt>
                <c:pt idx="59">
                  <c:v>3708</c:v>
                </c:pt>
                <c:pt idx="60">
                  <c:v>2622</c:v>
                </c:pt>
                <c:pt idx="61">
                  <c:v>2136</c:v>
                </c:pt>
                <c:pt idx="62">
                  <c:v>2445</c:v>
                </c:pt>
                <c:pt idx="63">
                  <c:v>2610</c:v>
                </c:pt>
                <c:pt idx="64">
                  <c:v>3090</c:v>
                </c:pt>
                <c:pt idx="65">
                  <c:v>2787</c:v>
                </c:pt>
                <c:pt idx="66">
                  <c:v>4014</c:v>
                </c:pt>
                <c:pt idx="67">
                  <c:v>2895</c:v>
                </c:pt>
                <c:pt idx="68">
                  <c:v>4968</c:v>
                </c:pt>
                <c:pt idx="69">
                  <c:v>3807</c:v>
                </c:pt>
                <c:pt idx="70">
                  <c:v>3177</c:v>
                </c:pt>
                <c:pt idx="71">
                  <c:v>2499</c:v>
                </c:pt>
                <c:pt idx="72">
                  <c:v>2733</c:v>
                </c:pt>
                <c:pt idx="73">
                  <c:v>2661</c:v>
                </c:pt>
                <c:pt idx="74">
                  <c:v>1794</c:v>
                </c:pt>
                <c:pt idx="75">
                  <c:v>3966</c:v>
                </c:pt>
                <c:pt idx="76">
                  <c:v>3330</c:v>
                </c:pt>
                <c:pt idx="77">
                  <c:v>3894</c:v>
                </c:pt>
                <c:pt idx="78">
                  <c:v>2412</c:v>
                </c:pt>
                <c:pt idx="79">
                  <c:v>4755</c:v>
                </c:pt>
                <c:pt idx="80">
                  <c:v>3462</c:v>
                </c:pt>
                <c:pt idx="81">
                  <c:v>2865</c:v>
                </c:pt>
                <c:pt idx="82">
                  <c:v>3381</c:v>
                </c:pt>
                <c:pt idx="83">
                  <c:v>3960</c:v>
                </c:pt>
                <c:pt idx="84">
                  <c:v>3339</c:v>
                </c:pt>
                <c:pt idx="85">
                  <c:v>3351</c:v>
                </c:pt>
                <c:pt idx="86">
                  <c:v>3369</c:v>
                </c:pt>
                <c:pt idx="87">
                  <c:v>3972</c:v>
                </c:pt>
                <c:pt idx="88">
                  <c:v>3243</c:v>
                </c:pt>
                <c:pt idx="89">
                  <c:v>3519</c:v>
                </c:pt>
                <c:pt idx="90">
                  <c:v>2859</c:v>
                </c:pt>
                <c:pt idx="91">
                  <c:v>2523</c:v>
                </c:pt>
                <c:pt idx="92">
                  <c:v>2829</c:v>
                </c:pt>
                <c:pt idx="93">
                  <c:v>3051</c:v>
                </c:pt>
                <c:pt idx="94">
                  <c:v>4671</c:v>
                </c:pt>
                <c:pt idx="95">
                  <c:v>1977</c:v>
                </c:pt>
                <c:pt idx="96">
                  <c:v>3297</c:v>
                </c:pt>
                <c:pt idx="97">
                  <c:v>3123</c:v>
                </c:pt>
                <c:pt idx="98">
                  <c:v>2385</c:v>
                </c:pt>
                <c:pt idx="99">
                  <c:v>4938</c:v>
                </c:pt>
                <c:pt idx="100">
                  <c:v>3084</c:v>
                </c:pt>
                <c:pt idx="101">
                  <c:v>5715</c:v>
                </c:pt>
                <c:pt idx="102">
                  <c:v>2937</c:v>
                </c:pt>
                <c:pt idx="103">
                  <c:v>4731</c:v>
                </c:pt>
                <c:pt idx="104">
                  <c:v>3750</c:v>
                </c:pt>
                <c:pt idx="105">
                  <c:v>3060</c:v>
                </c:pt>
                <c:pt idx="106">
                  <c:v>3747</c:v>
                </c:pt>
                <c:pt idx="107">
                  <c:v>3210</c:v>
                </c:pt>
                <c:pt idx="108">
                  <c:v>4002</c:v>
                </c:pt>
                <c:pt idx="109">
                  <c:v>4047</c:v>
                </c:pt>
                <c:pt idx="110">
                  <c:v>3525</c:v>
                </c:pt>
                <c:pt idx="111">
                  <c:v>2352</c:v>
                </c:pt>
                <c:pt idx="112">
                  <c:v>3420</c:v>
                </c:pt>
                <c:pt idx="113">
                  <c:v>4038</c:v>
                </c:pt>
                <c:pt idx="114">
                  <c:v>3375</c:v>
                </c:pt>
                <c:pt idx="115">
                  <c:v>2862</c:v>
                </c:pt>
                <c:pt idx="116">
                  <c:v>3927</c:v>
                </c:pt>
                <c:pt idx="117">
                  <c:v>3081</c:v>
                </c:pt>
                <c:pt idx="118">
                  <c:v>5421</c:v>
                </c:pt>
                <c:pt idx="119">
                  <c:v>2073</c:v>
                </c:pt>
                <c:pt idx="120">
                  <c:v>2676</c:v>
                </c:pt>
                <c:pt idx="121">
                  <c:v>2454</c:v>
                </c:pt>
                <c:pt idx="122">
                  <c:v>4635</c:v>
                </c:pt>
                <c:pt idx="123">
                  <c:v>2982</c:v>
                </c:pt>
                <c:pt idx="124">
                  <c:v>3615</c:v>
                </c:pt>
                <c:pt idx="125">
                  <c:v>3120</c:v>
                </c:pt>
                <c:pt idx="126">
                  <c:v>2673</c:v>
                </c:pt>
                <c:pt idx="127">
                  <c:v>2463</c:v>
                </c:pt>
                <c:pt idx="128">
                  <c:v>4203</c:v>
                </c:pt>
                <c:pt idx="129">
                  <c:v>3891</c:v>
                </c:pt>
                <c:pt idx="130">
                  <c:v>3111</c:v>
                </c:pt>
                <c:pt idx="131">
                  <c:v>3927</c:v>
                </c:pt>
                <c:pt idx="132">
                  <c:v>3831</c:v>
                </c:pt>
                <c:pt idx="133">
                  <c:v>3825</c:v>
                </c:pt>
                <c:pt idx="134">
                  <c:v>4545</c:v>
                </c:pt>
                <c:pt idx="135">
                  <c:v>3825</c:v>
                </c:pt>
                <c:pt idx="136">
                  <c:v>3045</c:v>
                </c:pt>
                <c:pt idx="137">
                  <c:v>2955</c:v>
                </c:pt>
                <c:pt idx="138">
                  <c:v>3639</c:v>
                </c:pt>
                <c:pt idx="139">
                  <c:v>2283</c:v>
                </c:pt>
                <c:pt idx="140">
                  <c:v>2490</c:v>
                </c:pt>
                <c:pt idx="141">
                  <c:v>2622</c:v>
                </c:pt>
                <c:pt idx="142">
                  <c:v>3450</c:v>
                </c:pt>
                <c:pt idx="143">
                  <c:v>2961</c:v>
                </c:pt>
                <c:pt idx="144">
                  <c:v>2859</c:v>
                </c:pt>
                <c:pt idx="145">
                  <c:v>3735</c:v>
                </c:pt>
                <c:pt idx="146">
                  <c:v>2922</c:v>
                </c:pt>
                <c:pt idx="147">
                  <c:v>3576</c:v>
                </c:pt>
                <c:pt idx="148">
                  <c:v>3549</c:v>
                </c:pt>
                <c:pt idx="149">
                  <c:v>3726</c:v>
                </c:pt>
                <c:pt idx="150">
                  <c:v>3372</c:v>
                </c:pt>
                <c:pt idx="151">
                  <c:v>3615</c:v>
                </c:pt>
                <c:pt idx="152">
                  <c:v>2016</c:v>
                </c:pt>
                <c:pt idx="153">
                  <c:v>3393</c:v>
                </c:pt>
                <c:pt idx="154">
                  <c:v>3537</c:v>
                </c:pt>
                <c:pt idx="155">
                  <c:v>3147</c:v>
                </c:pt>
                <c:pt idx="156">
                  <c:v>2871</c:v>
                </c:pt>
                <c:pt idx="157">
                  <c:v>2874</c:v>
                </c:pt>
                <c:pt idx="158">
                  <c:v>2160</c:v>
                </c:pt>
                <c:pt idx="159">
                  <c:v>3423</c:v>
                </c:pt>
                <c:pt idx="160">
                  <c:v>1236</c:v>
                </c:pt>
                <c:pt idx="161">
                  <c:v>2736</c:v>
                </c:pt>
                <c:pt idx="162">
                  <c:v>3114</c:v>
                </c:pt>
                <c:pt idx="163">
                  <c:v>3795</c:v>
                </c:pt>
                <c:pt idx="164">
                  <c:v>2688</c:v>
                </c:pt>
                <c:pt idx="165">
                  <c:v>4767</c:v>
                </c:pt>
                <c:pt idx="166">
                  <c:v>1938</c:v>
                </c:pt>
                <c:pt idx="167">
                  <c:v>1680</c:v>
                </c:pt>
                <c:pt idx="168">
                  <c:v>4197</c:v>
                </c:pt>
                <c:pt idx="169">
                  <c:v>4212</c:v>
                </c:pt>
                <c:pt idx="170">
                  <c:v>4323</c:v>
                </c:pt>
                <c:pt idx="171">
                  <c:v>2886</c:v>
                </c:pt>
                <c:pt idx="172">
                  <c:v>3375</c:v>
                </c:pt>
                <c:pt idx="173">
                  <c:v>3813</c:v>
                </c:pt>
                <c:pt idx="174">
                  <c:v>477</c:v>
                </c:pt>
                <c:pt idx="175">
                  <c:v>3309</c:v>
                </c:pt>
                <c:pt idx="176">
                  <c:v>3795</c:v>
                </c:pt>
                <c:pt idx="177">
                  <c:v>3615</c:v>
                </c:pt>
                <c:pt idx="178">
                  <c:v>2271</c:v>
                </c:pt>
                <c:pt idx="179">
                  <c:v>2955</c:v>
                </c:pt>
                <c:pt idx="180">
                  <c:v>3765</c:v>
                </c:pt>
                <c:pt idx="181">
                  <c:v>3555</c:v>
                </c:pt>
                <c:pt idx="182">
                  <c:v>3315</c:v>
                </c:pt>
                <c:pt idx="183">
                  <c:v>3141</c:v>
                </c:pt>
                <c:pt idx="184">
                  <c:v>3258</c:v>
                </c:pt>
                <c:pt idx="185">
                  <c:v>4815</c:v>
                </c:pt>
                <c:pt idx="186">
                  <c:v>1374</c:v>
                </c:pt>
                <c:pt idx="187">
                  <c:v>2610</c:v>
                </c:pt>
                <c:pt idx="188">
                  <c:v>4254</c:v>
                </c:pt>
                <c:pt idx="189">
                  <c:v>3837</c:v>
                </c:pt>
                <c:pt idx="190">
                  <c:v>3288</c:v>
                </c:pt>
                <c:pt idx="191">
                  <c:v>4179</c:v>
                </c:pt>
                <c:pt idx="192">
                  <c:v>3543</c:v>
                </c:pt>
                <c:pt idx="193">
                  <c:v>1911</c:v>
                </c:pt>
                <c:pt idx="194">
                  <c:v>2958</c:v>
                </c:pt>
                <c:pt idx="195">
                  <c:v>4734</c:v>
                </c:pt>
                <c:pt idx="196">
                  <c:v>2466</c:v>
                </c:pt>
                <c:pt idx="197">
                  <c:v>3243</c:v>
                </c:pt>
                <c:pt idx="198">
                  <c:v>1905</c:v>
                </c:pt>
                <c:pt idx="199">
                  <c:v>2085</c:v>
                </c:pt>
                <c:pt idx="200">
                  <c:v>3891</c:v>
                </c:pt>
                <c:pt idx="201">
                  <c:v>4425</c:v>
                </c:pt>
                <c:pt idx="202">
                  <c:v>3492</c:v>
                </c:pt>
                <c:pt idx="203">
                  <c:v>4779</c:v>
                </c:pt>
                <c:pt idx="204">
                  <c:v>4743</c:v>
                </c:pt>
                <c:pt idx="205">
                  <c:v>2847</c:v>
                </c:pt>
              </c:numCache>
            </c:numRef>
          </c:xVal>
          <c:yVal>
            <c:numRef>
              <c:f>'Mdl2'!$B$26:$B$231</c:f>
              <c:numCache>
                <c:formatCode>General</c:formatCode>
                <c:ptCount val="206"/>
                <c:pt idx="0">
                  <c:v>1800.9393585523471</c:v>
                </c:pt>
                <c:pt idx="1">
                  <c:v>2236.3042245340562</c:v>
                </c:pt>
                <c:pt idx="2">
                  <c:v>2095.2998945972768</c:v>
                </c:pt>
                <c:pt idx="3">
                  <c:v>1364.4439715403767</c:v>
                </c:pt>
                <c:pt idx="4">
                  <c:v>2039.7268151457649</c:v>
                </c:pt>
                <c:pt idx="5">
                  <c:v>2347.024215540383</c:v>
                </c:pt>
                <c:pt idx="6">
                  <c:v>2032.2314447653548</c:v>
                </c:pt>
                <c:pt idx="7">
                  <c:v>1136.5592305487044</c:v>
                </c:pt>
                <c:pt idx="8">
                  <c:v>1555.0146264442585</c:v>
                </c:pt>
                <c:pt idx="9">
                  <c:v>1670.7104881967914</c:v>
                </c:pt>
                <c:pt idx="10">
                  <c:v>1514.0702473551903</c:v>
                </c:pt>
                <c:pt idx="11">
                  <c:v>2177.8930059089776</c:v>
                </c:pt>
                <c:pt idx="12">
                  <c:v>2096.4383066928135</c:v>
                </c:pt>
                <c:pt idx="13">
                  <c:v>1589.3909360664236</c:v>
                </c:pt>
                <c:pt idx="14">
                  <c:v>1781.9957397182488</c:v>
                </c:pt>
                <c:pt idx="15">
                  <c:v>2083.7362267209796</c:v>
                </c:pt>
                <c:pt idx="16">
                  <c:v>2268.8614421229454</c:v>
                </c:pt>
                <c:pt idx="17">
                  <c:v>1630.8966301379851</c:v>
                </c:pt>
                <c:pt idx="18">
                  <c:v>2045.7375151628121</c:v>
                </c:pt>
                <c:pt idx="19">
                  <c:v>1603.4504303810991</c:v>
                </c:pt>
                <c:pt idx="20">
                  <c:v>2353.1463894474009</c:v>
                </c:pt>
                <c:pt idx="21">
                  <c:v>2211.3538512155487</c:v>
                </c:pt>
                <c:pt idx="22">
                  <c:v>1945.3470881778244</c:v>
                </c:pt>
                <c:pt idx="23">
                  <c:v>1463.9307708076822</c:v>
                </c:pt>
                <c:pt idx="24">
                  <c:v>1772.0242705626486</c:v>
                </c:pt>
                <c:pt idx="25">
                  <c:v>1707.4632593020885</c:v>
                </c:pt>
                <c:pt idx="26">
                  <c:v>2252.9828557749934</c:v>
                </c:pt>
                <c:pt idx="27">
                  <c:v>2000.7051109146691</c:v>
                </c:pt>
                <c:pt idx="28">
                  <c:v>1405.3883506294446</c:v>
                </c:pt>
                <c:pt idx="29">
                  <c:v>1903.6145007936834</c:v>
                </c:pt>
                <c:pt idx="30">
                  <c:v>1752.5035546155068</c:v>
                </c:pt>
                <c:pt idx="31">
                  <c:v>2188.4415721776218</c:v>
                </c:pt>
                <c:pt idx="32">
                  <c:v>2095.3038401299141</c:v>
                </c:pt>
                <c:pt idx="33">
                  <c:v>2126.1692217060486</c:v>
                </c:pt>
                <c:pt idx="34">
                  <c:v>2009.6614784626167</c:v>
                </c:pt>
                <c:pt idx="35">
                  <c:v>1716.4354089805865</c:v>
                </c:pt>
                <c:pt idx="36">
                  <c:v>1900.5415772422616</c:v>
                </c:pt>
                <c:pt idx="37">
                  <c:v>1881.3710650955836</c:v>
                </c:pt>
                <c:pt idx="38">
                  <c:v>2005.684927193513</c:v>
                </c:pt>
                <c:pt idx="39">
                  <c:v>1900.7684705548415</c:v>
                </c:pt>
                <c:pt idx="40">
                  <c:v>1873.0835408874625</c:v>
                </c:pt>
                <c:pt idx="41">
                  <c:v>2379.5893241945469</c:v>
                </c:pt>
                <c:pt idx="42">
                  <c:v>1574.8697640613136</c:v>
                </c:pt>
                <c:pt idx="43">
                  <c:v>1888.7510160533848</c:v>
                </c:pt>
                <c:pt idx="44">
                  <c:v>2114.8245560770561</c:v>
                </c:pt>
                <c:pt idx="45">
                  <c:v>2046.7605078357401</c:v>
                </c:pt>
                <c:pt idx="46">
                  <c:v>1802.8738700082324</c:v>
                </c:pt>
                <c:pt idx="47">
                  <c:v>1645.1987998957904</c:v>
                </c:pt>
                <c:pt idx="48">
                  <c:v>1940.4629636584016</c:v>
                </c:pt>
                <c:pt idx="49">
                  <c:v>1830.2164869404223</c:v>
                </c:pt>
                <c:pt idx="50">
                  <c:v>2218.8373849980458</c:v>
                </c:pt>
                <c:pt idx="51">
                  <c:v>2189.3570364932161</c:v>
                </c:pt>
                <c:pt idx="52">
                  <c:v>1892.3734179893872</c:v>
                </c:pt>
                <c:pt idx="53">
                  <c:v>1705.206162774203</c:v>
                </c:pt>
                <c:pt idx="54">
                  <c:v>2096.0999394902624</c:v>
                </c:pt>
                <c:pt idx="55">
                  <c:v>2749.266603418072</c:v>
                </c:pt>
                <c:pt idx="56">
                  <c:v>2048.2333416011907</c:v>
                </c:pt>
                <c:pt idx="57">
                  <c:v>1236.7069820905615</c:v>
                </c:pt>
                <c:pt idx="58">
                  <c:v>1887.1509262674131</c:v>
                </c:pt>
                <c:pt idx="59">
                  <c:v>2148.0545625384093</c:v>
                </c:pt>
                <c:pt idx="60">
                  <c:v>2151.6927466049619</c:v>
                </c:pt>
                <c:pt idx="61">
                  <c:v>2227.6980607865726</c:v>
                </c:pt>
                <c:pt idx="62">
                  <c:v>1517.4775925765257</c:v>
                </c:pt>
                <c:pt idx="63">
                  <c:v>2348.8433075736593</c:v>
                </c:pt>
                <c:pt idx="64">
                  <c:v>2096.6730910706688</c:v>
                </c:pt>
                <c:pt idx="65">
                  <c:v>2413.9537972187995</c:v>
                </c:pt>
                <c:pt idx="66">
                  <c:v>2340.7787311454808</c:v>
                </c:pt>
                <c:pt idx="67">
                  <c:v>1993.6753637573313</c:v>
                </c:pt>
                <c:pt idx="68">
                  <c:v>1778.0191884491455</c:v>
                </c:pt>
                <c:pt idx="69">
                  <c:v>1865.8269004175454</c:v>
                </c:pt>
                <c:pt idx="70">
                  <c:v>2502.2034592144469</c:v>
                </c:pt>
                <c:pt idx="71">
                  <c:v>2121.74677487706</c:v>
                </c:pt>
                <c:pt idx="72">
                  <c:v>1829.3089136901031</c:v>
                </c:pt>
                <c:pt idx="73">
                  <c:v>1579.6384691581279</c:v>
                </c:pt>
                <c:pt idx="74">
                  <c:v>1664.8349352655409</c:v>
                </c:pt>
                <c:pt idx="75">
                  <c:v>2010.7959450255162</c:v>
                </c:pt>
                <c:pt idx="76">
                  <c:v>2176.6431199234698</c:v>
                </c:pt>
                <c:pt idx="77">
                  <c:v>1937.7441894400808</c:v>
                </c:pt>
                <c:pt idx="78">
                  <c:v>2030.2051870826865</c:v>
                </c:pt>
                <c:pt idx="79">
                  <c:v>1911.8744062733413</c:v>
                </c:pt>
                <c:pt idx="80">
                  <c:v>2088.1626190826055</c:v>
                </c:pt>
                <c:pt idx="81">
                  <c:v>2074.4414919704814</c:v>
                </c:pt>
                <c:pt idx="82">
                  <c:v>1446.6868790516141</c:v>
                </c:pt>
                <c:pt idx="83">
                  <c:v>1913.1282377914865</c:v>
                </c:pt>
                <c:pt idx="84">
                  <c:v>2136.7138424420546</c:v>
                </c:pt>
                <c:pt idx="85">
                  <c:v>2057.3090741043843</c:v>
                </c:pt>
                <c:pt idx="86">
                  <c:v>1977.4505191415537</c:v>
                </c:pt>
                <c:pt idx="87">
                  <c:v>2324.3309387497607</c:v>
                </c:pt>
                <c:pt idx="88">
                  <c:v>1810.3613493233672</c:v>
                </c:pt>
                <c:pt idx="89">
                  <c:v>1436.2497866729411</c:v>
                </c:pt>
                <c:pt idx="90">
                  <c:v>1917.9008884209386</c:v>
                </c:pt>
                <c:pt idx="91">
                  <c:v>1904.0643418862055</c:v>
                </c:pt>
                <c:pt idx="92">
                  <c:v>2096.7885104932775</c:v>
                </c:pt>
                <c:pt idx="93">
                  <c:v>2001.5012102750172</c:v>
                </c:pt>
                <c:pt idx="94">
                  <c:v>1702.3601325353611</c:v>
                </c:pt>
                <c:pt idx="95">
                  <c:v>2455.5906928435202</c:v>
                </c:pt>
                <c:pt idx="96">
                  <c:v>1982.8959586434701</c:v>
                </c:pt>
                <c:pt idx="97">
                  <c:v>1917.5585756857502</c:v>
                </c:pt>
                <c:pt idx="98">
                  <c:v>2032.247226895905</c:v>
                </c:pt>
                <c:pt idx="99">
                  <c:v>1996.1554080651595</c:v>
                </c:pt>
                <c:pt idx="100">
                  <c:v>1449.5250182251809</c:v>
                </c:pt>
                <c:pt idx="101">
                  <c:v>1486.0311683547104</c:v>
                </c:pt>
                <c:pt idx="102">
                  <c:v>1774.6315708909981</c:v>
                </c:pt>
                <c:pt idx="103">
                  <c:v>2090.3082417205201</c:v>
                </c:pt>
                <c:pt idx="104">
                  <c:v>2007.5079647594271</c:v>
                </c:pt>
                <c:pt idx="105">
                  <c:v>2040.0691278809536</c:v>
                </c:pt>
                <c:pt idx="106">
                  <c:v>1968.4862605283311</c:v>
                </c:pt>
                <c:pt idx="107">
                  <c:v>1871.7300720772589</c:v>
                </c:pt>
                <c:pt idx="108">
                  <c:v>1870.7031338716934</c:v>
                </c:pt>
                <c:pt idx="109">
                  <c:v>1985.0455268140224</c:v>
                </c:pt>
                <c:pt idx="110">
                  <c:v>1730.1604816253484</c:v>
                </c:pt>
                <c:pt idx="111">
                  <c:v>1956.2458582469324</c:v>
                </c:pt>
                <c:pt idx="112">
                  <c:v>1993.2176315995343</c:v>
                </c:pt>
                <c:pt idx="113">
                  <c:v>2162.344895698302</c:v>
                </c:pt>
                <c:pt idx="114">
                  <c:v>2094.7425251474206</c:v>
                </c:pt>
                <c:pt idx="115">
                  <c:v>2055.0440865112232</c:v>
                </c:pt>
                <c:pt idx="116">
                  <c:v>2033.369856860892</c:v>
                </c:pt>
                <c:pt idx="117">
                  <c:v>2587.9612403043529</c:v>
                </c:pt>
                <c:pt idx="118">
                  <c:v>1802.6311945651019</c:v>
                </c:pt>
                <c:pt idx="119">
                  <c:v>2153.9656252633981</c:v>
                </c:pt>
                <c:pt idx="120">
                  <c:v>1912.1170817164711</c:v>
                </c:pt>
                <c:pt idx="121">
                  <c:v>2321.3931622841355</c:v>
                </c:pt>
                <c:pt idx="122">
                  <c:v>2176.0660228104261</c:v>
                </c:pt>
                <c:pt idx="123">
                  <c:v>2144.0898478672184</c:v>
                </c:pt>
                <c:pt idx="124">
                  <c:v>2606.447126980654</c:v>
                </c:pt>
                <c:pt idx="125">
                  <c:v>1230.9350119840069</c:v>
                </c:pt>
                <c:pt idx="126">
                  <c:v>2010.4654688882399</c:v>
                </c:pt>
                <c:pt idx="127">
                  <c:v>1712.3592204194244</c:v>
                </c:pt>
                <c:pt idx="128">
                  <c:v>2149.8657635064105</c:v>
                </c:pt>
                <c:pt idx="129">
                  <c:v>1780.9766925779584</c:v>
                </c:pt>
                <c:pt idx="130">
                  <c:v>2173.5820329699609</c:v>
                </c:pt>
                <c:pt idx="131">
                  <c:v>1719.3810765114872</c:v>
                </c:pt>
                <c:pt idx="132">
                  <c:v>1942.5089490042576</c:v>
                </c:pt>
                <c:pt idx="133">
                  <c:v>1982.211333173093</c:v>
                </c:pt>
                <c:pt idx="134">
                  <c:v>2222.1214197314971</c:v>
                </c:pt>
                <c:pt idx="135">
                  <c:v>1864.4655405420663</c:v>
                </c:pt>
                <c:pt idx="136">
                  <c:v>2374.8166735650952</c:v>
                </c:pt>
                <c:pt idx="137">
                  <c:v>2106.8832901367618</c:v>
                </c:pt>
                <c:pt idx="138">
                  <c:v>2172.8974074995836</c:v>
                </c:pt>
                <c:pt idx="139">
                  <c:v>2255.8288860138359</c:v>
                </c:pt>
                <c:pt idx="140">
                  <c:v>1651.4442842906926</c:v>
                </c:pt>
                <c:pt idx="141">
                  <c:v>1896.5768625710707</c:v>
                </c:pt>
                <c:pt idx="142">
                  <c:v>1892.8272046145471</c:v>
                </c:pt>
                <c:pt idx="143">
                  <c:v>2067.1809059679263</c:v>
                </c:pt>
                <c:pt idx="144">
                  <c:v>1721.6579007025607</c:v>
                </c:pt>
                <c:pt idx="145">
                  <c:v>2303.006912899893</c:v>
                </c:pt>
                <c:pt idx="146">
                  <c:v>1756.1417386820594</c:v>
                </c:pt>
                <c:pt idx="147">
                  <c:v>2236.5350633792737</c:v>
                </c:pt>
                <c:pt idx="148">
                  <c:v>2042.3341154741145</c:v>
                </c:pt>
                <c:pt idx="149">
                  <c:v>1852.3287210853634</c:v>
                </c:pt>
                <c:pt idx="150">
                  <c:v>2036.0965221444876</c:v>
                </c:pt>
                <c:pt idx="151">
                  <c:v>2233.5854503157357</c:v>
                </c:pt>
                <c:pt idx="152">
                  <c:v>1922.7850129403614</c:v>
                </c:pt>
                <c:pt idx="153">
                  <c:v>2014.8839701845907</c:v>
                </c:pt>
                <c:pt idx="154">
                  <c:v>1788.1258046905423</c:v>
                </c:pt>
                <c:pt idx="155">
                  <c:v>1915.7434291851114</c:v>
                </c:pt>
                <c:pt idx="156">
                  <c:v>2348.7278881510506</c:v>
                </c:pt>
                <c:pt idx="157">
                  <c:v>2211.1309034356063</c:v>
                </c:pt>
                <c:pt idx="158">
                  <c:v>2049.2642253393933</c:v>
                </c:pt>
                <c:pt idx="159">
                  <c:v>1992.9907382869544</c:v>
                </c:pt>
                <c:pt idx="160">
                  <c:v>2178.0202619294992</c:v>
                </c:pt>
                <c:pt idx="161">
                  <c:v>2123.4465019550903</c:v>
                </c:pt>
                <c:pt idx="162">
                  <c:v>2153.7308408855429</c:v>
                </c:pt>
                <c:pt idx="163">
                  <c:v>2023.7288638425671</c:v>
                </c:pt>
                <c:pt idx="164">
                  <c:v>2048.5795998690164</c:v>
                </c:pt>
                <c:pt idx="165">
                  <c:v>2362.3257047752913</c:v>
                </c:pt>
                <c:pt idx="166">
                  <c:v>2321.1702145041936</c:v>
                </c:pt>
                <c:pt idx="167">
                  <c:v>2144.4400516676819</c:v>
                </c:pt>
                <c:pt idx="168">
                  <c:v>1797.0821722384899</c:v>
                </c:pt>
                <c:pt idx="169">
                  <c:v>2345.4280712870486</c:v>
                </c:pt>
                <c:pt idx="170">
                  <c:v>1669.8068604791097</c:v>
                </c:pt>
                <c:pt idx="171">
                  <c:v>2092.4775375542604</c:v>
                </c:pt>
                <c:pt idx="172">
                  <c:v>917.28459883715345</c:v>
                </c:pt>
                <c:pt idx="173">
                  <c:v>1708.3787236176834</c:v>
                </c:pt>
                <c:pt idx="174">
                  <c:v>1980.3083859783087</c:v>
                </c:pt>
                <c:pt idx="175">
                  <c:v>1824.9939952184482</c:v>
                </c:pt>
                <c:pt idx="176">
                  <c:v>2278.8447478764583</c:v>
                </c:pt>
                <c:pt idx="177">
                  <c:v>2037.342462597358</c:v>
                </c:pt>
                <c:pt idx="178">
                  <c:v>2138.9906666331285</c:v>
                </c:pt>
                <c:pt idx="179">
                  <c:v>1832.1431073310323</c:v>
                </c:pt>
                <c:pt idx="180">
                  <c:v>1653.1361203034476</c:v>
                </c:pt>
                <c:pt idx="181">
                  <c:v>1806.388743586901</c:v>
                </c:pt>
                <c:pt idx="182">
                  <c:v>1667.5458184185864</c:v>
                </c:pt>
                <c:pt idx="183">
                  <c:v>2053.5673072131353</c:v>
                </c:pt>
                <c:pt idx="184">
                  <c:v>1848.4754803041435</c:v>
                </c:pt>
                <c:pt idx="185">
                  <c:v>2103.5795277401221</c:v>
                </c:pt>
                <c:pt idx="186">
                  <c:v>1853.5943892014216</c:v>
                </c:pt>
                <c:pt idx="187">
                  <c:v>1877.8601370495521</c:v>
                </c:pt>
                <c:pt idx="188">
                  <c:v>1616.1525103529327</c:v>
                </c:pt>
                <c:pt idx="189">
                  <c:v>1961.6794611509358</c:v>
                </c:pt>
                <c:pt idx="190">
                  <c:v>2081.6981324403987</c:v>
                </c:pt>
                <c:pt idx="191">
                  <c:v>2171.3052087788869</c:v>
                </c:pt>
                <c:pt idx="192">
                  <c:v>2160.5336947303008</c:v>
                </c:pt>
                <c:pt idx="193">
                  <c:v>2283.9636567737366</c:v>
                </c:pt>
                <c:pt idx="194">
                  <c:v>2145.9049943678569</c:v>
                </c:pt>
                <c:pt idx="195">
                  <c:v>1854.5897631458865</c:v>
                </c:pt>
                <c:pt idx="196">
                  <c:v>2555.9771742958701</c:v>
                </c:pt>
                <c:pt idx="197">
                  <c:v>2143.9744284446097</c:v>
                </c:pt>
                <c:pt idx="198">
                  <c:v>2147.0473519960315</c:v>
                </c:pt>
                <c:pt idx="199">
                  <c:v>2427.7982348188079</c:v>
                </c:pt>
                <c:pt idx="200">
                  <c:v>2173.4626680147144</c:v>
                </c:pt>
                <c:pt idx="201">
                  <c:v>2093.8270608318267</c:v>
                </c:pt>
                <c:pt idx="202">
                  <c:v>2674.6226491119405</c:v>
                </c:pt>
                <c:pt idx="203">
                  <c:v>1380.2031929330819</c:v>
                </c:pt>
                <c:pt idx="204">
                  <c:v>2226.7707598730653</c:v>
                </c:pt>
                <c:pt idx="205">
                  <c:v>1997.3056567586088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1C3-40B9-86F9-E0690CF58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054040"/>
        <c:axId val="614054368"/>
      </c:scatterChart>
      <c:valAx>
        <c:axId val="614054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14054368"/>
        <c:crosses val="autoZero"/>
        <c:crossBetween val="midCat"/>
      </c:valAx>
      <c:valAx>
        <c:axId val="614054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140540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SQRFT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28575">
              <a:noFill/>
            </a:ln>
          </c:spPr>
          <c:xVal>
            <c:numRef>
              <c:f>Train!$C$2:$C$207</c:f>
              <c:numCache>
                <c:formatCode>0</c:formatCode>
                <c:ptCount val="206"/>
                <c:pt idx="0">
                  <c:v>963</c:v>
                </c:pt>
                <c:pt idx="1">
                  <c:v>1161</c:v>
                </c:pt>
                <c:pt idx="2">
                  <c:v>1116</c:v>
                </c:pt>
                <c:pt idx="3">
                  <c:v>747</c:v>
                </c:pt>
                <c:pt idx="4">
                  <c:v>1044</c:v>
                </c:pt>
                <c:pt idx="5">
                  <c:v>1179</c:v>
                </c:pt>
                <c:pt idx="6">
                  <c:v>1080</c:v>
                </c:pt>
                <c:pt idx="7">
                  <c:v>612</c:v>
                </c:pt>
                <c:pt idx="8">
                  <c:v>837</c:v>
                </c:pt>
                <c:pt idx="9">
                  <c:v>927</c:v>
                </c:pt>
                <c:pt idx="10">
                  <c:v>792</c:v>
                </c:pt>
                <c:pt idx="11">
                  <c:v>1098</c:v>
                </c:pt>
                <c:pt idx="12">
                  <c:v>1098</c:v>
                </c:pt>
                <c:pt idx="13">
                  <c:v>828</c:v>
                </c:pt>
                <c:pt idx="14">
                  <c:v>954</c:v>
                </c:pt>
                <c:pt idx="15">
                  <c:v>1080</c:v>
                </c:pt>
                <c:pt idx="16">
                  <c:v>1170</c:v>
                </c:pt>
                <c:pt idx="17">
                  <c:v>900</c:v>
                </c:pt>
                <c:pt idx="18">
                  <c:v>1053</c:v>
                </c:pt>
                <c:pt idx="19">
                  <c:v>864</c:v>
                </c:pt>
                <c:pt idx="20">
                  <c:v>1197</c:v>
                </c:pt>
                <c:pt idx="21">
                  <c:v>1125</c:v>
                </c:pt>
                <c:pt idx="22">
                  <c:v>1008</c:v>
                </c:pt>
                <c:pt idx="23">
                  <c:v>774</c:v>
                </c:pt>
                <c:pt idx="24">
                  <c:v>900</c:v>
                </c:pt>
                <c:pt idx="25">
                  <c:v>945</c:v>
                </c:pt>
                <c:pt idx="26">
                  <c:v>1152</c:v>
                </c:pt>
                <c:pt idx="27">
                  <c:v>1026</c:v>
                </c:pt>
                <c:pt idx="28">
                  <c:v>792</c:v>
                </c:pt>
                <c:pt idx="29">
                  <c:v>936</c:v>
                </c:pt>
                <c:pt idx="30">
                  <c:v>936</c:v>
                </c:pt>
                <c:pt idx="31">
                  <c:v>1107</c:v>
                </c:pt>
                <c:pt idx="32">
                  <c:v>1098</c:v>
                </c:pt>
                <c:pt idx="33">
                  <c:v>1062</c:v>
                </c:pt>
                <c:pt idx="34">
                  <c:v>1053</c:v>
                </c:pt>
                <c:pt idx="35">
                  <c:v>900</c:v>
                </c:pt>
                <c:pt idx="36">
                  <c:v>981</c:v>
                </c:pt>
                <c:pt idx="37">
                  <c:v>972</c:v>
                </c:pt>
                <c:pt idx="38">
                  <c:v>1080</c:v>
                </c:pt>
                <c:pt idx="39">
                  <c:v>981</c:v>
                </c:pt>
                <c:pt idx="40">
                  <c:v>999</c:v>
                </c:pt>
                <c:pt idx="41">
                  <c:v>1152</c:v>
                </c:pt>
                <c:pt idx="42">
                  <c:v>828</c:v>
                </c:pt>
                <c:pt idx="43">
                  <c:v>945</c:v>
                </c:pt>
                <c:pt idx="44">
                  <c:v>1062</c:v>
                </c:pt>
                <c:pt idx="45">
                  <c:v>1044</c:v>
                </c:pt>
                <c:pt idx="46">
                  <c:v>936</c:v>
                </c:pt>
                <c:pt idx="47">
                  <c:v>864</c:v>
                </c:pt>
                <c:pt idx="48">
                  <c:v>1035</c:v>
                </c:pt>
                <c:pt idx="49">
                  <c:v>927</c:v>
                </c:pt>
                <c:pt idx="50">
                  <c:v>1143</c:v>
                </c:pt>
                <c:pt idx="51">
                  <c:v>1071</c:v>
                </c:pt>
                <c:pt idx="52">
                  <c:v>981</c:v>
                </c:pt>
                <c:pt idx="53">
                  <c:v>891</c:v>
                </c:pt>
                <c:pt idx="54">
                  <c:v>1089</c:v>
                </c:pt>
                <c:pt idx="55">
                  <c:v>1359</c:v>
                </c:pt>
                <c:pt idx="56">
                  <c:v>1053</c:v>
                </c:pt>
                <c:pt idx="57">
                  <c:v>729</c:v>
                </c:pt>
                <c:pt idx="58">
                  <c:v>999</c:v>
                </c:pt>
                <c:pt idx="59">
                  <c:v>1107</c:v>
                </c:pt>
                <c:pt idx="60">
                  <c:v>1071</c:v>
                </c:pt>
                <c:pt idx="61">
                  <c:v>1089</c:v>
                </c:pt>
                <c:pt idx="62">
                  <c:v>774</c:v>
                </c:pt>
                <c:pt idx="63">
                  <c:v>1161</c:v>
                </c:pt>
                <c:pt idx="64">
                  <c:v>1062</c:v>
                </c:pt>
                <c:pt idx="65">
                  <c:v>1197</c:v>
                </c:pt>
                <c:pt idx="66">
                  <c:v>1206</c:v>
                </c:pt>
                <c:pt idx="67">
                  <c:v>1008</c:v>
                </c:pt>
                <c:pt idx="68">
                  <c:v>981</c:v>
                </c:pt>
                <c:pt idx="69">
                  <c:v>981</c:v>
                </c:pt>
                <c:pt idx="70">
                  <c:v>1251</c:v>
                </c:pt>
                <c:pt idx="71">
                  <c:v>1053</c:v>
                </c:pt>
                <c:pt idx="72">
                  <c:v>927</c:v>
                </c:pt>
                <c:pt idx="73">
                  <c:v>810</c:v>
                </c:pt>
                <c:pt idx="74">
                  <c:v>819</c:v>
                </c:pt>
                <c:pt idx="75">
                  <c:v>1053</c:v>
                </c:pt>
                <c:pt idx="76">
                  <c:v>1107</c:v>
                </c:pt>
                <c:pt idx="77">
                  <c:v>1017</c:v>
                </c:pt>
                <c:pt idx="78">
                  <c:v>1008</c:v>
                </c:pt>
                <c:pt idx="79">
                  <c:v>1035</c:v>
                </c:pt>
                <c:pt idx="80">
                  <c:v>1071</c:v>
                </c:pt>
                <c:pt idx="81">
                  <c:v>1044</c:v>
                </c:pt>
                <c:pt idx="82">
                  <c:v>774</c:v>
                </c:pt>
                <c:pt idx="83">
                  <c:v>1008</c:v>
                </c:pt>
                <c:pt idx="84">
                  <c:v>1089</c:v>
                </c:pt>
                <c:pt idx="85">
                  <c:v>1053</c:v>
                </c:pt>
                <c:pt idx="86">
                  <c:v>1017</c:v>
                </c:pt>
                <c:pt idx="87">
                  <c:v>1197</c:v>
                </c:pt>
                <c:pt idx="88">
                  <c:v>936</c:v>
                </c:pt>
                <c:pt idx="89">
                  <c:v>774</c:v>
                </c:pt>
                <c:pt idx="90">
                  <c:v>972</c:v>
                </c:pt>
                <c:pt idx="91">
                  <c:v>954</c:v>
                </c:pt>
                <c:pt idx="92">
                  <c:v>1053</c:v>
                </c:pt>
                <c:pt idx="93">
                  <c:v>1017</c:v>
                </c:pt>
                <c:pt idx="94">
                  <c:v>936</c:v>
                </c:pt>
                <c:pt idx="95">
                  <c:v>1188</c:v>
                </c:pt>
                <c:pt idx="96">
                  <c:v>1017</c:v>
                </c:pt>
                <c:pt idx="97">
                  <c:v>981</c:v>
                </c:pt>
                <c:pt idx="98">
                  <c:v>1008</c:v>
                </c:pt>
                <c:pt idx="99">
                  <c:v>1080</c:v>
                </c:pt>
                <c:pt idx="100">
                  <c:v>765</c:v>
                </c:pt>
                <c:pt idx="101">
                  <c:v>873</c:v>
                </c:pt>
                <c:pt idx="102">
                  <c:v>909</c:v>
                </c:pt>
                <c:pt idx="103">
                  <c:v>1116</c:v>
                </c:pt>
                <c:pt idx="104">
                  <c:v>1044</c:v>
                </c:pt>
                <c:pt idx="105">
                  <c:v>1035</c:v>
                </c:pt>
                <c:pt idx="106">
                  <c:v>1026</c:v>
                </c:pt>
                <c:pt idx="107">
                  <c:v>963</c:v>
                </c:pt>
                <c:pt idx="108">
                  <c:v>990</c:v>
                </c:pt>
                <c:pt idx="109">
                  <c:v>1044</c:v>
                </c:pt>
                <c:pt idx="110">
                  <c:v>909</c:v>
                </c:pt>
                <c:pt idx="111">
                  <c:v>972</c:v>
                </c:pt>
                <c:pt idx="112">
                  <c:v>1026</c:v>
                </c:pt>
                <c:pt idx="113">
                  <c:v>1125</c:v>
                </c:pt>
                <c:pt idx="114">
                  <c:v>1071</c:v>
                </c:pt>
                <c:pt idx="115">
                  <c:v>1035</c:v>
                </c:pt>
                <c:pt idx="116">
                  <c:v>1062</c:v>
                </c:pt>
                <c:pt idx="117">
                  <c:v>1287</c:v>
                </c:pt>
                <c:pt idx="118">
                  <c:v>1008</c:v>
                </c:pt>
                <c:pt idx="119">
                  <c:v>1053</c:v>
                </c:pt>
                <c:pt idx="120">
                  <c:v>963</c:v>
                </c:pt>
                <c:pt idx="121">
                  <c:v>1143</c:v>
                </c:pt>
                <c:pt idx="122">
                  <c:v>1152</c:v>
                </c:pt>
                <c:pt idx="123">
                  <c:v>1080</c:v>
                </c:pt>
                <c:pt idx="124">
                  <c:v>1314</c:v>
                </c:pt>
                <c:pt idx="125">
                  <c:v>666</c:v>
                </c:pt>
                <c:pt idx="126">
                  <c:v>1008</c:v>
                </c:pt>
                <c:pt idx="127">
                  <c:v>864</c:v>
                </c:pt>
                <c:pt idx="128">
                  <c:v>1125</c:v>
                </c:pt>
                <c:pt idx="129">
                  <c:v>945</c:v>
                </c:pt>
                <c:pt idx="130">
                  <c:v>1098</c:v>
                </c:pt>
                <c:pt idx="131">
                  <c:v>918</c:v>
                </c:pt>
                <c:pt idx="132">
                  <c:v>1017</c:v>
                </c:pt>
                <c:pt idx="133">
                  <c:v>1035</c:v>
                </c:pt>
                <c:pt idx="134">
                  <c:v>1170</c:v>
                </c:pt>
                <c:pt idx="135">
                  <c:v>981</c:v>
                </c:pt>
                <c:pt idx="136">
                  <c:v>1188</c:v>
                </c:pt>
                <c:pt idx="137">
                  <c:v>1062</c:v>
                </c:pt>
                <c:pt idx="138">
                  <c:v>1116</c:v>
                </c:pt>
                <c:pt idx="139">
                  <c:v>1107</c:v>
                </c:pt>
                <c:pt idx="140">
                  <c:v>837</c:v>
                </c:pt>
                <c:pt idx="141">
                  <c:v>954</c:v>
                </c:pt>
                <c:pt idx="142">
                  <c:v>981</c:v>
                </c:pt>
                <c:pt idx="143">
                  <c:v>1044</c:v>
                </c:pt>
                <c:pt idx="144">
                  <c:v>882</c:v>
                </c:pt>
                <c:pt idx="145">
                  <c:v>1179</c:v>
                </c:pt>
                <c:pt idx="146">
                  <c:v>900</c:v>
                </c:pt>
                <c:pt idx="147">
                  <c:v>1143</c:v>
                </c:pt>
                <c:pt idx="148">
                  <c:v>1053</c:v>
                </c:pt>
                <c:pt idx="149">
                  <c:v>972</c:v>
                </c:pt>
                <c:pt idx="150">
                  <c:v>1044</c:v>
                </c:pt>
                <c:pt idx="151">
                  <c:v>1143</c:v>
                </c:pt>
                <c:pt idx="152">
                  <c:v>945</c:v>
                </c:pt>
                <c:pt idx="153">
                  <c:v>1035</c:v>
                </c:pt>
                <c:pt idx="154">
                  <c:v>936</c:v>
                </c:pt>
                <c:pt idx="155">
                  <c:v>981</c:v>
                </c:pt>
                <c:pt idx="156">
                  <c:v>1170</c:v>
                </c:pt>
                <c:pt idx="157">
                  <c:v>1107</c:v>
                </c:pt>
                <c:pt idx="158">
                  <c:v>1008</c:v>
                </c:pt>
                <c:pt idx="159">
                  <c:v>1026</c:v>
                </c:pt>
                <c:pt idx="160">
                  <c:v>1035</c:v>
                </c:pt>
                <c:pt idx="161">
                  <c:v>1062</c:v>
                </c:pt>
                <c:pt idx="162">
                  <c:v>1089</c:v>
                </c:pt>
                <c:pt idx="163">
                  <c:v>1053</c:v>
                </c:pt>
                <c:pt idx="164">
                  <c:v>1026</c:v>
                </c:pt>
                <c:pt idx="165">
                  <c:v>1242</c:v>
                </c:pt>
                <c:pt idx="166">
                  <c:v>1125</c:v>
                </c:pt>
                <c:pt idx="167">
                  <c:v>1035</c:v>
                </c:pt>
                <c:pt idx="168">
                  <c:v>963</c:v>
                </c:pt>
                <c:pt idx="169">
                  <c:v>1215</c:v>
                </c:pt>
                <c:pt idx="170">
                  <c:v>909</c:v>
                </c:pt>
                <c:pt idx="171">
                  <c:v>1053</c:v>
                </c:pt>
                <c:pt idx="172">
                  <c:v>531</c:v>
                </c:pt>
                <c:pt idx="173">
                  <c:v>909</c:v>
                </c:pt>
                <c:pt idx="174">
                  <c:v>918</c:v>
                </c:pt>
                <c:pt idx="175">
                  <c:v>945</c:v>
                </c:pt>
                <c:pt idx="176">
                  <c:v>1170</c:v>
                </c:pt>
                <c:pt idx="177">
                  <c:v>1053</c:v>
                </c:pt>
                <c:pt idx="178">
                  <c:v>1053</c:v>
                </c:pt>
                <c:pt idx="179">
                  <c:v>936</c:v>
                </c:pt>
                <c:pt idx="180">
                  <c:v>882</c:v>
                </c:pt>
                <c:pt idx="181">
                  <c:v>945</c:v>
                </c:pt>
                <c:pt idx="182">
                  <c:v>873</c:v>
                </c:pt>
                <c:pt idx="183">
                  <c:v>1044</c:v>
                </c:pt>
                <c:pt idx="184">
                  <c:v>954</c:v>
                </c:pt>
                <c:pt idx="185">
                  <c:v>1125</c:v>
                </c:pt>
                <c:pt idx="186">
                  <c:v>891</c:v>
                </c:pt>
                <c:pt idx="187">
                  <c:v>945</c:v>
                </c:pt>
                <c:pt idx="188">
                  <c:v>882</c:v>
                </c:pt>
                <c:pt idx="189">
                  <c:v>1026</c:v>
                </c:pt>
                <c:pt idx="190">
                  <c:v>1062</c:v>
                </c:pt>
                <c:pt idx="191">
                  <c:v>1134</c:v>
                </c:pt>
                <c:pt idx="192">
                  <c:v>1107</c:v>
                </c:pt>
                <c:pt idx="193">
                  <c:v>1107</c:v>
                </c:pt>
                <c:pt idx="194">
                  <c:v>1080</c:v>
                </c:pt>
                <c:pt idx="195">
                  <c:v>1008</c:v>
                </c:pt>
                <c:pt idx="196">
                  <c:v>1251</c:v>
                </c:pt>
                <c:pt idx="197">
                  <c:v>1089</c:v>
                </c:pt>
                <c:pt idx="198">
                  <c:v>1044</c:v>
                </c:pt>
                <c:pt idx="199">
                  <c:v>1179</c:v>
                </c:pt>
                <c:pt idx="200">
                  <c:v>1125</c:v>
                </c:pt>
                <c:pt idx="201">
                  <c:v>1107</c:v>
                </c:pt>
                <c:pt idx="202">
                  <c:v>1341</c:v>
                </c:pt>
                <c:pt idx="203">
                  <c:v>792</c:v>
                </c:pt>
                <c:pt idx="204">
                  <c:v>1179</c:v>
                </c:pt>
                <c:pt idx="205">
                  <c:v>1008</c:v>
                </c:pt>
              </c:numCache>
            </c:numRef>
          </c:xVal>
          <c:yVal>
            <c:numRef>
              <c:f>Train!$F$2:$F$207</c:f>
              <c:numCache>
                <c:formatCode>0</c:formatCode>
                <c:ptCount val="206"/>
                <c:pt idx="0">
                  <c:v>1925</c:v>
                </c:pt>
                <c:pt idx="1">
                  <c:v>2186</c:v>
                </c:pt>
                <c:pt idx="2">
                  <c:v>1933</c:v>
                </c:pt>
                <c:pt idx="3">
                  <c:v>1425</c:v>
                </c:pt>
                <c:pt idx="4">
                  <c:v>1887</c:v>
                </c:pt>
                <c:pt idx="5">
                  <c:v>2350</c:v>
                </c:pt>
                <c:pt idx="6">
                  <c:v>2034</c:v>
                </c:pt>
                <c:pt idx="7">
                  <c:v>1048</c:v>
                </c:pt>
                <c:pt idx="8">
                  <c:v>1455</c:v>
                </c:pt>
                <c:pt idx="9">
                  <c:v>1585</c:v>
                </c:pt>
                <c:pt idx="10">
                  <c:v>1468</c:v>
                </c:pt>
                <c:pt idx="11">
                  <c:v>2255</c:v>
                </c:pt>
                <c:pt idx="12">
                  <c:v>2135</c:v>
                </c:pt>
                <c:pt idx="13">
                  <c:v>1525</c:v>
                </c:pt>
                <c:pt idx="14">
                  <c:v>1679</c:v>
                </c:pt>
                <c:pt idx="15">
                  <c:v>2034</c:v>
                </c:pt>
                <c:pt idx="16">
                  <c:v>2257</c:v>
                </c:pt>
                <c:pt idx="17">
                  <c:v>1655</c:v>
                </c:pt>
                <c:pt idx="18">
                  <c:v>2068</c:v>
                </c:pt>
                <c:pt idx="19">
                  <c:v>1419</c:v>
                </c:pt>
                <c:pt idx="20">
                  <c:v>2312</c:v>
                </c:pt>
                <c:pt idx="21">
                  <c:v>2292</c:v>
                </c:pt>
                <c:pt idx="22">
                  <c:v>1969</c:v>
                </c:pt>
                <c:pt idx="23">
                  <c:v>1290</c:v>
                </c:pt>
                <c:pt idx="24">
                  <c:v>1857</c:v>
                </c:pt>
                <c:pt idx="25">
                  <c:v>1716</c:v>
                </c:pt>
                <c:pt idx="26">
                  <c:v>2219</c:v>
                </c:pt>
                <c:pt idx="27">
                  <c:v>2186</c:v>
                </c:pt>
                <c:pt idx="28">
                  <c:v>1447</c:v>
                </c:pt>
                <c:pt idx="29">
                  <c:v>1890</c:v>
                </c:pt>
                <c:pt idx="30">
                  <c:v>1809</c:v>
                </c:pt>
                <c:pt idx="31">
                  <c:v>2376</c:v>
                </c:pt>
                <c:pt idx="32">
                  <c:v>2197</c:v>
                </c:pt>
                <c:pt idx="33">
                  <c:v>2144</c:v>
                </c:pt>
                <c:pt idx="34">
                  <c:v>1889</c:v>
                </c:pt>
                <c:pt idx="35">
                  <c:v>1844</c:v>
                </c:pt>
                <c:pt idx="36">
                  <c:v>1721</c:v>
                </c:pt>
                <c:pt idx="37">
                  <c:v>1970</c:v>
                </c:pt>
                <c:pt idx="38">
                  <c:v>2056</c:v>
                </c:pt>
                <c:pt idx="39">
                  <c:v>1890</c:v>
                </c:pt>
                <c:pt idx="40">
                  <c:v>1862</c:v>
                </c:pt>
                <c:pt idx="41">
                  <c:v>2446</c:v>
                </c:pt>
                <c:pt idx="42">
                  <c:v>1564</c:v>
                </c:pt>
                <c:pt idx="43">
                  <c:v>1921</c:v>
                </c:pt>
                <c:pt idx="44">
                  <c:v>2093</c:v>
                </c:pt>
                <c:pt idx="45">
                  <c:v>1888</c:v>
                </c:pt>
                <c:pt idx="46">
                  <c:v>1749</c:v>
                </c:pt>
                <c:pt idx="47">
                  <c:v>1723</c:v>
                </c:pt>
                <c:pt idx="48">
                  <c:v>1901</c:v>
                </c:pt>
                <c:pt idx="49">
                  <c:v>2027</c:v>
                </c:pt>
                <c:pt idx="50">
                  <c:v>2223</c:v>
                </c:pt>
                <c:pt idx="51">
                  <c:v>2207</c:v>
                </c:pt>
                <c:pt idx="52">
                  <c:v>1952</c:v>
                </c:pt>
                <c:pt idx="53">
                  <c:v>1845</c:v>
                </c:pt>
                <c:pt idx="54">
                  <c:v>2039</c:v>
                </c:pt>
                <c:pt idx="55">
                  <c:v>2722</c:v>
                </c:pt>
                <c:pt idx="56">
                  <c:v>2240</c:v>
                </c:pt>
                <c:pt idx="57">
                  <c:v>1370</c:v>
                </c:pt>
                <c:pt idx="58">
                  <c:v>1784</c:v>
                </c:pt>
                <c:pt idx="59">
                  <c:v>2222</c:v>
                </c:pt>
                <c:pt idx="60">
                  <c:v>2105</c:v>
                </c:pt>
                <c:pt idx="61">
                  <c:v>2202</c:v>
                </c:pt>
                <c:pt idx="62">
                  <c:v>1666</c:v>
                </c:pt>
                <c:pt idx="63">
                  <c:v>2337</c:v>
                </c:pt>
                <c:pt idx="64">
                  <c:v>2090</c:v>
                </c:pt>
                <c:pt idx="65">
                  <c:v>2625</c:v>
                </c:pt>
                <c:pt idx="66">
                  <c:v>2302</c:v>
                </c:pt>
                <c:pt idx="67">
                  <c:v>1843</c:v>
                </c:pt>
                <c:pt idx="68">
                  <c:v>1863</c:v>
                </c:pt>
                <c:pt idx="69">
                  <c:v>1877</c:v>
                </c:pt>
                <c:pt idx="70">
                  <c:v>2626</c:v>
                </c:pt>
                <c:pt idx="71">
                  <c:v>2065</c:v>
                </c:pt>
                <c:pt idx="72">
                  <c:v>1846</c:v>
                </c:pt>
                <c:pt idx="73">
                  <c:v>1590</c:v>
                </c:pt>
                <c:pt idx="74">
                  <c:v>1608</c:v>
                </c:pt>
                <c:pt idx="75">
                  <c:v>2079</c:v>
                </c:pt>
                <c:pt idx="76">
                  <c:v>1939</c:v>
                </c:pt>
                <c:pt idx="77">
                  <c:v>1898</c:v>
                </c:pt>
                <c:pt idx="78">
                  <c:v>1921</c:v>
                </c:pt>
                <c:pt idx="79">
                  <c:v>1765</c:v>
                </c:pt>
                <c:pt idx="80">
                  <c:v>2145</c:v>
                </c:pt>
                <c:pt idx="81">
                  <c:v>2067</c:v>
                </c:pt>
                <c:pt idx="82">
                  <c:v>1496</c:v>
                </c:pt>
                <c:pt idx="83">
                  <c:v>1835</c:v>
                </c:pt>
                <c:pt idx="84">
                  <c:v>2367</c:v>
                </c:pt>
                <c:pt idx="85">
                  <c:v>2119</c:v>
                </c:pt>
                <c:pt idx="86">
                  <c:v>2015</c:v>
                </c:pt>
                <c:pt idx="87">
                  <c:v>2473</c:v>
                </c:pt>
                <c:pt idx="88">
                  <c:v>1991</c:v>
                </c:pt>
                <c:pt idx="89">
                  <c:v>1426</c:v>
                </c:pt>
                <c:pt idx="90">
                  <c:v>1945</c:v>
                </c:pt>
                <c:pt idx="91">
                  <c:v>1794</c:v>
                </c:pt>
                <c:pt idx="92">
                  <c:v>2011</c:v>
                </c:pt>
                <c:pt idx="93">
                  <c:v>2183</c:v>
                </c:pt>
                <c:pt idx="94">
                  <c:v>1662</c:v>
                </c:pt>
                <c:pt idx="95">
                  <c:v>2406</c:v>
                </c:pt>
                <c:pt idx="96">
                  <c:v>1935</c:v>
                </c:pt>
                <c:pt idx="97">
                  <c:v>1827</c:v>
                </c:pt>
                <c:pt idx="98">
                  <c:v>1858</c:v>
                </c:pt>
                <c:pt idx="99">
                  <c:v>1841</c:v>
                </c:pt>
                <c:pt idx="100">
                  <c:v>1550</c:v>
                </c:pt>
                <c:pt idx="101">
                  <c:v>1461</c:v>
                </c:pt>
                <c:pt idx="102">
                  <c:v>1683</c:v>
                </c:pt>
                <c:pt idx="103">
                  <c:v>2138</c:v>
                </c:pt>
                <c:pt idx="104">
                  <c:v>2126</c:v>
                </c:pt>
                <c:pt idx="105">
                  <c:v>1918</c:v>
                </c:pt>
                <c:pt idx="106">
                  <c:v>2021</c:v>
                </c:pt>
                <c:pt idx="107">
                  <c:v>1805</c:v>
                </c:pt>
                <c:pt idx="108">
                  <c:v>2012</c:v>
                </c:pt>
                <c:pt idx="109">
                  <c:v>2069</c:v>
                </c:pt>
                <c:pt idx="110">
                  <c:v>1705</c:v>
                </c:pt>
                <c:pt idx="111">
                  <c:v>2023</c:v>
                </c:pt>
                <c:pt idx="112">
                  <c:v>2049</c:v>
                </c:pt>
                <c:pt idx="113">
                  <c:v>2181</c:v>
                </c:pt>
                <c:pt idx="114">
                  <c:v>2006</c:v>
                </c:pt>
                <c:pt idx="115">
                  <c:v>2010</c:v>
                </c:pt>
                <c:pt idx="116">
                  <c:v>2038</c:v>
                </c:pt>
                <c:pt idx="117">
                  <c:v>2550</c:v>
                </c:pt>
                <c:pt idx="118">
                  <c:v>2006</c:v>
                </c:pt>
                <c:pt idx="119">
                  <c:v>2256</c:v>
                </c:pt>
                <c:pt idx="120">
                  <c:v>1982</c:v>
                </c:pt>
                <c:pt idx="121">
                  <c:v>2299</c:v>
                </c:pt>
                <c:pt idx="122">
                  <c:v>2294</c:v>
                </c:pt>
                <c:pt idx="123">
                  <c:v>2370</c:v>
                </c:pt>
                <c:pt idx="124">
                  <c:v>2477</c:v>
                </c:pt>
                <c:pt idx="125">
                  <c:v>1103</c:v>
                </c:pt>
                <c:pt idx="126">
                  <c:v>1898</c:v>
                </c:pt>
                <c:pt idx="127">
                  <c:v>1684</c:v>
                </c:pt>
                <c:pt idx="128">
                  <c:v>2212</c:v>
                </c:pt>
                <c:pt idx="129">
                  <c:v>1723</c:v>
                </c:pt>
                <c:pt idx="130">
                  <c:v>2313</c:v>
                </c:pt>
                <c:pt idx="131">
                  <c:v>1825</c:v>
                </c:pt>
                <c:pt idx="132">
                  <c:v>1878</c:v>
                </c:pt>
                <c:pt idx="133">
                  <c:v>2052</c:v>
                </c:pt>
                <c:pt idx="134">
                  <c:v>2431</c:v>
                </c:pt>
                <c:pt idx="135">
                  <c:v>1833</c:v>
                </c:pt>
                <c:pt idx="136">
                  <c:v>2281</c:v>
                </c:pt>
                <c:pt idx="137">
                  <c:v>1927</c:v>
                </c:pt>
                <c:pt idx="138">
                  <c:v>2083</c:v>
                </c:pt>
                <c:pt idx="139">
                  <c:v>2274</c:v>
                </c:pt>
                <c:pt idx="140">
                  <c:v>1667</c:v>
                </c:pt>
                <c:pt idx="141">
                  <c:v>1965</c:v>
                </c:pt>
                <c:pt idx="142">
                  <c:v>1980</c:v>
                </c:pt>
                <c:pt idx="143">
                  <c:v>2101</c:v>
                </c:pt>
                <c:pt idx="144">
                  <c:v>1764</c:v>
                </c:pt>
                <c:pt idx="145">
                  <c:v>2221</c:v>
                </c:pt>
                <c:pt idx="146">
                  <c:v>1740</c:v>
                </c:pt>
                <c:pt idx="147">
                  <c:v>2004</c:v>
                </c:pt>
                <c:pt idx="148">
                  <c:v>2170</c:v>
                </c:pt>
                <c:pt idx="149">
                  <c:v>1850</c:v>
                </c:pt>
                <c:pt idx="150">
                  <c:v>2074</c:v>
                </c:pt>
                <c:pt idx="151">
                  <c:v>2053</c:v>
                </c:pt>
                <c:pt idx="152">
                  <c:v>1769</c:v>
                </c:pt>
                <c:pt idx="153">
                  <c:v>1755</c:v>
                </c:pt>
                <c:pt idx="154">
                  <c:v>1587</c:v>
                </c:pt>
                <c:pt idx="155">
                  <c:v>1931</c:v>
                </c:pt>
                <c:pt idx="156">
                  <c:v>2470</c:v>
                </c:pt>
                <c:pt idx="157">
                  <c:v>2285</c:v>
                </c:pt>
                <c:pt idx="158">
                  <c:v>2000</c:v>
                </c:pt>
                <c:pt idx="159">
                  <c:v>1783</c:v>
                </c:pt>
                <c:pt idx="160">
                  <c:v>2204</c:v>
                </c:pt>
                <c:pt idx="161">
                  <c:v>2308</c:v>
                </c:pt>
                <c:pt idx="162">
                  <c:v>2106</c:v>
                </c:pt>
                <c:pt idx="163">
                  <c:v>1976</c:v>
                </c:pt>
                <c:pt idx="164">
                  <c:v>1851</c:v>
                </c:pt>
                <c:pt idx="165">
                  <c:v>2355</c:v>
                </c:pt>
                <c:pt idx="166">
                  <c:v>2304</c:v>
                </c:pt>
                <c:pt idx="167">
                  <c:v>2111</c:v>
                </c:pt>
                <c:pt idx="168">
                  <c:v>1837</c:v>
                </c:pt>
                <c:pt idx="169">
                  <c:v>2244</c:v>
                </c:pt>
                <c:pt idx="170">
                  <c:v>1663</c:v>
                </c:pt>
                <c:pt idx="171">
                  <c:v>1957</c:v>
                </c:pt>
                <c:pt idx="172">
                  <c:v>929</c:v>
                </c:pt>
                <c:pt idx="173">
                  <c:v>1650</c:v>
                </c:pt>
                <c:pt idx="174">
                  <c:v>1922</c:v>
                </c:pt>
                <c:pt idx="175">
                  <c:v>1791</c:v>
                </c:pt>
                <c:pt idx="176">
                  <c:v>2340</c:v>
                </c:pt>
                <c:pt idx="177">
                  <c:v>2067</c:v>
                </c:pt>
                <c:pt idx="178">
                  <c:v>2063</c:v>
                </c:pt>
                <c:pt idx="179">
                  <c:v>1855</c:v>
                </c:pt>
                <c:pt idx="180">
                  <c:v>1814</c:v>
                </c:pt>
                <c:pt idx="181">
                  <c:v>1901</c:v>
                </c:pt>
                <c:pt idx="182">
                  <c:v>1698</c:v>
                </c:pt>
                <c:pt idx="183">
                  <c:v>2047</c:v>
                </c:pt>
                <c:pt idx="184">
                  <c:v>1795</c:v>
                </c:pt>
                <c:pt idx="185">
                  <c:v>2020</c:v>
                </c:pt>
                <c:pt idx="186">
                  <c:v>1984</c:v>
                </c:pt>
                <c:pt idx="187">
                  <c:v>1988</c:v>
                </c:pt>
                <c:pt idx="188">
                  <c:v>1569</c:v>
                </c:pt>
                <c:pt idx="189">
                  <c:v>1809</c:v>
                </c:pt>
                <c:pt idx="190">
                  <c:v>2081</c:v>
                </c:pt>
                <c:pt idx="191">
                  <c:v>2226</c:v>
                </c:pt>
                <c:pt idx="192">
                  <c:v>2190</c:v>
                </c:pt>
                <c:pt idx="193">
                  <c:v>2214</c:v>
                </c:pt>
                <c:pt idx="194">
                  <c:v>2340</c:v>
                </c:pt>
                <c:pt idx="195">
                  <c:v>1881</c:v>
                </c:pt>
                <c:pt idx="196">
                  <c:v>2458</c:v>
                </c:pt>
                <c:pt idx="197">
                  <c:v>2124</c:v>
                </c:pt>
                <c:pt idx="198">
                  <c:v>2269</c:v>
                </c:pt>
                <c:pt idx="199">
                  <c:v>2599</c:v>
                </c:pt>
                <c:pt idx="200">
                  <c:v>1997</c:v>
                </c:pt>
                <c:pt idx="201">
                  <c:v>2166</c:v>
                </c:pt>
                <c:pt idx="202">
                  <c:v>2748</c:v>
                </c:pt>
                <c:pt idx="203">
                  <c:v>1347</c:v>
                </c:pt>
                <c:pt idx="204">
                  <c:v>2124</c:v>
                </c:pt>
                <c:pt idx="205">
                  <c:v>2094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E4-4A49-B58E-7F4C8FA0A5D1}"/>
            </c:ext>
          </c:extLst>
        </c:ser>
        <c:ser>
          <c:idx val="1"/>
          <c:order val="1"/>
          <c:tx>
            <c:v>Predicted PRICE</c:v>
          </c:tx>
          <c:spPr>
            <a:ln w="28575">
              <a:noFill/>
            </a:ln>
          </c:spPr>
          <c:xVal>
            <c:numRef>
              <c:f>Train!$C$2:$C$207</c:f>
              <c:numCache>
                <c:formatCode>0</c:formatCode>
                <c:ptCount val="206"/>
                <c:pt idx="0">
                  <c:v>963</c:v>
                </c:pt>
                <c:pt idx="1">
                  <c:v>1161</c:v>
                </c:pt>
                <c:pt idx="2">
                  <c:v>1116</c:v>
                </c:pt>
                <c:pt idx="3">
                  <c:v>747</c:v>
                </c:pt>
                <c:pt idx="4">
                  <c:v>1044</c:v>
                </c:pt>
                <c:pt idx="5">
                  <c:v>1179</c:v>
                </c:pt>
                <c:pt idx="6">
                  <c:v>1080</c:v>
                </c:pt>
                <c:pt idx="7">
                  <c:v>612</c:v>
                </c:pt>
                <c:pt idx="8">
                  <c:v>837</c:v>
                </c:pt>
                <c:pt idx="9">
                  <c:v>927</c:v>
                </c:pt>
                <c:pt idx="10">
                  <c:v>792</c:v>
                </c:pt>
                <c:pt idx="11">
                  <c:v>1098</c:v>
                </c:pt>
                <c:pt idx="12">
                  <c:v>1098</c:v>
                </c:pt>
                <c:pt idx="13">
                  <c:v>828</c:v>
                </c:pt>
                <c:pt idx="14">
                  <c:v>954</c:v>
                </c:pt>
                <c:pt idx="15">
                  <c:v>1080</c:v>
                </c:pt>
                <c:pt idx="16">
                  <c:v>1170</c:v>
                </c:pt>
                <c:pt idx="17">
                  <c:v>900</c:v>
                </c:pt>
                <c:pt idx="18">
                  <c:v>1053</c:v>
                </c:pt>
                <c:pt idx="19">
                  <c:v>864</c:v>
                </c:pt>
                <c:pt idx="20">
                  <c:v>1197</c:v>
                </c:pt>
                <c:pt idx="21">
                  <c:v>1125</c:v>
                </c:pt>
                <c:pt idx="22">
                  <c:v>1008</c:v>
                </c:pt>
                <c:pt idx="23">
                  <c:v>774</c:v>
                </c:pt>
                <c:pt idx="24">
                  <c:v>900</c:v>
                </c:pt>
                <c:pt idx="25">
                  <c:v>945</c:v>
                </c:pt>
                <c:pt idx="26">
                  <c:v>1152</c:v>
                </c:pt>
                <c:pt idx="27">
                  <c:v>1026</c:v>
                </c:pt>
                <c:pt idx="28">
                  <c:v>792</c:v>
                </c:pt>
                <c:pt idx="29">
                  <c:v>936</c:v>
                </c:pt>
                <c:pt idx="30">
                  <c:v>936</c:v>
                </c:pt>
                <c:pt idx="31">
                  <c:v>1107</c:v>
                </c:pt>
                <c:pt idx="32">
                  <c:v>1098</c:v>
                </c:pt>
                <c:pt idx="33">
                  <c:v>1062</c:v>
                </c:pt>
                <c:pt idx="34">
                  <c:v>1053</c:v>
                </c:pt>
                <c:pt idx="35">
                  <c:v>900</c:v>
                </c:pt>
                <c:pt idx="36">
                  <c:v>981</c:v>
                </c:pt>
                <c:pt idx="37">
                  <c:v>972</c:v>
                </c:pt>
                <c:pt idx="38">
                  <c:v>1080</c:v>
                </c:pt>
                <c:pt idx="39">
                  <c:v>981</c:v>
                </c:pt>
                <c:pt idx="40">
                  <c:v>999</c:v>
                </c:pt>
                <c:pt idx="41">
                  <c:v>1152</c:v>
                </c:pt>
                <c:pt idx="42">
                  <c:v>828</c:v>
                </c:pt>
                <c:pt idx="43">
                  <c:v>945</c:v>
                </c:pt>
                <c:pt idx="44">
                  <c:v>1062</c:v>
                </c:pt>
                <c:pt idx="45">
                  <c:v>1044</c:v>
                </c:pt>
                <c:pt idx="46">
                  <c:v>936</c:v>
                </c:pt>
                <c:pt idx="47">
                  <c:v>864</c:v>
                </c:pt>
                <c:pt idx="48">
                  <c:v>1035</c:v>
                </c:pt>
                <c:pt idx="49">
                  <c:v>927</c:v>
                </c:pt>
                <c:pt idx="50">
                  <c:v>1143</c:v>
                </c:pt>
                <c:pt idx="51">
                  <c:v>1071</c:v>
                </c:pt>
                <c:pt idx="52">
                  <c:v>981</c:v>
                </c:pt>
                <c:pt idx="53">
                  <c:v>891</c:v>
                </c:pt>
                <c:pt idx="54">
                  <c:v>1089</c:v>
                </c:pt>
                <c:pt idx="55">
                  <c:v>1359</c:v>
                </c:pt>
                <c:pt idx="56">
                  <c:v>1053</c:v>
                </c:pt>
                <c:pt idx="57">
                  <c:v>729</c:v>
                </c:pt>
                <c:pt idx="58">
                  <c:v>999</c:v>
                </c:pt>
                <c:pt idx="59">
                  <c:v>1107</c:v>
                </c:pt>
                <c:pt idx="60">
                  <c:v>1071</c:v>
                </c:pt>
                <c:pt idx="61">
                  <c:v>1089</c:v>
                </c:pt>
                <c:pt idx="62">
                  <c:v>774</c:v>
                </c:pt>
                <c:pt idx="63">
                  <c:v>1161</c:v>
                </c:pt>
                <c:pt idx="64">
                  <c:v>1062</c:v>
                </c:pt>
                <c:pt idx="65">
                  <c:v>1197</c:v>
                </c:pt>
                <c:pt idx="66">
                  <c:v>1206</c:v>
                </c:pt>
                <c:pt idx="67">
                  <c:v>1008</c:v>
                </c:pt>
                <c:pt idx="68">
                  <c:v>981</c:v>
                </c:pt>
                <c:pt idx="69">
                  <c:v>981</c:v>
                </c:pt>
                <c:pt idx="70">
                  <c:v>1251</c:v>
                </c:pt>
                <c:pt idx="71">
                  <c:v>1053</c:v>
                </c:pt>
                <c:pt idx="72">
                  <c:v>927</c:v>
                </c:pt>
                <c:pt idx="73">
                  <c:v>810</c:v>
                </c:pt>
                <c:pt idx="74">
                  <c:v>819</c:v>
                </c:pt>
                <c:pt idx="75">
                  <c:v>1053</c:v>
                </c:pt>
                <c:pt idx="76">
                  <c:v>1107</c:v>
                </c:pt>
                <c:pt idx="77">
                  <c:v>1017</c:v>
                </c:pt>
                <c:pt idx="78">
                  <c:v>1008</c:v>
                </c:pt>
                <c:pt idx="79">
                  <c:v>1035</c:v>
                </c:pt>
                <c:pt idx="80">
                  <c:v>1071</c:v>
                </c:pt>
                <c:pt idx="81">
                  <c:v>1044</c:v>
                </c:pt>
                <c:pt idx="82">
                  <c:v>774</c:v>
                </c:pt>
                <c:pt idx="83">
                  <c:v>1008</c:v>
                </c:pt>
                <c:pt idx="84">
                  <c:v>1089</c:v>
                </c:pt>
                <c:pt idx="85">
                  <c:v>1053</c:v>
                </c:pt>
                <c:pt idx="86">
                  <c:v>1017</c:v>
                </c:pt>
                <c:pt idx="87">
                  <c:v>1197</c:v>
                </c:pt>
                <c:pt idx="88">
                  <c:v>936</c:v>
                </c:pt>
                <c:pt idx="89">
                  <c:v>774</c:v>
                </c:pt>
                <c:pt idx="90">
                  <c:v>972</c:v>
                </c:pt>
                <c:pt idx="91">
                  <c:v>954</c:v>
                </c:pt>
                <c:pt idx="92">
                  <c:v>1053</c:v>
                </c:pt>
                <c:pt idx="93">
                  <c:v>1017</c:v>
                </c:pt>
                <c:pt idx="94">
                  <c:v>936</c:v>
                </c:pt>
                <c:pt idx="95">
                  <c:v>1188</c:v>
                </c:pt>
                <c:pt idx="96">
                  <c:v>1017</c:v>
                </c:pt>
                <c:pt idx="97">
                  <c:v>981</c:v>
                </c:pt>
                <c:pt idx="98">
                  <c:v>1008</c:v>
                </c:pt>
                <c:pt idx="99">
                  <c:v>1080</c:v>
                </c:pt>
                <c:pt idx="100">
                  <c:v>765</c:v>
                </c:pt>
                <c:pt idx="101">
                  <c:v>873</c:v>
                </c:pt>
                <c:pt idx="102">
                  <c:v>909</c:v>
                </c:pt>
                <c:pt idx="103">
                  <c:v>1116</c:v>
                </c:pt>
                <c:pt idx="104">
                  <c:v>1044</c:v>
                </c:pt>
                <c:pt idx="105">
                  <c:v>1035</c:v>
                </c:pt>
                <c:pt idx="106">
                  <c:v>1026</c:v>
                </c:pt>
                <c:pt idx="107">
                  <c:v>963</c:v>
                </c:pt>
                <c:pt idx="108">
                  <c:v>990</c:v>
                </c:pt>
                <c:pt idx="109">
                  <c:v>1044</c:v>
                </c:pt>
                <c:pt idx="110">
                  <c:v>909</c:v>
                </c:pt>
                <c:pt idx="111">
                  <c:v>972</c:v>
                </c:pt>
                <c:pt idx="112">
                  <c:v>1026</c:v>
                </c:pt>
                <c:pt idx="113">
                  <c:v>1125</c:v>
                </c:pt>
                <c:pt idx="114">
                  <c:v>1071</c:v>
                </c:pt>
                <c:pt idx="115">
                  <c:v>1035</c:v>
                </c:pt>
                <c:pt idx="116">
                  <c:v>1062</c:v>
                </c:pt>
                <c:pt idx="117">
                  <c:v>1287</c:v>
                </c:pt>
                <c:pt idx="118">
                  <c:v>1008</c:v>
                </c:pt>
                <c:pt idx="119">
                  <c:v>1053</c:v>
                </c:pt>
                <c:pt idx="120">
                  <c:v>963</c:v>
                </c:pt>
                <c:pt idx="121">
                  <c:v>1143</c:v>
                </c:pt>
                <c:pt idx="122">
                  <c:v>1152</c:v>
                </c:pt>
                <c:pt idx="123">
                  <c:v>1080</c:v>
                </c:pt>
                <c:pt idx="124">
                  <c:v>1314</c:v>
                </c:pt>
                <c:pt idx="125">
                  <c:v>666</c:v>
                </c:pt>
                <c:pt idx="126">
                  <c:v>1008</c:v>
                </c:pt>
                <c:pt idx="127">
                  <c:v>864</c:v>
                </c:pt>
                <c:pt idx="128">
                  <c:v>1125</c:v>
                </c:pt>
                <c:pt idx="129">
                  <c:v>945</c:v>
                </c:pt>
                <c:pt idx="130">
                  <c:v>1098</c:v>
                </c:pt>
                <c:pt idx="131">
                  <c:v>918</c:v>
                </c:pt>
                <c:pt idx="132">
                  <c:v>1017</c:v>
                </c:pt>
                <c:pt idx="133">
                  <c:v>1035</c:v>
                </c:pt>
                <c:pt idx="134">
                  <c:v>1170</c:v>
                </c:pt>
                <c:pt idx="135">
                  <c:v>981</c:v>
                </c:pt>
                <c:pt idx="136">
                  <c:v>1188</c:v>
                </c:pt>
                <c:pt idx="137">
                  <c:v>1062</c:v>
                </c:pt>
                <c:pt idx="138">
                  <c:v>1116</c:v>
                </c:pt>
                <c:pt idx="139">
                  <c:v>1107</c:v>
                </c:pt>
                <c:pt idx="140">
                  <c:v>837</c:v>
                </c:pt>
                <c:pt idx="141">
                  <c:v>954</c:v>
                </c:pt>
                <c:pt idx="142">
                  <c:v>981</c:v>
                </c:pt>
                <c:pt idx="143">
                  <c:v>1044</c:v>
                </c:pt>
                <c:pt idx="144">
                  <c:v>882</c:v>
                </c:pt>
                <c:pt idx="145">
                  <c:v>1179</c:v>
                </c:pt>
                <c:pt idx="146">
                  <c:v>900</c:v>
                </c:pt>
                <c:pt idx="147">
                  <c:v>1143</c:v>
                </c:pt>
                <c:pt idx="148">
                  <c:v>1053</c:v>
                </c:pt>
                <c:pt idx="149">
                  <c:v>972</c:v>
                </c:pt>
                <c:pt idx="150">
                  <c:v>1044</c:v>
                </c:pt>
                <c:pt idx="151">
                  <c:v>1143</c:v>
                </c:pt>
                <c:pt idx="152">
                  <c:v>945</c:v>
                </c:pt>
                <c:pt idx="153">
                  <c:v>1035</c:v>
                </c:pt>
                <c:pt idx="154">
                  <c:v>936</c:v>
                </c:pt>
                <c:pt idx="155">
                  <c:v>981</c:v>
                </c:pt>
                <c:pt idx="156">
                  <c:v>1170</c:v>
                </c:pt>
                <c:pt idx="157">
                  <c:v>1107</c:v>
                </c:pt>
                <c:pt idx="158">
                  <c:v>1008</c:v>
                </c:pt>
                <c:pt idx="159">
                  <c:v>1026</c:v>
                </c:pt>
                <c:pt idx="160">
                  <c:v>1035</c:v>
                </c:pt>
                <c:pt idx="161">
                  <c:v>1062</c:v>
                </c:pt>
                <c:pt idx="162">
                  <c:v>1089</c:v>
                </c:pt>
                <c:pt idx="163">
                  <c:v>1053</c:v>
                </c:pt>
                <c:pt idx="164">
                  <c:v>1026</c:v>
                </c:pt>
                <c:pt idx="165">
                  <c:v>1242</c:v>
                </c:pt>
                <c:pt idx="166">
                  <c:v>1125</c:v>
                </c:pt>
                <c:pt idx="167">
                  <c:v>1035</c:v>
                </c:pt>
                <c:pt idx="168">
                  <c:v>963</c:v>
                </c:pt>
                <c:pt idx="169">
                  <c:v>1215</c:v>
                </c:pt>
                <c:pt idx="170">
                  <c:v>909</c:v>
                </c:pt>
                <c:pt idx="171">
                  <c:v>1053</c:v>
                </c:pt>
                <c:pt idx="172">
                  <c:v>531</c:v>
                </c:pt>
                <c:pt idx="173">
                  <c:v>909</c:v>
                </c:pt>
                <c:pt idx="174">
                  <c:v>918</c:v>
                </c:pt>
                <c:pt idx="175">
                  <c:v>945</c:v>
                </c:pt>
                <c:pt idx="176">
                  <c:v>1170</c:v>
                </c:pt>
                <c:pt idx="177">
                  <c:v>1053</c:v>
                </c:pt>
                <c:pt idx="178">
                  <c:v>1053</c:v>
                </c:pt>
                <c:pt idx="179">
                  <c:v>936</c:v>
                </c:pt>
                <c:pt idx="180">
                  <c:v>882</c:v>
                </c:pt>
                <c:pt idx="181">
                  <c:v>945</c:v>
                </c:pt>
                <c:pt idx="182">
                  <c:v>873</c:v>
                </c:pt>
                <c:pt idx="183">
                  <c:v>1044</c:v>
                </c:pt>
                <c:pt idx="184">
                  <c:v>954</c:v>
                </c:pt>
                <c:pt idx="185">
                  <c:v>1125</c:v>
                </c:pt>
                <c:pt idx="186">
                  <c:v>891</c:v>
                </c:pt>
                <c:pt idx="187">
                  <c:v>945</c:v>
                </c:pt>
                <c:pt idx="188">
                  <c:v>882</c:v>
                </c:pt>
                <c:pt idx="189">
                  <c:v>1026</c:v>
                </c:pt>
                <c:pt idx="190">
                  <c:v>1062</c:v>
                </c:pt>
                <c:pt idx="191">
                  <c:v>1134</c:v>
                </c:pt>
                <c:pt idx="192">
                  <c:v>1107</c:v>
                </c:pt>
                <c:pt idx="193">
                  <c:v>1107</c:v>
                </c:pt>
                <c:pt idx="194">
                  <c:v>1080</c:v>
                </c:pt>
                <c:pt idx="195">
                  <c:v>1008</c:v>
                </c:pt>
                <c:pt idx="196">
                  <c:v>1251</c:v>
                </c:pt>
                <c:pt idx="197">
                  <c:v>1089</c:v>
                </c:pt>
                <c:pt idx="198">
                  <c:v>1044</c:v>
                </c:pt>
                <c:pt idx="199">
                  <c:v>1179</c:v>
                </c:pt>
                <c:pt idx="200">
                  <c:v>1125</c:v>
                </c:pt>
                <c:pt idx="201">
                  <c:v>1107</c:v>
                </c:pt>
                <c:pt idx="202">
                  <c:v>1341</c:v>
                </c:pt>
                <c:pt idx="203">
                  <c:v>792</c:v>
                </c:pt>
                <c:pt idx="204">
                  <c:v>1179</c:v>
                </c:pt>
                <c:pt idx="205">
                  <c:v>1008</c:v>
                </c:pt>
              </c:numCache>
            </c:numRef>
          </c:xVal>
          <c:yVal>
            <c:numRef>
              <c:f>'Mdl2'!$B$26:$B$231</c:f>
              <c:numCache>
                <c:formatCode>General</c:formatCode>
                <c:ptCount val="206"/>
                <c:pt idx="0">
                  <c:v>1800.9393585523471</c:v>
                </c:pt>
                <c:pt idx="1">
                  <c:v>2236.3042245340562</c:v>
                </c:pt>
                <c:pt idx="2">
                  <c:v>2095.2998945972768</c:v>
                </c:pt>
                <c:pt idx="3">
                  <c:v>1364.4439715403767</c:v>
                </c:pt>
                <c:pt idx="4">
                  <c:v>2039.7268151457649</c:v>
                </c:pt>
                <c:pt idx="5">
                  <c:v>2347.024215540383</c:v>
                </c:pt>
                <c:pt idx="6">
                  <c:v>2032.2314447653548</c:v>
                </c:pt>
                <c:pt idx="7">
                  <c:v>1136.5592305487044</c:v>
                </c:pt>
                <c:pt idx="8">
                  <c:v>1555.0146264442585</c:v>
                </c:pt>
                <c:pt idx="9">
                  <c:v>1670.7104881967914</c:v>
                </c:pt>
                <c:pt idx="10">
                  <c:v>1514.0702473551903</c:v>
                </c:pt>
                <c:pt idx="11">
                  <c:v>2177.8930059089776</c:v>
                </c:pt>
                <c:pt idx="12">
                  <c:v>2096.4383066928135</c:v>
                </c:pt>
                <c:pt idx="13">
                  <c:v>1589.3909360664236</c:v>
                </c:pt>
                <c:pt idx="14">
                  <c:v>1781.9957397182488</c:v>
                </c:pt>
                <c:pt idx="15">
                  <c:v>2083.7362267209796</c:v>
                </c:pt>
                <c:pt idx="16">
                  <c:v>2268.8614421229454</c:v>
                </c:pt>
                <c:pt idx="17">
                  <c:v>1630.8966301379851</c:v>
                </c:pt>
                <c:pt idx="18">
                  <c:v>2045.7375151628121</c:v>
                </c:pt>
                <c:pt idx="19">
                  <c:v>1603.4504303810991</c:v>
                </c:pt>
                <c:pt idx="20">
                  <c:v>2353.1463894474009</c:v>
                </c:pt>
                <c:pt idx="21">
                  <c:v>2211.3538512155487</c:v>
                </c:pt>
                <c:pt idx="22">
                  <c:v>1945.3470881778244</c:v>
                </c:pt>
                <c:pt idx="23">
                  <c:v>1463.9307708076822</c:v>
                </c:pt>
                <c:pt idx="24">
                  <c:v>1772.0242705626486</c:v>
                </c:pt>
                <c:pt idx="25">
                  <c:v>1707.4632593020885</c:v>
                </c:pt>
                <c:pt idx="26">
                  <c:v>2252.9828557749934</c:v>
                </c:pt>
                <c:pt idx="27">
                  <c:v>2000.7051109146691</c:v>
                </c:pt>
                <c:pt idx="28">
                  <c:v>1405.3883506294446</c:v>
                </c:pt>
                <c:pt idx="29">
                  <c:v>1903.6145007936834</c:v>
                </c:pt>
                <c:pt idx="30">
                  <c:v>1752.5035546155068</c:v>
                </c:pt>
                <c:pt idx="31">
                  <c:v>2188.4415721776218</c:v>
                </c:pt>
                <c:pt idx="32">
                  <c:v>2095.3038401299141</c:v>
                </c:pt>
                <c:pt idx="33">
                  <c:v>2126.1692217060486</c:v>
                </c:pt>
                <c:pt idx="34">
                  <c:v>2009.6614784626167</c:v>
                </c:pt>
                <c:pt idx="35">
                  <c:v>1716.4354089805865</c:v>
                </c:pt>
                <c:pt idx="36">
                  <c:v>1900.5415772422616</c:v>
                </c:pt>
                <c:pt idx="37">
                  <c:v>1881.3710650955836</c:v>
                </c:pt>
                <c:pt idx="38">
                  <c:v>2005.684927193513</c:v>
                </c:pt>
                <c:pt idx="39">
                  <c:v>1900.7684705548415</c:v>
                </c:pt>
                <c:pt idx="40">
                  <c:v>1873.0835408874625</c:v>
                </c:pt>
                <c:pt idx="41">
                  <c:v>2379.5893241945469</c:v>
                </c:pt>
                <c:pt idx="42">
                  <c:v>1574.8697640613136</c:v>
                </c:pt>
                <c:pt idx="43">
                  <c:v>1888.7510160533848</c:v>
                </c:pt>
                <c:pt idx="44">
                  <c:v>2114.8245560770561</c:v>
                </c:pt>
                <c:pt idx="45">
                  <c:v>2046.7605078357401</c:v>
                </c:pt>
                <c:pt idx="46">
                  <c:v>1802.8738700082324</c:v>
                </c:pt>
                <c:pt idx="47">
                  <c:v>1645.1987998957904</c:v>
                </c:pt>
                <c:pt idx="48">
                  <c:v>1940.4629636584016</c:v>
                </c:pt>
                <c:pt idx="49">
                  <c:v>1830.2164869404223</c:v>
                </c:pt>
                <c:pt idx="50">
                  <c:v>2218.8373849980458</c:v>
                </c:pt>
                <c:pt idx="51">
                  <c:v>2189.3570364932161</c:v>
                </c:pt>
                <c:pt idx="52">
                  <c:v>1892.3734179893872</c:v>
                </c:pt>
                <c:pt idx="53">
                  <c:v>1705.206162774203</c:v>
                </c:pt>
                <c:pt idx="54">
                  <c:v>2096.0999394902624</c:v>
                </c:pt>
                <c:pt idx="55">
                  <c:v>2749.266603418072</c:v>
                </c:pt>
                <c:pt idx="56">
                  <c:v>2048.2333416011907</c:v>
                </c:pt>
                <c:pt idx="57">
                  <c:v>1236.7069820905615</c:v>
                </c:pt>
                <c:pt idx="58">
                  <c:v>1887.1509262674131</c:v>
                </c:pt>
                <c:pt idx="59">
                  <c:v>2148.0545625384093</c:v>
                </c:pt>
                <c:pt idx="60">
                  <c:v>2151.6927466049619</c:v>
                </c:pt>
                <c:pt idx="61">
                  <c:v>2227.6980607865726</c:v>
                </c:pt>
                <c:pt idx="62">
                  <c:v>1517.4775925765257</c:v>
                </c:pt>
                <c:pt idx="63">
                  <c:v>2348.8433075736593</c:v>
                </c:pt>
                <c:pt idx="64">
                  <c:v>2096.6730910706688</c:v>
                </c:pt>
                <c:pt idx="65">
                  <c:v>2413.9537972187995</c:v>
                </c:pt>
                <c:pt idx="66">
                  <c:v>2340.7787311454808</c:v>
                </c:pt>
                <c:pt idx="67">
                  <c:v>1993.6753637573313</c:v>
                </c:pt>
                <c:pt idx="68">
                  <c:v>1778.0191884491455</c:v>
                </c:pt>
                <c:pt idx="69">
                  <c:v>1865.8269004175454</c:v>
                </c:pt>
                <c:pt idx="70">
                  <c:v>2502.2034592144469</c:v>
                </c:pt>
                <c:pt idx="71">
                  <c:v>2121.74677487706</c:v>
                </c:pt>
                <c:pt idx="72">
                  <c:v>1829.3089136901031</c:v>
                </c:pt>
                <c:pt idx="73">
                  <c:v>1579.6384691581279</c:v>
                </c:pt>
                <c:pt idx="74">
                  <c:v>1664.8349352655409</c:v>
                </c:pt>
                <c:pt idx="75">
                  <c:v>2010.7959450255162</c:v>
                </c:pt>
                <c:pt idx="76">
                  <c:v>2176.6431199234698</c:v>
                </c:pt>
                <c:pt idx="77">
                  <c:v>1937.7441894400808</c:v>
                </c:pt>
                <c:pt idx="78">
                  <c:v>2030.2051870826865</c:v>
                </c:pt>
                <c:pt idx="79">
                  <c:v>1911.8744062733413</c:v>
                </c:pt>
                <c:pt idx="80">
                  <c:v>2088.1626190826055</c:v>
                </c:pt>
                <c:pt idx="81">
                  <c:v>2074.4414919704814</c:v>
                </c:pt>
                <c:pt idx="82">
                  <c:v>1446.6868790516141</c:v>
                </c:pt>
                <c:pt idx="83">
                  <c:v>1913.1282377914865</c:v>
                </c:pt>
                <c:pt idx="84">
                  <c:v>2136.7138424420546</c:v>
                </c:pt>
                <c:pt idx="85">
                  <c:v>2057.3090741043843</c:v>
                </c:pt>
                <c:pt idx="86">
                  <c:v>1977.4505191415537</c:v>
                </c:pt>
                <c:pt idx="87">
                  <c:v>2324.3309387497607</c:v>
                </c:pt>
                <c:pt idx="88">
                  <c:v>1810.3613493233672</c:v>
                </c:pt>
                <c:pt idx="89">
                  <c:v>1436.2497866729411</c:v>
                </c:pt>
                <c:pt idx="90">
                  <c:v>1917.9008884209386</c:v>
                </c:pt>
                <c:pt idx="91">
                  <c:v>1904.0643418862055</c:v>
                </c:pt>
                <c:pt idx="92">
                  <c:v>2096.7885104932775</c:v>
                </c:pt>
                <c:pt idx="93">
                  <c:v>2001.5012102750172</c:v>
                </c:pt>
                <c:pt idx="94">
                  <c:v>1702.3601325353611</c:v>
                </c:pt>
                <c:pt idx="95">
                  <c:v>2455.5906928435202</c:v>
                </c:pt>
                <c:pt idx="96">
                  <c:v>1982.8959586434701</c:v>
                </c:pt>
                <c:pt idx="97">
                  <c:v>1917.5585756857502</c:v>
                </c:pt>
                <c:pt idx="98">
                  <c:v>2032.247226895905</c:v>
                </c:pt>
                <c:pt idx="99">
                  <c:v>1996.1554080651595</c:v>
                </c:pt>
                <c:pt idx="100">
                  <c:v>1449.5250182251809</c:v>
                </c:pt>
                <c:pt idx="101">
                  <c:v>1486.0311683547104</c:v>
                </c:pt>
                <c:pt idx="102">
                  <c:v>1774.6315708909981</c:v>
                </c:pt>
                <c:pt idx="103">
                  <c:v>2090.3082417205201</c:v>
                </c:pt>
                <c:pt idx="104">
                  <c:v>2007.5079647594271</c:v>
                </c:pt>
                <c:pt idx="105">
                  <c:v>2040.0691278809536</c:v>
                </c:pt>
                <c:pt idx="106">
                  <c:v>1968.4862605283311</c:v>
                </c:pt>
                <c:pt idx="107">
                  <c:v>1871.7300720772589</c:v>
                </c:pt>
                <c:pt idx="108">
                  <c:v>1870.7031338716934</c:v>
                </c:pt>
                <c:pt idx="109">
                  <c:v>1985.0455268140224</c:v>
                </c:pt>
                <c:pt idx="110">
                  <c:v>1730.1604816253484</c:v>
                </c:pt>
                <c:pt idx="111">
                  <c:v>1956.2458582469324</c:v>
                </c:pt>
                <c:pt idx="112">
                  <c:v>1993.2176315995343</c:v>
                </c:pt>
                <c:pt idx="113">
                  <c:v>2162.344895698302</c:v>
                </c:pt>
                <c:pt idx="114">
                  <c:v>2094.7425251474206</c:v>
                </c:pt>
                <c:pt idx="115">
                  <c:v>2055.0440865112232</c:v>
                </c:pt>
                <c:pt idx="116">
                  <c:v>2033.369856860892</c:v>
                </c:pt>
                <c:pt idx="117">
                  <c:v>2587.9612403043529</c:v>
                </c:pt>
                <c:pt idx="118">
                  <c:v>1802.6311945651019</c:v>
                </c:pt>
                <c:pt idx="119">
                  <c:v>2153.9656252633981</c:v>
                </c:pt>
                <c:pt idx="120">
                  <c:v>1912.1170817164711</c:v>
                </c:pt>
                <c:pt idx="121">
                  <c:v>2321.3931622841355</c:v>
                </c:pt>
                <c:pt idx="122">
                  <c:v>2176.0660228104261</c:v>
                </c:pt>
                <c:pt idx="123">
                  <c:v>2144.0898478672184</c:v>
                </c:pt>
                <c:pt idx="124">
                  <c:v>2606.447126980654</c:v>
                </c:pt>
                <c:pt idx="125">
                  <c:v>1230.9350119840069</c:v>
                </c:pt>
                <c:pt idx="126">
                  <c:v>2010.4654688882399</c:v>
                </c:pt>
                <c:pt idx="127">
                  <c:v>1712.3592204194244</c:v>
                </c:pt>
                <c:pt idx="128">
                  <c:v>2149.8657635064105</c:v>
                </c:pt>
                <c:pt idx="129">
                  <c:v>1780.9766925779584</c:v>
                </c:pt>
                <c:pt idx="130">
                  <c:v>2173.5820329699609</c:v>
                </c:pt>
                <c:pt idx="131">
                  <c:v>1719.3810765114872</c:v>
                </c:pt>
                <c:pt idx="132">
                  <c:v>1942.5089490042576</c:v>
                </c:pt>
                <c:pt idx="133">
                  <c:v>1982.211333173093</c:v>
                </c:pt>
                <c:pt idx="134">
                  <c:v>2222.1214197314971</c:v>
                </c:pt>
                <c:pt idx="135">
                  <c:v>1864.4655405420663</c:v>
                </c:pt>
                <c:pt idx="136">
                  <c:v>2374.8166735650952</c:v>
                </c:pt>
                <c:pt idx="137">
                  <c:v>2106.8832901367618</c:v>
                </c:pt>
                <c:pt idx="138">
                  <c:v>2172.8974074995836</c:v>
                </c:pt>
                <c:pt idx="139">
                  <c:v>2255.8288860138359</c:v>
                </c:pt>
                <c:pt idx="140">
                  <c:v>1651.4442842906926</c:v>
                </c:pt>
                <c:pt idx="141">
                  <c:v>1896.5768625710707</c:v>
                </c:pt>
                <c:pt idx="142">
                  <c:v>1892.8272046145471</c:v>
                </c:pt>
                <c:pt idx="143">
                  <c:v>2067.1809059679263</c:v>
                </c:pt>
                <c:pt idx="144">
                  <c:v>1721.6579007025607</c:v>
                </c:pt>
                <c:pt idx="145">
                  <c:v>2303.006912899893</c:v>
                </c:pt>
                <c:pt idx="146">
                  <c:v>1756.1417386820594</c:v>
                </c:pt>
                <c:pt idx="147">
                  <c:v>2236.5350633792737</c:v>
                </c:pt>
                <c:pt idx="148">
                  <c:v>2042.3341154741145</c:v>
                </c:pt>
                <c:pt idx="149">
                  <c:v>1852.3287210853634</c:v>
                </c:pt>
                <c:pt idx="150">
                  <c:v>2036.0965221444876</c:v>
                </c:pt>
                <c:pt idx="151">
                  <c:v>2233.5854503157357</c:v>
                </c:pt>
                <c:pt idx="152">
                  <c:v>1922.7850129403614</c:v>
                </c:pt>
                <c:pt idx="153">
                  <c:v>2014.8839701845907</c:v>
                </c:pt>
                <c:pt idx="154">
                  <c:v>1788.1258046905423</c:v>
                </c:pt>
                <c:pt idx="155">
                  <c:v>1915.7434291851114</c:v>
                </c:pt>
                <c:pt idx="156">
                  <c:v>2348.7278881510506</c:v>
                </c:pt>
                <c:pt idx="157">
                  <c:v>2211.1309034356063</c:v>
                </c:pt>
                <c:pt idx="158">
                  <c:v>2049.2642253393933</c:v>
                </c:pt>
                <c:pt idx="159">
                  <c:v>1992.9907382869544</c:v>
                </c:pt>
                <c:pt idx="160">
                  <c:v>2178.0202619294992</c:v>
                </c:pt>
                <c:pt idx="161">
                  <c:v>2123.4465019550903</c:v>
                </c:pt>
                <c:pt idx="162">
                  <c:v>2153.7308408855429</c:v>
                </c:pt>
                <c:pt idx="163">
                  <c:v>2023.7288638425671</c:v>
                </c:pt>
                <c:pt idx="164">
                  <c:v>2048.5795998690164</c:v>
                </c:pt>
                <c:pt idx="165">
                  <c:v>2362.3257047752913</c:v>
                </c:pt>
                <c:pt idx="166">
                  <c:v>2321.1702145041936</c:v>
                </c:pt>
                <c:pt idx="167">
                  <c:v>2144.4400516676819</c:v>
                </c:pt>
                <c:pt idx="168">
                  <c:v>1797.0821722384899</c:v>
                </c:pt>
                <c:pt idx="169">
                  <c:v>2345.4280712870486</c:v>
                </c:pt>
                <c:pt idx="170">
                  <c:v>1669.8068604791097</c:v>
                </c:pt>
                <c:pt idx="171">
                  <c:v>2092.4775375542604</c:v>
                </c:pt>
                <c:pt idx="172">
                  <c:v>917.28459883715345</c:v>
                </c:pt>
                <c:pt idx="173">
                  <c:v>1708.3787236176834</c:v>
                </c:pt>
                <c:pt idx="174">
                  <c:v>1980.3083859783087</c:v>
                </c:pt>
                <c:pt idx="175">
                  <c:v>1824.9939952184482</c:v>
                </c:pt>
                <c:pt idx="176">
                  <c:v>2278.8447478764583</c:v>
                </c:pt>
                <c:pt idx="177">
                  <c:v>2037.342462597358</c:v>
                </c:pt>
                <c:pt idx="178">
                  <c:v>2138.9906666331285</c:v>
                </c:pt>
                <c:pt idx="179">
                  <c:v>1832.1431073310323</c:v>
                </c:pt>
                <c:pt idx="180">
                  <c:v>1653.1361203034476</c:v>
                </c:pt>
                <c:pt idx="181">
                  <c:v>1806.388743586901</c:v>
                </c:pt>
                <c:pt idx="182">
                  <c:v>1667.5458184185864</c:v>
                </c:pt>
                <c:pt idx="183">
                  <c:v>2053.5673072131353</c:v>
                </c:pt>
                <c:pt idx="184">
                  <c:v>1848.4754803041435</c:v>
                </c:pt>
                <c:pt idx="185">
                  <c:v>2103.5795277401221</c:v>
                </c:pt>
                <c:pt idx="186">
                  <c:v>1853.5943892014216</c:v>
                </c:pt>
                <c:pt idx="187">
                  <c:v>1877.8601370495521</c:v>
                </c:pt>
                <c:pt idx="188">
                  <c:v>1616.1525103529327</c:v>
                </c:pt>
                <c:pt idx="189">
                  <c:v>1961.6794611509358</c:v>
                </c:pt>
                <c:pt idx="190">
                  <c:v>2081.6981324403987</c:v>
                </c:pt>
                <c:pt idx="191">
                  <c:v>2171.3052087788869</c:v>
                </c:pt>
                <c:pt idx="192">
                  <c:v>2160.5336947303008</c:v>
                </c:pt>
                <c:pt idx="193">
                  <c:v>2283.9636567737366</c:v>
                </c:pt>
                <c:pt idx="194">
                  <c:v>2145.9049943678569</c:v>
                </c:pt>
                <c:pt idx="195">
                  <c:v>1854.5897631458865</c:v>
                </c:pt>
                <c:pt idx="196">
                  <c:v>2555.9771742958701</c:v>
                </c:pt>
                <c:pt idx="197">
                  <c:v>2143.9744284446097</c:v>
                </c:pt>
                <c:pt idx="198">
                  <c:v>2147.0473519960315</c:v>
                </c:pt>
                <c:pt idx="199">
                  <c:v>2427.7982348188079</c:v>
                </c:pt>
                <c:pt idx="200">
                  <c:v>2173.4626680147144</c:v>
                </c:pt>
                <c:pt idx="201">
                  <c:v>2093.8270608318267</c:v>
                </c:pt>
                <c:pt idx="202">
                  <c:v>2674.6226491119405</c:v>
                </c:pt>
                <c:pt idx="203">
                  <c:v>1380.2031929330819</c:v>
                </c:pt>
                <c:pt idx="204">
                  <c:v>2226.7707598730653</c:v>
                </c:pt>
                <c:pt idx="205">
                  <c:v>1997.3056567586088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E4-4A49-B58E-7F4C8FA0A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048464"/>
        <c:axId val="614049120"/>
      </c:scatterChart>
      <c:valAx>
        <c:axId val="614048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SQRFT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14049120"/>
        <c:crosses val="autoZero"/>
        <c:crossBetween val="midCat"/>
      </c:valAx>
      <c:valAx>
        <c:axId val="614049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140484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'Mdl2'!$F$26:$F$231</c:f>
              <c:numCache>
                <c:formatCode>General</c:formatCode>
                <c:ptCount val="206"/>
                <c:pt idx="0">
                  <c:v>0.24271844660194175</c:v>
                </c:pt>
                <c:pt idx="1">
                  <c:v>0.72815533980582525</c:v>
                </c:pt>
                <c:pt idx="2">
                  <c:v>1.2135922330097086</c:v>
                </c:pt>
                <c:pt idx="3">
                  <c:v>1.6990291262135924</c:v>
                </c:pt>
                <c:pt idx="4">
                  <c:v>2.1844660194174756</c:v>
                </c:pt>
                <c:pt idx="5">
                  <c:v>2.6699029126213589</c:v>
                </c:pt>
                <c:pt idx="6">
                  <c:v>3.1553398058252426</c:v>
                </c:pt>
                <c:pt idx="7">
                  <c:v>3.6407766990291264</c:v>
                </c:pt>
                <c:pt idx="8">
                  <c:v>4.1262135922330101</c:v>
                </c:pt>
                <c:pt idx="9">
                  <c:v>4.6116504854368934</c:v>
                </c:pt>
                <c:pt idx="10">
                  <c:v>5.0970873786407767</c:v>
                </c:pt>
                <c:pt idx="11">
                  <c:v>5.5825242718446608</c:v>
                </c:pt>
                <c:pt idx="12">
                  <c:v>6.0679611650485441</c:v>
                </c:pt>
                <c:pt idx="13">
                  <c:v>6.5533980582524274</c:v>
                </c:pt>
                <c:pt idx="14">
                  <c:v>7.0388349514563116</c:v>
                </c:pt>
                <c:pt idx="15">
                  <c:v>7.5242718446601948</c:v>
                </c:pt>
                <c:pt idx="16">
                  <c:v>8.0097087378640772</c:v>
                </c:pt>
                <c:pt idx="17">
                  <c:v>8.4951456310679614</c:v>
                </c:pt>
                <c:pt idx="18">
                  <c:v>8.9805825242718438</c:v>
                </c:pt>
                <c:pt idx="19">
                  <c:v>9.4660194174757279</c:v>
                </c:pt>
                <c:pt idx="20">
                  <c:v>9.9514563106796103</c:v>
                </c:pt>
                <c:pt idx="21">
                  <c:v>10.436893203883495</c:v>
                </c:pt>
                <c:pt idx="22">
                  <c:v>10.922330097087379</c:v>
                </c:pt>
                <c:pt idx="23">
                  <c:v>11.407766990291261</c:v>
                </c:pt>
                <c:pt idx="24">
                  <c:v>11.893203883495145</c:v>
                </c:pt>
                <c:pt idx="25">
                  <c:v>12.378640776699029</c:v>
                </c:pt>
                <c:pt idx="26">
                  <c:v>12.864077669902912</c:v>
                </c:pt>
                <c:pt idx="27">
                  <c:v>13.349514563106796</c:v>
                </c:pt>
                <c:pt idx="28">
                  <c:v>13.83495145631068</c:v>
                </c:pt>
                <c:pt idx="29">
                  <c:v>14.320388349514563</c:v>
                </c:pt>
                <c:pt idx="30">
                  <c:v>14.805825242718447</c:v>
                </c:pt>
                <c:pt idx="31">
                  <c:v>15.291262135922329</c:v>
                </c:pt>
                <c:pt idx="32">
                  <c:v>15.776699029126213</c:v>
                </c:pt>
                <c:pt idx="33">
                  <c:v>16.262135922330096</c:v>
                </c:pt>
                <c:pt idx="34">
                  <c:v>16.747572815533982</c:v>
                </c:pt>
                <c:pt idx="35">
                  <c:v>17.233009708737864</c:v>
                </c:pt>
                <c:pt idx="36">
                  <c:v>17.718446601941746</c:v>
                </c:pt>
                <c:pt idx="37">
                  <c:v>18.203883495145632</c:v>
                </c:pt>
                <c:pt idx="38">
                  <c:v>18.689320388349515</c:v>
                </c:pt>
                <c:pt idx="39">
                  <c:v>19.174757281553397</c:v>
                </c:pt>
                <c:pt idx="40">
                  <c:v>19.660194174757279</c:v>
                </c:pt>
                <c:pt idx="41">
                  <c:v>20.145631067961165</c:v>
                </c:pt>
                <c:pt idx="42">
                  <c:v>20.631067961165048</c:v>
                </c:pt>
                <c:pt idx="43">
                  <c:v>21.11650485436893</c:v>
                </c:pt>
                <c:pt idx="44">
                  <c:v>21.601941747572816</c:v>
                </c:pt>
                <c:pt idx="45">
                  <c:v>22.087378640776699</c:v>
                </c:pt>
                <c:pt idx="46">
                  <c:v>22.572815533980581</c:v>
                </c:pt>
                <c:pt idx="47">
                  <c:v>23.058252427184467</c:v>
                </c:pt>
                <c:pt idx="48">
                  <c:v>23.543689320388349</c:v>
                </c:pt>
                <c:pt idx="49">
                  <c:v>24.029126213592232</c:v>
                </c:pt>
                <c:pt idx="50">
                  <c:v>24.514563106796118</c:v>
                </c:pt>
                <c:pt idx="51">
                  <c:v>25</c:v>
                </c:pt>
                <c:pt idx="52">
                  <c:v>25.485436893203882</c:v>
                </c:pt>
                <c:pt idx="53">
                  <c:v>25.970873786407768</c:v>
                </c:pt>
                <c:pt idx="54">
                  <c:v>26.456310679611651</c:v>
                </c:pt>
                <c:pt idx="55">
                  <c:v>26.941747572815533</c:v>
                </c:pt>
                <c:pt idx="56">
                  <c:v>27.427184466019419</c:v>
                </c:pt>
                <c:pt idx="57">
                  <c:v>27.912621359223301</c:v>
                </c:pt>
                <c:pt idx="58">
                  <c:v>28.398058252427184</c:v>
                </c:pt>
                <c:pt idx="59">
                  <c:v>28.883495145631066</c:v>
                </c:pt>
                <c:pt idx="60">
                  <c:v>29.368932038834952</c:v>
                </c:pt>
                <c:pt idx="61">
                  <c:v>29.854368932038835</c:v>
                </c:pt>
                <c:pt idx="62">
                  <c:v>30.339805825242717</c:v>
                </c:pt>
                <c:pt idx="63">
                  <c:v>30.825242718446603</c:v>
                </c:pt>
                <c:pt idx="64">
                  <c:v>31.310679611650485</c:v>
                </c:pt>
                <c:pt idx="65">
                  <c:v>31.796116504854368</c:v>
                </c:pt>
                <c:pt idx="66">
                  <c:v>32.28155339805825</c:v>
                </c:pt>
                <c:pt idx="67">
                  <c:v>32.766990291262132</c:v>
                </c:pt>
                <c:pt idx="68">
                  <c:v>33.252427184466022</c:v>
                </c:pt>
                <c:pt idx="69">
                  <c:v>33.737864077669904</c:v>
                </c:pt>
                <c:pt idx="70">
                  <c:v>34.223300970873787</c:v>
                </c:pt>
                <c:pt idx="71">
                  <c:v>34.708737864077669</c:v>
                </c:pt>
                <c:pt idx="72">
                  <c:v>35.194174757281552</c:v>
                </c:pt>
                <c:pt idx="73">
                  <c:v>35.679611650485434</c:v>
                </c:pt>
                <c:pt idx="74">
                  <c:v>36.165048543689323</c:v>
                </c:pt>
                <c:pt idx="75">
                  <c:v>36.650485436893206</c:v>
                </c:pt>
                <c:pt idx="76">
                  <c:v>37.135922330097088</c:v>
                </c:pt>
                <c:pt idx="77">
                  <c:v>37.621359223300971</c:v>
                </c:pt>
                <c:pt idx="78">
                  <c:v>38.106796116504853</c:v>
                </c:pt>
                <c:pt idx="79">
                  <c:v>38.592233009708735</c:v>
                </c:pt>
                <c:pt idx="80">
                  <c:v>39.077669902912618</c:v>
                </c:pt>
                <c:pt idx="81">
                  <c:v>39.563106796116507</c:v>
                </c:pt>
                <c:pt idx="82">
                  <c:v>40.04854368932039</c:v>
                </c:pt>
                <c:pt idx="83">
                  <c:v>40.533980582524272</c:v>
                </c:pt>
                <c:pt idx="84">
                  <c:v>41.019417475728154</c:v>
                </c:pt>
                <c:pt idx="85">
                  <c:v>41.504854368932037</c:v>
                </c:pt>
                <c:pt idx="86">
                  <c:v>41.990291262135919</c:v>
                </c:pt>
                <c:pt idx="87">
                  <c:v>42.475728155339809</c:v>
                </c:pt>
                <c:pt idx="88">
                  <c:v>42.961165048543691</c:v>
                </c:pt>
                <c:pt idx="89">
                  <c:v>43.446601941747574</c:v>
                </c:pt>
                <c:pt idx="90">
                  <c:v>43.932038834951456</c:v>
                </c:pt>
                <c:pt idx="91">
                  <c:v>44.417475728155338</c:v>
                </c:pt>
                <c:pt idx="92">
                  <c:v>44.902912621359221</c:v>
                </c:pt>
                <c:pt idx="93">
                  <c:v>45.38834951456311</c:v>
                </c:pt>
                <c:pt idx="94">
                  <c:v>45.873786407766993</c:v>
                </c:pt>
                <c:pt idx="95">
                  <c:v>46.359223300970875</c:v>
                </c:pt>
                <c:pt idx="96">
                  <c:v>46.844660194174757</c:v>
                </c:pt>
                <c:pt idx="97">
                  <c:v>47.33009708737864</c:v>
                </c:pt>
                <c:pt idx="98">
                  <c:v>47.815533980582522</c:v>
                </c:pt>
                <c:pt idx="99">
                  <c:v>48.300970873786405</c:v>
                </c:pt>
                <c:pt idx="100">
                  <c:v>48.786407766990294</c:v>
                </c:pt>
                <c:pt idx="101">
                  <c:v>49.271844660194176</c:v>
                </c:pt>
                <c:pt idx="102">
                  <c:v>49.757281553398059</c:v>
                </c:pt>
                <c:pt idx="103">
                  <c:v>50.242718446601941</c:v>
                </c:pt>
                <c:pt idx="104">
                  <c:v>50.728155339805824</c:v>
                </c:pt>
                <c:pt idx="105">
                  <c:v>51.213592233009706</c:v>
                </c:pt>
                <c:pt idx="106">
                  <c:v>51.699029126213595</c:v>
                </c:pt>
                <c:pt idx="107">
                  <c:v>52.184466019417478</c:v>
                </c:pt>
                <c:pt idx="108">
                  <c:v>52.66990291262136</c:v>
                </c:pt>
                <c:pt idx="109">
                  <c:v>53.155339805825243</c:v>
                </c:pt>
                <c:pt idx="110">
                  <c:v>53.640776699029125</c:v>
                </c:pt>
                <c:pt idx="111">
                  <c:v>54.126213592233007</c:v>
                </c:pt>
                <c:pt idx="112">
                  <c:v>54.611650485436897</c:v>
                </c:pt>
                <c:pt idx="113">
                  <c:v>55.097087378640779</c:v>
                </c:pt>
                <c:pt idx="114">
                  <c:v>55.582524271844662</c:v>
                </c:pt>
                <c:pt idx="115">
                  <c:v>56.067961165048544</c:v>
                </c:pt>
                <c:pt idx="116">
                  <c:v>56.553398058252426</c:v>
                </c:pt>
                <c:pt idx="117">
                  <c:v>57.038834951456309</c:v>
                </c:pt>
                <c:pt idx="118">
                  <c:v>57.524271844660191</c:v>
                </c:pt>
                <c:pt idx="119">
                  <c:v>58.009708737864081</c:v>
                </c:pt>
                <c:pt idx="120">
                  <c:v>58.495145631067963</c:v>
                </c:pt>
                <c:pt idx="121">
                  <c:v>58.980582524271846</c:v>
                </c:pt>
                <c:pt idx="122">
                  <c:v>59.466019417475728</c:v>
                </c:pt>
                <c:pt idx="123">
                  <c:v>59.95145631067961</c:v>
                </c:pt>
                <c:pt idx="124">
                  <c:v>60.436893203883493</c:v>
                </c:pt>
                <c:pt idx="125">
                  <c:v>60.922330097087382</c:v>
                </c:pt>
                <c:pt idx="126">
                  <c:v>61.407766990291265</c:v>
                </c:pt>
                <c:pt idx="127">
                  <c:v>61.893203883495147</c:v>
                </c:pt>
                <c:pt idx="128">
                  <c:v>62.378640776699029</c:v>
                </c:pt>
                <c:pt idx="129">
                  <c:v>62.864077669902912</c:v>
                </c:pt>
                <c:pt idx="130">
                  <c:v>63.349514563106794</c:v>
                </c:pt>
                <c:pt idx="131">
                  <c:v>63.834951456310677</c:v>
                </c:pt>
                <c:pt idx="132">
                  <c:v>64.320388349514559</c:v>
                </c:pt>
                <c:pt idx="133">
                  <c:v>64.805825242718441</c:v>
                </c:pt>
                <c:pt idx="134">
                  <c:v>65.291262135922324</c:v>
                </c:pt>
                <c:pt idx="135">
                  <c:v>65.77669902912622</c:v>
                </c:pt>
                <c:pt idx="136">
                  <c:v>66.262135922330103</c:v>
                </c:pt>
                <c:pt idx="137">
                  <c:v>66.747572815533985</c:v>
                </c:pt>
                <c:pt idx="138">
                  <c:v>67.233009708737868</c:v>
                </c:pt>
                <c:pt idx="139">
                  <c:v>67.71844660194175</c:v>
                </c:pt>
                <c:pt idx="140">
                  <c:v>68.203883495145632</c:v>
                </c:pt>
                <c:pt idx="141">
                  <c:v>68.689320388349515</c:v>
                </c:pt>
                <c:pt idx="142">
                  <c:v>69.174757281553397</c:v>
                </c:pt>
                <c:pt idx="143">
                  <c:v>69.660194174757279</c:v>
                </c:pt>
                <c:pt idx="144">
                  <c:v>70.145631067961162</c:v>
                </c:pt>
                <c:pt idx="145">
                  <c:v>70.631067961165044</c:v>
                </c:pt>
                <c:pt idx="146">
                  <c:v>71.116504854368927</c:v>
                </c:pt>
                <c:pt idx="147">
                  <c:v>71.601941747572809</c:v>
                </c:pt>
                <c:pt idx="148">
                  <c:v>72.087378640776706</c:v>
                </c:pt>
                <c:pt idx="149">
                  <c:v>72.572815533980588</c:v>
                </c:pt>
                <c:pt idx="150">
                  <c:v>73.05825242718447</c:v>
                </c:pt>
                <c:pt idx="151">
                  <c:v>73.543689320388353</c:v>
                </c:pt>
                <c:pt idx="152">
                  <c:v>74.029126213592235</c:v>
                </c:pt>
                <c:pt idx="153">
                  <c:v>74.514563106796118</c:v>
                </c:pt>
                <c:pt idx="154">
                  <c:v>75</c:v>
                </c:pt>
                <c:pt idx="155">
                  <c:v>75.485436893203882</c:v>
                </c:pt>
                <c:pt idx="156">
                  <c:v>75.970873786407765</c:v>
                </c:pt>
                <c:pt idx="157">
                  <c:v>76.456310679611647</c:v>
                </c:pt>
                <c:pt idx="158">
                  <c:v>76.94174757281553</c:v>
                </c:pt>
                <c:pt idx="159">
                  <c:v>77.427184466019412</c:v>
                </c:pt>
                <c:pt idx="160">
                  <c:v>77.912621359223294</c:v>
                </c:pt>
                <c:pt idx="161">
                  <c:v>78.398058252427191</c:v>
                </c:pt>
                <c:pt idx="162">
                  <c:v>78.883495145631073</c:v>
                </c:pt>
                <c:pt idx="163">
                  <c:v>79.368932038834956</c:v>
                </c:pt>
                <c:pt idx="164">
                  <c:v>79.854368932038838</c:v>
                </c:pt>
                <c:pt idx="165">
                  <c:v>80.339805825242721</c:v>
                </c:pt>
                <c:pt idx="166">
                  <c:v>80.825242718446603</c:v>
                </c:pt>
                <c:pt idx="167">
                  <c:v>81.310679611650485</c:v>
                </c:pt>
                <c:pt idx="168">
                  <c:v>81.796116504854368</c:v>
                </c:pt>
                <c:pt idx="169">
                  <c:v>82.28155339805825</c:v>
                </c:pt>
                <c:pt idx="170">
                  <c:v>82.766990291262132</c:v>
                </c:pt>
                <c:pt idx="171">
                  <c:v>83.252427184466015</c:v>
                </c:pt>
                <c:pt idx="172">
                  <c:v>83.737864077669897</c:v>
                </c:pt>
                <c:pt idx="173">
                  <c:v>84.223300970873794</c:v>
                </c:pt>
                <c:pt idx="174">
                  <c:v>84.708737864077676</c:v>
                </c:pt>
                <c:pt idx="175">
                  <c:v>85.194174757281559</c:v>
                </c:pt>
                <c:pt idx="176">
                  <c:v>85.679611650485441</c:v>
                </c:pt>
                <c:pt idx="177">
                  <c:v>86.165048543689323</c:v>
                </c:pt>
                <c:pt idx="178">
                  <c:v>86.650485436893206</c:v>
                </c:pt>
                <c:pt idx="179">
                  <c:v>87.135922330097088</c:v>
                </c:pt>
                <c:pt idx="180">
                  <c:v>87.621359223300971</c:v>
                </c:pt>
                <c:pt idx="181">
                  <c:v>88.106796116504853</c:v>
                </c:pt>
                <c:pt idx="182">
                  <c:v>88.592233009708735</c:v>
                </c:pt>
                <c:pt idx="183">
                  <c:v>89.077669902912618</c:v>
                </c:pt>
                <c:pt idx="184">
                  <c:v>89.5631067961165</c:v>
                </c:pt>
                <c:pt idx="185">
                  <c:v>90.048543689320383</c:v>
                </c:pt>
                <c:pt idx="186">
                  <c:v>90.533980582524279</c:v>
                </c:pt>
                <c:pt idx="187">
                  <c:v>91.019417475728162</c:v>
                </c:pt>
                <c:pt idx="188">
                  <c:v>91.504854368932044</c:v>
                </c:pt>
                <c:pt idx="189">
                  <c:v>91.990291262135926</c:v>
                </c:pt>
                <c:pt idx="190">
                  <c:v>92.475728155339809</c:v>
                </c:pt>
                <c:pt idx="191">
                  <c:v>92.961165048543691</c:v>
                </c:pt>
                <c:pt idx="192">
                  <c:v>93.446601941747574</c:v>
                </c:pt>
                <c:pt idx="193">
                  <c:v>93.932038834951456</c:v>
                </c:pt>
                <c:pt idx="194">
                  <c:v>94.417475728155338</c:v>
                </c:pt>
                <c:pt idx="195">
                  <c:v>94.902912621359221</c:v>
                </c:pt>
                <c:pt idx="196">
                  <c:v>95.388349514563103</c:v>
                </c:pt>
                <c:pt idx="197">
                  <c:v>95.873786407766985</c:v>
                </c:pt>
                <c:pt idx="198">
                  <c:v>96.359223300970868</c:v>
                </c:pt>
                <c:pt idx="199">
                  <c:v>96.844660194174764</c:v>
                </c:pt>
                <c:pt idx="200">
                  <c:v>97.330097087378647</c:v>
                </c:pt>
                <c:pt idx="201">
                  <c:v>97.815533980582529</c:v>
                </c:pt>
                <c:pt idx="202">
                  <c:v>98.300970873786412</c:v>
                </c:pt>
                <c:pt idx="203">
                  <c:v>98.786407766990294</c:v>
                </c:pt>
                <c:pt idx="204">
                  <c:v>99.271844660194176</c:v>
                </c:pt>
                <c:pt idx="205">
                  <c:v>99.757281553398059</c:v>
                </c:pt>
              </c:numCache>
            </c:numRef>
          </c:xVal>
          <c:yVal>
            <c:numRef>
              <c:f>'Mdl2'!$G$26:$G$231</c:f>
              <c:numCache>
                <c:formatCode>General</c:formatCode>
                <c:ptCount val="206"/>
                <c:pt idx="0">
                  <c:v>929</c:v>
                </c:pt>
                <c:pt idx="1">
                  <c:v>1048</c:v>
                </c:pt>
                <c:pt idx="2">
                  <c:v>1103</c:v>
                </c:pt>
                <c:pt idx="3">
                  <c:v>1290</c:v>
                </c:pt>
                <c:pt idx="4">
                  <c:v>1347</c:v>
                </c:pt>
                <c:pt idx="5">
                  <c:v>1370</c:v>
                </c:pt>
                <c:pt idx="6">
                  <c:v>1419</c:v>
                </c:pt>
                <c:pt idx="7">
                  <c:v>1425</c:v>
                </c:pt>
                <c:pt idx="8">
                  <c:v>1426</c:v>
                </c:pt>
                <c:pt idx="9">
                  <c:v>1447</c:v>
                </c:pt>
                <c:pt idx="10">
                  <c:v>1455</c:v>
                </c:pt>
                <c:pt idx="11">
                  <c:v>1461</c:v>
                </c:pt>
                <c:pt idx="12">
                  <c:v>1468</c:v>
                </c:pt>
                <c:pt idx="13">
                  <c:v>1496</c:v>
                </c:pt>
                <c:pt idx="14">
                  <c:v>1525</c:v>
                </c:pt>
                <c:pt idx="15">
                  <c:v>1550</c:v>
                </c:pt>
                <c:pt idx="16">
                  <c:v>1564</c:v>
                </c:pt>
                <c:pt idx="17">
                  <c:v>1569</c:v>
                </c:pt>
                <c:pt idx="18">
                  <c:v>1585</c:v>
                </c:pt>
                <c:pt idx="19">
                  <c:v>1587</c:v>
                </c:pt>
                <c:pt idx="20">
                  <c:v>1590</c:v>
                </c:pt>
                <c:pt idx="21">
                  <c:v>1608</c:v>
                </c:pt>
                <c:pt idx="22">
                  <c:v>1650</c:v>
                </c:pt>
                <c:pt idx="23">
                  <c:v>1655</c:v>
                </c:pt>
                <c:pt idx="24">
                  <c:v>1662</c:v>
                </c:pt>
                <c:pt idx="25">
                  <c:v>1663</c:v>
                </c:pt>
                <c:pt idx="26">
                  <c:v>1666</c:v>
                </c:pt>
                <c:pt idx="27">
                  <c:v>1667</c:v>
                </c:pt>
                <c:pt idx="28">
                  <c:v>1679</c:v>
                </c:pt>
                <c:pt idx="29">
                  <c:v>1683</c:v>
                </c:pt>
                <c:pt idx="30">
                  <c:v>1684</c:v>
                </c:pt>
                <c:pt idx="31">
                  <c:v>1698</c:v>
                </c:pt>
                <c:pt idx="32">
                  <c:v>1705</c:v>
                </c:pt>
                <c:pt idx="33">
                  <c:v>1716</c:v>
                </c:pt>
                <c:pt idx="34">
                  <c:v>1721</c:v>
                </c:pt>
                <c:pt idx="35">
                  <c:v>1723</c:v>
                </c:pt>
                <c:pt idx="36">
                  <c:v>1723</c:v>
                </c:pt>
                <c:pt idx="37">
                  <c:v>1740</c:v>
                </c:pt>
                <c:pt idx="38">
                  <c:v>1749</c:v>
                </c:pt>
                <c:pt idx="39">
                  <c:v>1755</c:v>
                </c:pt>
                <c:pt idx="40">
                  <c:v>1764</c:v>
                </c:pt>
                <c:pt idx="41">
                  <c:v>1765</c:v>
                </c:pt>
                <c:pt idx="42">
                  <c:v>1769</c:v>
                </c:pt>
                <c:pt idx="43">
                  <c:v>1783</c:v>
                </c:pt>
                <c:pt idx="44">
                  <c:v>1784</c:v>
                </c:pt>
                <c:pt idx="45">
                  <c:v>1791</c:v>
                </c:pt>
                <c:pt idx="46">
                  <c:v>1794</c:v>
                </c:pt>
                <c:pt idx="47">
                  <c:v>1795</c:v>
                </c:pt>
                <c:pt idx="48">
                  <c:v>1805</c:v>
                </c:pt>
                <c:pt idx="49">
                  <c:v>1809</c:v>
                </c:pt>
                <c:pt idx="50">
                  <c:v>1809</c:v>
                </c:pt>
                <c:pt idx="51">
                  <c:v>1814</c:v>
                </c:pt>
                <c:pt idx="52">
                  <c:v>1825</c:v>
                </c:pt>
                <c:pt idx="53">
                  <c:v>1827</c:v>
                </c:pt>
                <c:pt idx="54">
                  <c:v>1833</c:v>
                </c:pt>
                <c:pt idx="55">
                  <c:v>1835</c:v>
                </c:pt>
                <c:pt idx="56">
                  <c:v>1837</c:v>
                </c:pt>
                <c:pt idx="57">
                  <c:v>1841</c:v>
                </c:pt>
                <c:pt idx="58">
                  <c:v>1843</c:v>
                </c:pt>
                <c:pt idx="59">
                  <c:v>1844</c:v>
                </c:pt>
                <c:pt idx="60">
                  <c:v>1845</c:v>
                </c:pt>
                <c:pt idx="61">
                  <c:v>1846</c:v>
                </c:pt>
                <c:pt idx="62">
                  <c:v>1850</c:v>
                </c:pt>
                <c:pt idx="63">
                  <c:v>1851</c:v>
                </c:pt>
                <c:pt idx="64">
                  <c:v>1855</c:v>
                </c:pt>
                <c:pt idx="65">
                  <c:v>1857</c:v>
                </c:pt>
                <c:pt idx="66">
                  <c:v>1858</c:v>
                </c:pt>
                <c:pt idx="67">
                  <c:v>1862</c:v>
                </c:pt>
                <c:pt idx="68">
                  <c:v>1863</c:v>
                </c:pt>
                <c:pt idx="69">
                  <c:v>1877</c:v>
                </c:pt>
                <c:pt idx="70">
                  <c:v>1878</c:v>
                </c:pt>
                <c:pt idx="71">
                  <c:v>1881</c:v>
                </c:pt>
                <c:pt idx="72">
                  <c:v>1887</c:v>
                </c:pt>
                <c:pt idx="73">
                  <c:v>1888</c:v>
                </c:pt>
                <c:pt idx="74">
                  <c:v>1889</c:v>
                </c:pt>
                <c:pt idx="75">
                  <c:v>1890</c:v>
                </c:pt>
                <c:pt idx="76">
                  <c:v>1890</c:v>
                </c:pt>
                <c:pt idx="77">
                  <c:v>1898</c:v>
                </c:pt>
                <c:pt idx="78">
                  <c:v>1898</c:v>
                </c:pt>
                <c:pt idx="79">
                  <c:v>1901</c:v>
                </c:pt>
                <c:pt idx="80">
                  <c:v>1901</c:v>
                </c:pt>
                <c:pt idx="81">
                  <c:v>1918</c:v>
                </c:pt>
                <c:pt idx="82">
                  <c:v>1921</c:v>
                </c:pt>
                <c:pt idx="83">
                  <c:v>1921</c:v>
                </c:pt>
                <c:pt idx="84">
                  <c:v>1922</c:v>
                </c:pt>
                <c:pt idx="85">
                  <c:v>1925</c:v>
                </c:pt>
                <c:pt idx="86">
                  <c:v>1927</c:v>
                </c:pt>
                <c:pt idx="87">
                  <c:v>1931</c:v>
                </c:pt>
                <c:pt idx="88">
                  <c:v>1933</c:v>
                </c:pt>
                <c:pt idx="89">
                  <c:v>1935</c:v>
                </c:pt>
                <c:pt idx="90">
                  <c:v>1939</c:v>
                </c:pt>
                <c:pt idx="91">
                  <c:v>1945</c:v>
                </c:pt>
                <c:pt idx="92">
                  <c:v>1952</c:v>
                </c:pt>
                <c:pt idx="93">
                  <c:v>1957</c:v>
                </c:pt>
                <c:pt idx="94">
                  <c:v>1965</c:v>
                </c:pt>
                <c:pt idx="95">
                  <c:v>1969</c:v>
                </c:pt>
                <c:pt idx="96">
                  <c:v>1970</c:v>
                </c:pt>
                <c:pt idx="97">
                  <c:v>1976</c:v>
                </c:pt>
                <c:pt idx="98">
                  <c:v>1980</c:v>
                </c:pt>
                <c:pt idx="99">
                  <c:v>1982</c:v>
                </c:pt>
                <c:pt idx="100">
                  <c:v>1984</c:v>
                </c:pt>
                <c:pt idx="101">
                  <c:v>1988</c:v>
                </c:pt>
                <c:pt idx="102">
                  <c:v>1991</c:v>
                </c:pt>
                <c:pt idx="103">
                  <c:v>1997</c:v>
                </c:pt>
                <c:pt idx="104">
                  <c:v>2000</c:v>
                </c:pt>
                <c:pt idx="105">
                  <c:v>2004</c:v>
                </c:pt>
                <c:pt idx="106">
                  <c:v>2006</c:v>
                </c:pt>
                <c:pt idx="107">
                  <c:v>2006</c:v>
                </c:pt>
                <c:pt idx="108">
                  <c:v>2010</c:v>
                </c:pt>
                <c:pt idx="109">
                  <c:v>2011</c:v>
                </c:pt>
                <c:pt idx="110">
                  <c:v>2012</c:v>
                </c:pt>
                <c:pt idx="111">
                  <c:v>2015</c:v>
                </c:pt>
                <c:pt idx="112">
                  <c:v>2020</c:v>
                </c:pt>
                <c:pt idx="113">
                  <c:v>2021</c:v>
                </c:pt>
                <c:pt idx="114">
                  <c:v>2023</c:v>
                </c:pt>
                <c:pt idx="115">
                  <c:v>2027</c:v>
                </c:pt>
                <c:pt idx="116">
                  <c:v>2034</c:v>
                </c:pt>
                <c:pt idx="117">
                  <c:v>2034</c:v>
                </c:pt>
                <c:pt idx="118">
                  <c:v>2038</c:v>
                </c:pt>
                <c:pt idx="119">
                  <c:v>2039</c:v>
                </c:pt>
                <c:pt idx="120">
                  <c:v>2047</c:v>
                </c:pt>
                <c:pt idx="121">
                  <c:v>2049</c:v>
                </c:pt>
                <c:pt idx="122">
                  <c:v>2052</c:v>
                </c:pt>
                <c:pt idx="123">
                  <c:v>2053</c:v>
                </c:pt>
                <c:pt idx="124">
                  <c:v>2056</c:v>
                </c:pt>
                <c:pt idx="125">
                  <c:v>2063</c:v>
                </c:pt>
                <c:pt idx="126">
                  <c:v>2065</c:v>
                </c:pt>
                <c:pt idx="127">
                  <c:v>2067</c:v>
                </c:pt>
                <c:pt idx="128">
                  <c:v>2067</c:v>
                </c:pt>
                <c:pt idx="129">
                  <c:v>2068</c:v>
                </c:pt>
                <c:pt idx="130">
                  <c:v>2069</c:v>
                </c:pt>
                <c:pt idx="131">
                  <c:v>2074</c:v>
                </c:pt>
                <c:pt idx="132">
                  <c:v>2079</c:v>
                </c:pt>
                <c:pt idx="133">
                  <c:v>2081</c:v>
                </c:pt>
                <c:pt idx="134">
                  <c:v>2083</c:v>
                </c:pt>
                <c:pt idx="135">
                  <c:v>2090</c:v>
                </c:pt>
                <c:pt idx="136">
                  <c:v>2093</c:v>
                </c:pt>
                <c:pt idx="137">
                  <c:v>2094</c:v>
                </c:pt>
                <c:pt idx="138">
                  <c:v>2101</c:v>
                </c:pt>
                <c:pt idx="139">
                  <c:v>2105</c:v>
                </c:pt>
                <c:pt idx="140">
                  <c:v>2106</c:v>
                </c:pt>
                <c:pt idx="141">
                  <c:v>2111</c:v>
                </c:pt>
                <c:pt idx="142">
                  <c:v>2119</c:v>
                </c:pt>
                <c:pt idx="143">
                  <c:v>2124</c:v>
                </c:pt>
                <c:pt idx="144">
                  <c:v>2124</c:v>
                </c:pt>
                <c:pt idx="145">
                  <c:v>2126</c:v>
                </c:pt>
                <c:pt idx="146">
                  <c:v>2135</c:v>
                </c:pt>
                <c:pt idx="147">
                  <c:v>2138</c:v>
                </c:pt>
                <c:pt idx="148">
                  <c:v>2144</c:v>
                </c:pt>
                <c:pt idx="149">
                  <c:v>2145</c:v>
                </c:pt>
                <c:pt idx="150">
                  <c:v>2166</c:v>
                </c:pt>
                <c:pt idx="151">
                  <c:v>2170</c:v>
                </c:pt>
                <c:pt idx="152">
                  <c:v>2181</c:v>
                </c:pt>
                <c:pt idx="153">
                  <c:v>2183</c:v>
                </c:pt>
                <c:pt idx="154">
                  <c:v>2186</c:v>
                </c:pt>
                <c:pt idx="155">
                  <c:v>2186</c:v>
                </c:pt>
                <c:pt idx="156">
                  <c:v>2190</c:v>
                </c:pt>
                <c:pt idx="157">
                  <c:v>2197</c:v>
                </c:pt>
                <c:pt idx="158">
                  <c:v>2202</c:v>
                </c:pt>
                <c:pt idx="159">
                  <c:v>2204</c:v>
                </c:pt>
                <c:pt idx="160">
                  <c:v>2207</c:v>
                </c:pt>
                <c:pt idx="161">
                  <c:v>2212</c:v>
                </c:pt>
                <c:pt idx="162">
                  <c:v>2214</c:v>
                </c:pt>
                <c:pt idx="163">
                  <c:v>2219</c:v>
                </c:pt>
                <c:pt idx="164">
                  <c:v>2221</c:v>
                </c:pt>
                <c:pt idx="165">
                  <c:v>2222</c:v>
                </c:pt>
                <c:pt idx="166">
                  <c:v>2223</c:v>
                </c:pt>
                <c:pt idx="167">
                  <c:v>2226</c:v>
                </c:pt>
                <c:pt idx="168">
                  <c:v>2240</c:v>
                </c:pt>
                <c:pt idx="169">
                  <c:v>2244</c:v>
                </c:pt>
                <c:pt idx="170">
                  <c:v>2255</c:v>
                </c:pt>
                <c:pt idx="171">
                  <c:v>2256</c:v>
                </c:pt>
                <c:pt idx="172">
                  <c:v>2257</c:v>
                </c:pt>
                <c:pt idx="173">
                  <c:v>2269</c:v>
                </c:pt>
                <c:pt idx="174">
                  <c:v>2274</c:v>
                </c:pt>
                <c:pt idx="175">
                  <c:v>2281</c:v>
                </c:pt>
                <c:pt idx="176">
                  <c:v>2285</c:v>
                </c:pt>
                <c:pt idx="177">
                  <c:v>2292</c:v>
                </c:pt>
                <c:pt idx="178">
                  <c:v>2294</c:v>
                </c:pt>
                <c:pt idx="179">
                  <c:v>2299</c:v>
                </c:pt>
                <c:pt idx="180">
                  <c:v>2302</c:v>
                </c:pt>
                <c:pt idx="181">
                  <c:v>2304</c:v>
                </c:pt>
                <c:pt idx="182">
                  <c:v>2308</c:v>
                </c:pt>
                <c:pt idx="183">
                  <c:v>2312</c:v>
                </c:pt>
                <c:pt idx="184">
                  <c:v>2313</c:v>
                </c:pt>
                <c:pt idx="185">
                  <c:v>2337</c:v>
                </c:pt>
                <c:pt idx="186">
                  <c:v>2340</c:v>
                </c:pt>
                <c:pt idx="187">
                  <c:v>2340</c:v>
                </c:pt>
                <c:pt idx="188">
                  <c:v>2350</c:v>
                </c:pt>
                <c:pt idx="189">
                  <c:v>2355</c:v>
                </c:pt>
                <c:pt idx="190">
                  <c:v>2367</c:v>
                </c:pt>
                <c:pt idx="191">
                  <c:v>2370</c:v>
                </c:pt>
                <c:pt idx="192">
                  <c:v>2376</c:v>
                </c:pt>
                <c:pt idx="193">
                  <c:v>2406</c:v>
                </c:pt>
                <c:pt idx="194">
                  <c:v>2431</c:v>
                </c:pt>
                <c:pt idx="195">
                  <c:v>2446</c:v>
                </c:pt>
                <c:pt idx="196">
                  <c:v>2458</c:v>
                </c:pt>
                <c:pt idx="197">
                  <c:v>2470</c:v>
                </c:pt>
                <c:pt idx="198">
                  <c:v>2473</c:v>
                </c:pt>
                <c:pt idx="199">
                  <c:v>2477</c:v>
                </c:pt>
                <c:pt idx="200">
                  <c:v>2550</c:v>
                </c:pt>
                <c:pt idx="201">
                  <c:v>2599</c:v>
                </c:pt>
                <c:pt idx="202">
                  <c:v>2625</c:v>
                </c:pt>
                <c:pt idx="203">
                  <c:v>2626</c:v>
                </c:pt>
                <c:pt idx="204">
                  <c:v>2722</c:v>
                </c:pt>
                <c:pt idx="205">
                  <c:v>2748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28-4629-BB00-BCABE2A22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048464"/>
        <c:axId val="614077984"/>
      </c:scatterChart>
      <c:valAx>
        <c:axId val="614048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4077984"/>
        <c:crosses val="autoZero"/>
        <c:crossBetween val="midCat"/>
      </c:valAx>
      <c:valAx>
        <c:axId val="614077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40484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SHOPMLL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Sheet1!$B$2:$B$207</c:f>
              <c:numCache>
                <c:formatCode>0</c:formatCode>
                <c:ptCount val="20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</c:numCache>
            </c:numRef>
          </c:xVal>
          <c:yVal>
            <c:numRef>
              <c:f>Sheet1!$O$35:$O$240</c:f>
              <c:numCache>
                <c:formatCode>General</c:formatCode>
                <c:ptCount val="20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7A-4343-85BD-7755BFAE2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705200"/>
        <c:axId val="657706512"/>
      </c:scatterChart>
      <c:valAx>
        <c:axId val="657705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SHOPMLL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57706512"/>
        <c:crosses val="autoZero"/>
        <c:crossBetween val="midCat"/>
      </c:valAx>
      <c:valAx>
        <c:axId val="657706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770520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SHOPMLL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28575">
              <a:noFill/>
            </a:ln>
          </c:spPr>
          <c:xVal>
            <c:numRef>
              <c:f>Sheet1!$B$2:$B$207</c:f>
              <c:numCache>
                <c:formatCode>0</c:formatCode>
                <c:ptCount val="20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</c:numCache>
            </c:numRef>
          </c:xVal>
          <c:yVal>
            <c:numRef>
              <c:f>Sheet1!$C$2:$C$207</c:f>
              <c:numCache>
                <c:formatCode>0</c:formatCode>
                <c:ptCount val="206"/>
                <c:pt idx="0">
                  <c:v>1925</c:v>
                </c:pt>
                <c:pt idx="1">
                  <c:v>2186</c:v>
                </c:pt>
                <c:pt idx="2">
                  <c:v>1933</c:v>
                </c:pt>
                <c:pt idx="3">
                  <c:v>1425</c:v>
                </c:pt>
                <c:pt idx="4">
                  <c:v>1887</c:v>
                </c:pt>
                <c:pt idx="5">
                  <c:v>2350</c:v>
                </c:pt>
                <c:pt idx="6">
                  <c:v>2034</c:v>
                </c:pt>
                <c:pt idx="7">
                  <c:v>1048</c:v>
                </c:pt>
                <c:pt idx="8">
                  <c:v>1455</c:v>
                </c:pt>
                <c:pt idx="9">
                  <c:v>1585</c:v>
                </c:pt>
                <c:pt idx="10">
                  <c:v>1468</c:v>
                </c:pt>
                <c:pt idx="11">
                  <c:v>2255</c:v>
                </c:pt>
                <c:pt idx="12">
                  <c:v>2135</c:v>
                </c:pt>
                <c:pt idx="13">
                  <c:v>1525</c:v>
                </c:pt>
                <c:pt idx="14">
                  <c:v>1679</c:v>
                </c:pt>
                <c:pt idx="15">
                  <c:v>2034</c:v>
                </c:pt>
                <c:pt idx="16">
                  <c:v>2257</c:v>
                </c:pt>
                <c:pt idx="17">
                  <c:v>1655</c:v>
                </c:pt>
                <c:pt idx="18">
                  <c:v>2068</c:v>
                </c:pt>
                <c:pt idx="19">
                  <c:v>1419</c:v>
                </c:pt>
                <c:pt idx="20">
                  <c:v>2312</c:v>
                </c:pt>
                <c:pt idx="21">
                  <c:v>2292</c:v>
                </c:pt>
                <c:pt idx="22">
                  <c:v>1969</c:v>
                </c:pt>
                <c:pt idx="23">
                  <c:v>1290</c:v>
                </c:pt>
                <c:pt idx="24">
                  <c:v>1857</c:v>
                </c:pt>
                <c:pt idx="25">
                  <c:v>1716</c:v>
                </c:pt>
                <c:pt idx="26">
                  <c:v>2219</c:v>
                </c:pt>
                <c:pt idx="27">
                  <c:v>2186</c:v>
                </c:pt>
                <c:pt idx="28">
                  <c:v>1447</c:v>
                </c:pt>
                <c:pt idx="29">
                  <c:v>1890</c:v>
                </c:pt>
                <c:pt idx="30">
                  <c:v>1809</c:v>
                </c:pt>
                <c:pt idx="31">
                  <c:v>2376</c:v>
                </c:pt>
                <c:pt idx="32">
                  <c:v>2197</c:v>
                </c:pt>
                <c:pt idx="33">
                  <c:v>2144</c:v>
                </c:pt>
                <c:pt idx="34">
                  <c:v>1889</c:v>
                </c:pt>
                <c:pt idx="35">
                  <c:v>1844</c:v>
                </c:pt>
                <c:pt idx="36">
                  <c:v>1721</c:v>
                </c:pt>
                <c:pt idx="37">
                  <c:v>1970</c:v>
                </c:pt>
                <c:pt idx="38">
                  <c:v>2056</c:v>
                </c:pt>
                <c:pt idx="39">
                  <c:v>1890</c:v>
                </c:pt>
                <c:pt idx="40">
                  <c:v>1862</c:v>
                </c:pt>
                <c:pt idx="41">
                  <c:v>2446</c:v>
                </c:pt>
                <c:pt idx="42">
                  <c:v>1564</c:v>
                </c:pt>
                <c:pt idx="43">
                  <c:v>1921</c:v>
                </c:pt>
                <c:pt idx="44">
                  <c:v>2093</c:v>
                </c:pt>
                <c:pt idx="45">
                  <c:v>1888</c:v>
                </c:pt>
                <c:pt idx="46">
                  <c:v>1749</c:v>
                </c:pt>
                <c:pt idx="47">
                  <c:v>1723</c:v>
                </c:pt>
                <c:pt idx="48">
                  <c:v>1901</c:v>
                </c:pt>
                <c:pt idx="49">
                  <c:v>2027</c:v>
                </c:pt>
                <c:pt idx="50">
                  <c:v>2223</c:v>
                </c:pt>
                <c:pt idx="51">
                  <c:v>2207</c:v>
                </c:pt>
                <c:pt idx="52">
                  <c:v>1952</c:v>
                </c:pt>
                <c:pt idx="53">
                  <c:v>1845</c:v>
                </c:pt>
                <c:pt idx="54">
                  <c:v>2039</c:v>
                </c:pt>
                <c:pt idx="55">
                  <c:v>2722</c:v>
                </c:pt>
                <c:pt idx="56">
                  <c:v>2240</c:v>
                </c:pt>
                <c:pt idx="57">
                  <c:v>1370</c:v>
                </c:pt>
                <c:pt idx="58">
                  <c:v>1784</c:v>
                </c:pt>
                <c:pt idx="59">
                  <c:v>2222</c:v>
                </c:pt>
                <c:pt idx="60">
                  <c:v>2105</c:v>
                </c:pt>
                <c:pt idx="61">
                  <c:v>2202</c:v>
                </c:pt>
                <c:pt idx="62">
                  <c:v>1666</c:v>
                </c:pt>
                <c:pt idx="63">
                  <c:v>2337</c:v>
                </c:pt>
                <c:pt idx="64">
                  <c:v>2090</c:v>
                </c:pt>
                <c:pt idx="65">
                  <c:v>2625</c:v>
                </c:pt>
                <c:pt idx="66">
                  <c:v>2302</c:v>
                </c:pt>
                <c:pt idx="67">
                  <c:v>1843</c:v>
                </c:pt>
                <c:pt idx="68">
                  <c:v>1863</c:v>
                </c:pt>
                <c:pt idx="69">
                  <c:v>1877</c:v>
                </c:pt>
                <c:pt idx="70">
                  <c:v>2626</c:v>
                </c:pt>
                <c:pt idx="71">
                  <c:v>2065</c:v>
                </c:pt>
                <c:pt idx="72">
                  <c:v>1846</c:v>
                </c:pt>
                <c:pt idx="73">
                  <c:v>1590</c:v>
                </c:pt>
                <c:pt idx="74">
                  <c:v>1608</c:v>
                </c:pt>
                <c:pt idx="75">
                  <c:v>2079</c:v>
                </c:pt>
                <c:pt idx="76">
                  <c:v>1939</c:v>
                </c:pt>
                <c:pt idx="77">
                  <c:v>1898</c:v>
                </c:pt>
                <c:pt idx="78">
                  <c:v>1921</c:v>
                </c:pt>
                <c:pt idx="79">
                  <c:v>1765</c:v>
                </c:pt>
                <c:pt idx="80">
                  <c:v>2145</c:v>
                </c:pt>
                <c:pt idx="81">
                  <c:v>2067</c:v>
                </c:pt>
                <c:pt idx="82">
                  <c:v>1496</c:v>
                </c:pt>
                <c:pt idx="83">
                  <c:v>1835</c:v>
                </c:pt>
                <c:pt idx="84">
                  <c:v>2367</c:v>
                </c:pt>
                <c:pt idx="85">
                  <c:v>2119</c:v>
                </c:pt>
                <c:pt idx="86">
                  <c:v>2015</c:v>
                </c:pt>
                <c:pt idx="87">
                  <c:v>2473</c:v>
                </c:pt>
                <c:pt idx="88">
                  <c:v>1991</c:v>
                </c:pt>
                <c:pt idx="89">
                  <c:v>1426</c:v>
                </c:pt>
                <c:pt idx="90">
                  <c:v>1945</c:v>
                </c:pt>
                <c:pt idx="91">
                  <c:v>1794</c:v>
                </c:pt>
                <c:pt idx="92">
                  <c:v>2011</c:v>
                </c:pt>
                <c:pt idx="93">
                  <c:v>2183</c:v>
                </c:pt>
                <c:pt idx="94">
                  <c:v>1662</c:v>
                </c:pt>
                <c:pt idx="95">
                  <c:v>2406</c:v>
                </c:pt>
                <c:pt idx="96">
                  <c:v>1935</c:v>
                </c:pt>
                <c:pt idx="97">
                  <c:v>1827</c:v>
                </c:pt>
                <c:pt idx="98">
                  <c:v>1858</c:v>
                </c:pt>
                <c:pt idx="99">
                  <c:v>1841</c:v>
                </c:pt>
                <c:pt idx="100">
                  <c:v>1550</c:v>
                </c:pt>
                <c:pt idx="101">
                  <c:v>1461</c:v>
                </c:pt>
                <c:pt idx="102">
                  <c:v>1683</c:v>
                </c:pt>
                <c:pt idx="103">
                  <c:v>2138</c:v>
                </c:pt>
                <c:pt idx="104">
                  <c:v>2126</c:v>
                </c:pt>
                <c:pt idx="105">
                  <c:v>1918</c:v>
                </c:pt>
                <c:pt idx="106">
                  <c:v>2021</c:v>
                </c:pt>
                <c:pt idx="107">
                  <c:v>1805</c:v>
                </c:pt>
                <c:pt idx="108">
                  <c:v>2012</c:v>
                </c:pt>
                <c:pt idx="109">
                  <c:v>2069</c:v>
                </c:pt>
                <c:pt idx="110">
                  <c:v>1705</c:v>
                </c:pt>
                <c:pt idx="111">
                  <c:v>2023</c:v>
                </c:pt>
                <c:pt idx="112">
                  <c:v>2049</c:v>
                </c:pt>
                <c:pt idx="113">
                  <c:v>2181</c:v>
                </c:pt>
                <c:pt idx="114">
                  <c:v>2006</c:v>
                </c:pt>
                <c:pt idx="115">
                  <c:v>2010</c:v>
                </c:pt>
                <c:pt idx="116">
                  <c:v>2038</c:v>
                </c:pt>
                <c:pt idx="117">
                  <c:v>2550</c:v>
                </c:pt>
                <c:pt idx="118">
                  <c:v>2006</c:v>
                </c:pt>
                <c:pt idx="119">
                  <c:v>2256</c:v>
                </c:pt>
                <c:pt idx="120">
                  <c:v>1982</c:v>
                </c:pt>
                <c:pt idx="121">
                  <c:v>2299</c:v>
                </c:pt>
                <c:pt idx="122">
                  <c:v>2294</c:v>
                </c:pt>
                <c:pt idx="123">
                  <c:v>2370</c:v>
                </c:pt>
                <c:pt idx="124">
                  <c:v>2477</c:v>
                </c:pt>
                <c:pt idx="125">
                  <c:v>1103</c:v>
                </c:pt>
                <c:pt idx="126">
                  <c:v>1898</c:v>
                </c:pt>
                <c:pt idx="127">
                  <c:v>1684</c:v>
                </c:pt>
                <c:pt idx="128">
                  <c:v>2212</c:v>
                </c:pt>
                <c:pt idx="129">
                  <c:v>1723</c:v>
                </c:pt>
                <c:pt idx="130">
                  <c:v>2313</c:v>
                </c:pt>
                <c:pt idx="131">
                  <c:v>1825</c:v>
                </c:pt>
                <c:pt idx="132">
                  <c:v>1878</c:v>
                </c:pt>
                <c:pt idx="133">
                  <c:v>2052</c:v>
                </c:pt>
                <c:pt idx="134">
                  <c:v>2431</c:v>
                </c:pt>
                <c:pt idx="135">
                  <c:v>1833</c:v>
                </c:pt>
                <c:pt idx="136">
                  <c:v>2281</c:v>
                </c:pt>
                <c:pt idx="137">
                  <c:v>1927</c:v>
                </c:pt>
                <c:pt idx="138">
                  <c:v>2083</c:v>
                </c:pt>
                <c:pt idx="139">
                  <c:v>2274</c:v>
                </c:pt>
                <c:pt idx="140">
                  <c:v>1667</c:v>
                </c:pt>
                <c:pt idx="141">
                  <c:v>1965</c:v>
                </c:pt>
                <c:pt idx="142">
                  <c:v>1980</c:v>
                </c:pt>
                <c:pt idx="143">
                  <c:v>2101</c:v>
                </c:pt>
                <c:pt idx="144">
                  <c:v>1764</c:v>
                </c:pt>
                <c:pt idx="145">
                  <c:v>2221</c:v>
                </c:pt>
                <c:pt idx="146">
                  <c:v>1740</c:v>
                </c:pt>
                <c:pt idx="147">
                  <c:v>2004</c:v>
                </c:pt>
                <c:pt idx="148">
                  <c:v>2170</c:v>
                </c:pt>
                <c:pt idx="149">
                  <c:v>1850</c:v>
                </c:pt>
                <c:pt idx="150">
                  <c:v>2074</c:v>
                </c:pt>
                <c:pt idx="151">
                  <c:v>2053</c:v>
                </c:pt>
                <c:pt idx="152">
                  <c:v>1769</c:v>
                </c:pt>
                <c:pt idx="153">
                  <c:v>1755</c:v>
                </c:pt>
                <c:pt idx="154">
                  <c:v>1587</c:v>
                </c:pt>
                <c:pt idx="155">
                  <c:v>1931</c:v>
                </c:pt>
                <c:pt idx="156">
                  <c:v>2470</c:v>
                </c:pt>
                <c:pt idx="157">
                  <c:v>2285</c:v>
                </c:pt>
                <c:pt idx="158">
                  <c:v>2000</c:v>
                </c:pt>
                <c:pt idx="159">
                  <c:v>1783</c:v>
                </c:pt>
                <c:pt idx="160">
                  <c:v>2204</c:v>
                </c:pt>
                <c:pt idx="161">
                  <c:v>2308</c:v>
                </c:pt>
                <c:pt idx="162">
                  <c:v>2106</c:v>
                </c:pt>
                <c:pt idx="163">
                  <c:v>1976</c:v>
                </c:pt>
                <c:pt idx="164">
                  <c:v>1851</c:v>
                </c:pt>
                <c:pt idx="165">
                  <c:v>2355</c:v>
                </c:pt>
                <c:pt idx="166">
                  <c:v>2304</c:v>
                </c:pt>
                <c:pt idx="167">
                  <c:v>2111</c:v>
                </c:pt>
                <c:pt idx="168">
                  <c:v>1837</c:v>
                </c:pt>
                <c:pt idx="169">
                  <c:v>2244</c:v>
                </c:pt>
                <c:pt idx="170">
                  <c:v>1663</c:v>
                </c:pt>
                <c:pt idx="171">
                  <c:v>1957</c:v>
                </c:pt>
                <c:pt idx="172">
                  <c:v>929</c:v>
                </c:pt>
                <c:pt idx="173">
                  <c:v>1650</c:v>
                </c:pt>
                <c:pt idx="174">
                  <c:v>1922</c:v>
                </c:pt>
                <c:pt idx="175">
                  <c:v>1791</c:v>
                </c:pt>
                <c:pt idx="176">
                  <c:v>2340</c:v>
                </c:pt>
                <c:pt idx="177">
                  <c:v>2067</c:v>
                </c:pt>
                <c:pt idx="178">
                  <c:v>2063</c:v>
                </c:pt>
                <c:pt idx="179">
                  <c:v>1855</c:v>
                </c:pt>
                <c:pt idx="180">
                  <c:v>1814</c:v>
                </c:pt>
                <c:pt idx="181">
                  <c:v>1901</c:v>
                </c:pt>
                <c:pt idx="182">
                  <c:v>1698</c:v>
                </c:pt>
                <c:pt idx="183">
                  <c:v>2047</c:v>
                </c:pt>
                <c:pt idx="184">
                  <c:v>1795</c:v>
                </c:pt>
                <c:pt idx="185">
                  <c:v>2020</c:v>
                </c:pt>
                <c:pt idx="186">
                  <c:v>1984</c:v>
                </c:pt>
                <c:pt idx="187">
                  <c:v>1988</c:v>
                </c:pt>
                <c:pt idx="188">
                  <c:v>1569</c:v>
                </c:pt>
                <c:pt idx="189">
                  <c:v>1809</c:v>
                </c:pt>
                <c:pt idx="190">
                  <c:v>2081</c:v>
                </c:pt>
                <c:pt idx="191">
                  <c:v>2226</c:v>
                </c:pt>
                <c:pt idx="192">
                  <c:v>2190</c:v>
                </c:pt>
                <c:pt idx="193">
                  <c:v>2214</c:v>
                </c:pt>
                <c:pt idx="194">
                  <c:v>2340</c:v>
                </c:pt>
                <c:pt idx="195">
                  <c:v>1881</c:v>
                </c:pt>
                <c:pt idx="196">
                  <c:v>2458</c:v>
                </c:pt>
                <c:pt idx="197">
                  <c:v>2124</c:v>
                </c:pt>
                <c:pt idx="198">
                  <c:v>2269</c:v>
                </c:pt>
                <c:pt idx="199">
                  <c:v>2599</c:v>
                </c:pt>
                <c:pt idx="200">
                  <c:v>1997</c:v>
                </c:pt>
                <c:pt idx="201">
                  <c:v>2166</c:v>
                </c:pt>
                <c:pt idx="202">
                  <c:v>2748</c:v>
                </c:pt>
                <c:pt idx="203">
                  <c:v>1347</c:v>
                </c:pt>
                <c:pt idx="204">
                  <c:v>2124</c:v>
                </c:pt>
                <c:pt idx="205">
                  <c:v>2094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7-4786-96AF-69E7EFBF86E8}"/>
            </c:ext>
          </c:extLst>
        </c:ser>
        <c:ser>
          <c:idx val="1"/>
          <c:order val="1"/>
          <c:tx>
            <c:v>Predicted PRICE</c:v>
          </c:tx>
          <c:spPr>
            <a:ln w="28575">
              <a:noFill/>
            </a:ln>
          </c:spPr>
          <c:xVal>
            <c:numRef>
              <c:f>Sheet1!$B$2:$B$207</c:f>
              <c:numCache>
                <c:formatCode>0</c:formatCode>
                <c:ptCount val="20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</c:numCache>
            </c:numRef>
          </c:xVal>
          <c:yVal>
            <c:numRef>
              <c:f>Sheet1!$N$35:$N$240</c:f>
              <c:numCache>
                <c:formatCode>General</c:formatCode>
                <c:ptCount val="20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57-4786-96AF-69E7EFBF8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251264"/>
        <c:axId val="604251592"/>
      </c:scatterChart>
      <c:valAx>
        <c:axId val="604251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SHOPMLL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04251592"/>
        <c:crosses val="autoZero"/>
        <c:crossBetween val="midCat"/>
      </c:valAx>
      <c:valAx>
        <c:axId val="604251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042512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Sheet1!$R$35:$R$240</c:f>
              <c:numCache>
                <c:formatCode>General</c:formatCode>
                <c:ptCount val="206"/>
              </c:numCache>
            </c:numRef>
          </c:xVal>
          <c:yVal>
            <c:numRef>
              <c:f>Sheet1!$S$35:$S$240</c:f>
              <c:numCache>
                <c:formatCode>General</c:formatCode>
                <c:ptCount val="20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C7-4378-8B38-671F3E854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239856"/>
        <c:axId val="496936456"/>
      </c:scatterChart>
      <c:valAx>
        <c:axId val="505239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6936456"/>
        <c:crosses val="autoZero"/>
        <c:crossBetween val="midCat"/>
      </c:valAx>
      <c:valAx>
        <c:axId val="4969364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0523985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Price Historgram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Price Historgram</a:t>
          </a:r>
        </a:p>
      </cx:txPr>
    </cx:title>
    <cx:plotArea>
      <cx:plotAreaRegion>
        <cx:series layoutId="clusteredColumn" uniqueId="{246E926B-386C-47FC-A958-35A3DC5FE0F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Residual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Residual Histogram</a:t>
          </a:r>
        </a:p>
      </cx:txPr>
    </cx:title>
    <cx:plotArea>
      <cx:plotAreaRegion>
        <cx:series layoutId="clusteredColumn" uniqueId="{D3910201-7C90-4AF5-A06C-52C42212093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Price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Price Histogram</a:t>
          </a:r>
        </a:p>
      </cx:txPr>
    </cx:title>
    <cx:plotArea>
      <cx:plotAreaRegion>
        <cx:series layoutId="clusteredColumn" uniqueId="{C73F2469-5033-45AC-A2DF-CE577766C70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microsoft.com/office/2014/relationships/chartEx" Target="../charts/chartEx2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194</xdr:row>
      <xdr:rowOff>9525</xdr:rowOff>
    </xdr:from>
    <xdr:to>
      <xdr:col>13</xdr:col>
      <xdr:colOff>228600</xdr:colOff>
      <xdr:row>207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9BCCDF-87F1-44CF-8080-A5BC501A0D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36966525"/>
              <a:ext cx="4162425" cy="25574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E2D117-526C-4CA5-B7F1-936194E16C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295275</xdr:colOff>
      <xdr:row>12</xdr:row>
      <xdr:rowOff>28575</xdr:rowOff>
    </xdr:from>
    <xdr:to>
      <xdr:col>15</xdr:col>
      <xdr:colOff>295275</xdr:colOff>
      <xdr:row>22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FAC679-E1E9-48DF-B8B9-6355514CE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428625</xdr:colOff>
      <xdr:row>24</xdr:row>
      <xdr:rowOff>19050</xdr:rowOff>
    </xdr:from>
    <xdr:to>
      <xdr:col>15</xdr:col>
      <xdr:colOff>428625</xdr:colOff>
      <xdr:row>34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110723-BC17-4C74-B845-DD83C0BFC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333375</xdr:colOff>
      <xdr:row>36</xdr:row>
      <xdr:rowOff>95250</xdr:rowOff>
    </xdr:from>
    <xdr:to>
      <xdr:col>15</xdr:col>
      <xdr:colOff>333375</xdr:colOff>
      <xdr:row>46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085DBD-9615-486E-9389-42C54327D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123825</xdr:colOff>
      <xdr:row>1</xdr:row>
      <xdr:rowOff>161925</xdr:rowOff>
    </xdr:from>
    <xdr:to>
      <xdr:col>22</xdr:col>
      <xdr:colOff>123825</xdr:colOff>
      <xdr:row>11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08306D1-0E68-441A-95C0-EE61AA7808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238125</xdr:colOff>
      <xdr:row>12</xdr:row>
      <xdr:rowOff>114300</xdr:rowOff>
    </xdr:from>
    <xdr:to>
      <xdr:col>22</xdr:col>
      <xdr:colOff>238125</xdr:colOff>
      <xdr:row>22</xdr:row>
      <xdr:rowOff>104775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82FF929-58B7-4398-A1E1-17B9456AD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247650</xdr:colOff>
      <xdr:row>24</xdr:row>
      <xdr:rowOff>76200</xdr:rowOff>
    </xdr:from>
    <xdr:to>
      <xdr:col>22</xdr:col>
      <xdr:colOff>247650</xdr:colOff>
      <xdr:row>34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1EA9BD7-EC51-4E62-BD92-0095B26AC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314325</xdr:colOff>
      <xdr:row>36</xdr:row>
      <xdr:rowOff>47625</xdr:rowOff>
    </xdr:from>
    <xdr:to>
      <xdr:col>22</xdr:col>
      <xdr:colOff>314325</xdr:colOff>
      <xdr:row>46</xdr:row>
      <xdr:rowOff>66675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B1356BE-90FF-4952-9437-79F1777FA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219075</xdr:colOff>
      <xdr:row>52</xdr:row>
      <xdr:rowOff>28575</xdr:rowOff>
    </xdr:from>
    <xdr:to>
      <xdr:col>19</xdr:col>
      <xdr:colOff>219075</xdr:colOff>
      <xdr:row>62</xdr:row>
      <xdr:rowOff>47625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4D7DC92-955B-4C42-A159-DDB5282A4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2</xdr:row>
      <xdr:rowOff>57150</xdr:rowOff>
    </xdr:from>
    <xdr:to>
      <xdr:col>15</xdr:col>
      <xdr:colOff>504825</xdr:colOff>
      <xdr:row>12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6BE1C5-DC15-4FF5-AAA1-189235CDF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447675</xdr:colOff>
      <xdr:row>14</xdr:row>
      <xdr:rowOff>180975</xdr:rowOff>
    </xdr:from>
    <xdr:to>
      <xdr:col>15</xdr:col>
      <xdr:colOff>447675</xdr:colOff>
      <xdr:row>24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2A1D18-06A9-4F50-B2DF-B5F328D846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28575</xdr:colOff>
      <xdr:row>2</xdr:row>
      <xdr:rowOff>19050</xdr:rowOff>
    </xdr:from>
    <xdr:to>
      <xdr:col>23</xdr:col>
      <xdr:colOff>28575</xdr:colOff>
      <xdr:row>12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5CEB4B-9A56-496B-9D05-E1BEEDC30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400050</xdr:colOff>
      <xdr:row>14</xdr:row>
      <xdr:rowOff>0</xdr:rowOff>
    </xdr:from>
    <xdr:to>
      <xdr:col>22</xdr:col>
      <xdr:colOff>400050</xdr:colOff>
      <xdr:row>24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EC2DD5-06A9-41D7-9C38-3FD49B027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400050</xdr:colOff>
      <xdr:row>31</xdr:row>
      <xdr:rowOff>57150</xdr:rowOff>
    </xdr:from>
    <xdr:to>
      <xdr:col>18</xdr:col>
      <xdr:colOff>400050</xdr:colOff>
      <xdr:row>41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AFACAA-36C9-4CD4-AB99-3C100101E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147637</xdr:colOff>
      <xdr:row>213</xdr:row>
      <xdr:rowOff>47625</xdr:rowOff>
    </xdr:from>
    <xdr:to>
      <xdr:col>13</xdr:col>
      <xdr:colOff>542925</xdr:colOff>
      <xdr:row>224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65167C0-940E-49FC-8879-174BC2F898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4437" y="40690800"/>
              <a:ext cx="3443288" cy="21383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238125</xdr:colOff>
      <xdr:row>94</xdr:row>
      <xdr:rowOff>166688</xdr:rowOff>
    </xdr:from>
    <xdr:to>
      <xdr:col>27</xdr:col>
      <xdr:colOff>238125</xdr:colOff>
      <xdr:row>105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0D8A3A-06F1-40DB-941F-B7A4DD0FC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238125</xdr:colOff>
      <xdr:row>94</xdr:row>
      <xdr:rowOff>166687</xdr:rowOff>
    </xdr:from>
    <xdr:to>
      <xdr:col>28</xdr:col>
      <xdr:colOff>238125</xdr:colOff>
      <xdr:row>104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C394E8-D388-4F89-8C2F-D3C1C336E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238125</xdr:colOff>
      <xdr:row>94</xdr:row>
      <xdr:rowOff>166688</xdr:rowOff>
    </xdr:from>
    <xdr:to>
      <xdr:col>29</xdr:col>
      <xdr:colOff>238125</xdr:colOff>
      <xdr:row>105</xdr:row>
      <xdr:rowOff>4763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1F35D8-1BCC-4F68-956A-60FDADFED2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200</xdr:row>
      <xdr:rowOff>14287</xdr:rowOff>
    </xdr:from>
    <xdr:to>
      <xdr:col>13</xdr:col>
      <xdr:colOff>457200</xdr:colOff>
      <xdr:row>214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02C7051-FF69-4DE9-B0BB-2EB07C6443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381142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AB80-83B0-4AA3-AE47-D9348DE8031D}">
  <dimension ref="A1:F207"/>
  <sheetViews>
    <sheetView topLeftCell="A187" zoomScaleNormal="100" workbookViewId="0">
      <selection activeCell="K192" sqref="K19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>
        <v>4146</v>
      </c>
      <c r="C2" s="1">
        <v>963</v>
      </c>
      <c r="D2" s="1">
        <v>1</v>
      </c>
      <c r="E2" s="1">
        <v>1</v>
      </c>
      <c r="F2" s="1">
        <v>1925</v>
      </c>
    </row>
    <row r="3" spans="1:6" x14ac:dyDescent="0.25">
      <c r="A3" s="1">
        <v>2</v>
      </c>
      <c r="B3" s="1">
        <v>4098</v>
      </c>
      <c r="C3" s="1">
        <v>1161</v>
      </c>
      <c r="D3" s="1">
        <v>0</v>
      </c>
      <c r="E3" s="1">
        <v>1</v>
      </c>
      <c r="F3" s="1">
        <v>2186</v>
      </c>
    </row>
    <row r="4" spans="1:6" x14ac:dyDescent="0.25">
      <c r="A4" s="1">
        <v>3</v>
      </c>
      <c r="B4" s="1">
        <v>4665</v>
      </c>
      <c r="C4" s="1">
        <v>1116</v>
      </c>
      <c r="D4" s="1">
        <v>1</v>
      </c>
      <c r="E4" s="1">
        <v>1</v>
      </c>
      <c r="F4" s="1">
        <v>1933</v>
      </c>
    </row>
    <row r="5" spans="1:6" x14ac:dyDescent="0.25">
      <c r="A5" s="1">
        <v>4</v>
      </c>
      <c r="B5" s="1">
        <v>3690</v>
      </c>
      <c r="C5" s="1">
        <v>747</v>
      </c>
      <c r="D5" s="1">
        <v>2</v>
      </c>
      <c r="E5" s="1">
        <v>0</v>
      </c>
      <c r="F5" s="1">
        <v>1425</v>
      </c>
    </row>
    <row r="6" spans="1:6" x14ac:dyDescent="0.25">
      <c r="A6" s="1">
        <v>5</v>
      </c>
      <c r="B6" s="1">
        <v>3324</v>
      </c>
      <c r="C6" s="1">
        <v>1044</v>
      </c>
      <c r="D6" s="1">
        <v>5</v>
      </c>
      <c r="E6" s="1">
        <v>1</v>
      </c>
      <c r="F6" s="1">
        <v>1887</v>
      </c>
    </row>
    <row r="7" spans="1:6" x14ac:dyDescent="0.25">
      <c r="A7" s="1">
        <v>6</v>
      </c>
      <c r="B7" s="1">
        <v>3153</v>
      </c>
      <c r="C7" s="1">
        <v>1179</v>
      </c>
      <c r="D7" s="1">
        <v>2</v>
      </c>
      <c r="E7" s="1">
        <v>1</v>
      </c>
      <c r="F7" s="1">
        <v>2350</v>
      </c>
    </row>
    <row r="8" spans="1:6" x14ac:dyDescent="0.25">
      <c r="A8" s="1">
        <v>7</v>
      </c>
      <c r="B8" s="1">
        <v>4461</v>
      </c>
      <c r="C8" s="1">
        <v>1080</v>
      </c>
      <c r="D8" s="1">
        <v>0</v>
      </c>
      <c r="E8" s="1">
        <v>1</v>
      </c>
      <c r="F8" s="1">
        <v>2034</v>
      </c>
    </row>
    <row r="9" spans="1:6" x14ac:dyDescent="0.25">
      <c r="A9" s="1">
        <v>8</v>
      </c>
      <c r="B9" s="1">
        <v>2811</v>
      </c>
      <c r="C9" s="1">
        <v>612</v>
      </c>
      <c r="D9" s="1">
        <v>5</v>
      </c>
      <c r="E9" s="1">
        <v>1</v>
      </c>
      <c r="F9" s="1">
        <v>1048</v>
      </c>
    </row>
    <row r="10" spans="1:6" x14ac:dyDescent="0.25">
      <c r="A10" s="1">
        <v>9</v>
      </c>
      <c r="B10" s="1">
        <v>3765</v>
      </c>
      <c r="C10" s="1">
        <v>837</v>
      </c>
      <c r="D10" s="1">
        <v>2</v>
      </c>
      <c r="E10" s="1">
        <v>1</v>
      </c>
      <c r="F10" s="1">
        <v>1455</v>
      </c>
    </row>
    <row r="11" spans="1:6" x14ac:dyDescent="0.25">
      <c r="A11" s="1">
        <v>10</v>
      </c>
      <c r="B11" s="1">
        <v>4830</v>
      </c>
      <c r="C11" s="1">
        <v>927</v>
      </c>
      <c r="D11" s="1">
        <v>1</v>
      </c>
      <c r="E11" s="1">
        <v>1</v>
      </c>
      <c r="F11" s="1">
        <v>1585</v>
      </c>
    </row>
    <row r="12" spans="1:6" x14ac:dyDescent="0.25">
      <c r="A12" s="1">
        <v>11</v>
      </c>
      <c r="B12" s="1">
        <v>3009</v>
      </c>
      <c r="C12" s="1">
        <v>792</v>
      </c>
      <c r="D12" s="1">
        <v>1</v>
      </c>
      <c r="E12" s="1">
        <v>1</v>
      </c>
      <c r="F12" s="1">
        <v>1468</v>
      </c>
    </row>
    <row r="13" spans="1:6" x14ac:dyDescent="0.25">
      <c r="A13" s="1">
        <v>12</v>
      </c>
      <c r="B13" s="1">
        <v>3054</v>
      </c>
      <c r="C13" s="1">
        <v>1098</v>
      </c>
      <c r="D13" s="1">
        <v>3</v>
      </c>
      <c r="E13" s="1">
        <v>1</v>
      </c>
      <c r="F13" s="1">
        <v>2255</v>
      </c>
    </row>
    <row r="14" spans="1:6" x14ac:dyDescent="0.25">
      <c r="A14" s="1">
        <v>13</v>
      </c>
      <c r="B14" s="1">
        <v>4131</v>
      </c>
      <c r="C14" s="1">
        <v>1098</v>
      </c>
      <c r="D14" s="1">
        <v>1</v>
      </c>
      <c r="E14" s="1">
        <v>0</v>
      </c>
      <c r="F14" s="1">
        <v>2135</v>
      </c>
    </row>
    <row r="15" spans="1:6" x14ac:dyDescent="0.25">
      <c r="A15" s="1">
        <v>14</v>
      </c>
      <c r="B15" s="1">
        <v>3051</v>
      </c>
      <c r="C15" s="1">
        <v>828</v>
      </c>
      <c r="D15" s="1">
        <v>2</v>
      </c>
      <c r="E15" s="1">
        <v>1</v>
      </c>
      <c r="F15" s="1">
        <v>1525</v>
      </c>
    </row>
    <row r="16" spans="1:6" x14ac:dyDescent="0.25">
      <c r="A16" s="1">
        <v>15</v>
      </c>
      <c r="B16" s="1">
        <v>4137</v>
      </c>
      <c r="C16" s="1">
        <v>954</v>
      </c>
      <c r="D16" s="1">
        <v>1</v>
      </c>
      <c r="E16" s="1">
        <v>1</v>
      </c>
      <c r="F16" s="1">
        <v>1679</v>
      </c>
    </row>
    <row r="17" spans="1:6" x14ac:dyDescent="0.25">
      <c r="A17" s="1">
        <v>16</v>
      </c>
      <c r="B17" s="1">
        <v>3780</v>
      </c>
      <c r="C17" s="1">
        <v>1080</v>
      </c>
      <c r="D17" s="1">
        <v>2</v>
      </c>
      <c r="E17" s="1">
        <v>1</v>
      </c>
      <c r="F17" s="1">
        <v>2034</v>
      </c>
    </row>
    <row r="18" spans="1:6" x14ac:dyDescent="0.25">
      <c r="A18" s="1">
        <v>17</v>
      </c>
      <c r="B18" s="1">
        <v>3927</v>
      </c>
      <c r="C18" s="1">
        <v>1170</v>
      </c>
      <c r="D18" s="1">
        <v>2</v>
      </c>
      <c r="E18" s="1">
        <v>0</v>
      </c>
      <c r="F18" s="1">
        <v>2257</v>
      </c>
    </row>
    <row r="19" spans="1:6" x14ac:dyDescent="0.25">
      <c r="A19" s="1">
        <v>18</v>
      </c>
      <c r="B19" s="1">
        <v>4578</v>
      </c>
      <c r="C19" s="1">
        <v>900</v>
      </c>
      <c r="D19" s="1">
        <v>2</v>
      </c>
      <c r="E19" s="1">
        <v>1</v>
      </c>
      <c r="F19" s="1">
        <v>1655</v>
      </c>
    </row>
    <row r="20" spans="1:6" x14ac:dyDescent="0.25">
      <c r="A20" s="1">
        <v>19</v>
      </c>
      <c r="B20" s="1">
        <v>3504</v>
      </c>
      <c r="C20" s="1">
        <v>1053</v>
      </c>
      <c r="D20" s="1">
        <v>1</v>
      </c>
      <c r="E20" s="1">
        <v>0</v>
      </c>
      <c r="F20" s="1">
        <v>2068</v>
      </c>
    </row>
    <row r="21" spans="1:6" x14ac:dyDescent="0.25">
      <c r="A21" s="1">
        <v>20</v>
      </c>
      <c r="B21" s="1">
        <v>3903</v>
      </c>
      <c r="C21" s="1">
        <v>864</v>
      </c>
      <c r="D21" s="1">
        <v>1</v>
      </c>
      <c r="E21" s="1">
        <v>1</v>
      </c>
      <c r="F21" s="1">
        <v>1419</v>
      </c>
    </row>
    <row r="22" spans="1:6" x14ac:dyDescent="0.25">
      <c r="A22" s="1">
        <v>21</v>
      </c>
      <c r="B22" s="1">
        <v>3591</v>
      </c>
      <c r="C22" s="1">
        <v>1197</v>
      </c>
      <c r="D22" s="1">
        <v>3</v>
      </c>
      <c r="E22" s="1">
        <v>1</v>
      </c>
      <c r="F22" s="1">
        <v>2312</v>
      </c>
    </row>
    <row r="23" spans="1:6" x14ac:dyDescent="0.25">
      <c r="A23" s="1">
        <v>22</v>
      </c>
      <c r="B23" s="1">
        <v>3390</v>
      </c>
      <c r="C23" s="1">
        <v>1125</v>
      </c>
      <c r="D23" s="1">
        <v>0</v>
      </c>
      <c r="E23" s="1">
        <v>1</v>
      </c>
      <c r="F23" s="1">
        <v>2292</v>
      </c>
    </row>
    <row r="24" spans="1:6" x14ac:dyDescent="0.25">
      <c r="A24" s="1">
        <v>23</v>
      </c>
      <c r="B24" s="1">
        <v>3534</v>
      </c>
      <c r="C24" s="1">
        <v>1008</v>
      </c>
      <c r="D24" s="1">
        <v>2</v>
      </c>
      <c r="E24" s="1">
        <v>1</v>
      </c>
      <c r="F24" s="1">
        <v>1969</v>
      </c>
    </row>
    <row r="25" spans="1:6" x14ac:dyDescent="0.25">
      <c r="A25" s="1">
        <v>24</v>
      </c>
      <c r="B25" s="1">
        <v>3153</v>
      </c>
      <c r="C25" s="1">
        <v>774</v>
      </c>
      <c r="D25" s="1">
        <v>0</v>
      </c>
      <c r="E25" s="1">
        <v>1</v>
      </c>
      <c r="F25" s="1">
        <v>1290</v>
      </c>
    </row>
    <row r="26" spans="1:6" x14ac:dyDescent="0.25">
      <c r="A26" s="1">
        <v>25</v>
      </c>
      <c r="B26" s="1">
        <v>2712</v>
      </c>
      <c r="C26" s="1">
        <v>900</v>
      </c>
      <c r="D26" s="1">
        <v>4</v>
      </c>
      <c r="E26" s="1">
        <v>0</v>
      </c>
      <c r="F26" s="1">
        <v>1857</v>
      </c>
    </row>
    <row r="27" spans="1:6" x14ac:dyDescent="0.25">
      <c r="A27" s="1">
        <v>26</v>
      </c>
      <c r="B27" s="1">
        <v>4863</v>
      </c>
      <c r="C27" s="1">
        <v>945</v>
      </c>
      <c r="D27" s="1">
        <v>2</v>
      </c>
      <c r="E27" s="1">
        <v>1</v>
      </c>
      <c r="F27" s="1">
        <v>1716</v>
      </c>
    </row>
    <row r="28" spans="1:6" x14ac:dyDescent="0.25">
      <c r="A28" s="1">
        <v>27</v>
      </c>
      <c r="B28" s="1">
        <v>3618</v>
      </c>
      <c r="C28" s="1">
        <v>1152</v>
      </c>
      <c r="D28" s="1">
        <v>0</v>
      </c>
      <c r="E28" s="1">
        <v>1</v>
      </c>
      <c r="F28" s="1">
        <v>2219</v>
      </c>
    </row>
    <row r="29" spans="1:6" x14ac:dyDescent="0.25">
      <c r="A29" s="1">
        <v>28</v>
      </c>
      <c r="B29" s="1">
        <v>3321</v>
      </c>
      <c r="C29" s="1">
        <v>1026</v>
      </c>
      <c r="D29" s="1">
        <v>0</v>
      </c>
      <c r="E29" s="1">
        <v>1</v>
      </c>
      <c r="F29" s="1">
        <v>2186</v>
      </c>
    </row>
    <row r="30" spans="1:6" x14ac:dyDescent="0.25">
      <c r="A30" s="1">
        <v>29</v>
      </c>
      <c r="B30" s="1">
        <v>4446</v>
      </c>
      <c r="C30" s="1">
        <v>792</v>
      </c>
      <c r="D30" s="1">
        <v>0</v>
      </c>
      <c r="E30" s="1">
        <v>1</v>
      </c>
      <c r="F30" s="1">
        <v>1447</v>
      </c>
    </row>
    <row r="31" spans="1:6" x14ac:dyDescent="0.25">
      <c r="A31" s="1">
        <v>30</v>
      </c>
      <c r="B31" s="1">
        <v>2010</v>
      </c>
      <c r="C31" s="1">
        <v>936</v>
      </c>
      <c r="D31" s="1">
        <v>1</v>
      </c>
      <c r="E31" s="1">
        <v>1</v>
      </c>
      <c r="F31" s="1">
        <v>1890</v>
      </c>
    </row>
    <row r="32" spans="1:6" x14ac:dyDescent="0.25">
      <c r="A32" s="1">
        <v>31</v>
      </c>
      <c r="B32" s="1">
        <v>4008</v>
      </c>
      <c r="C32" s="1">
        <v>936</v>
      </c>
      <c r="D32" s="1">
        <v>0</v>
      </c>
      <c r="E32" s="1">
        <v>1</v>
      </c>
      <c r="F32" s="1">
        <v>1809</v>
      </c>
    </row>
    <row r="33" spans="1:6" x14ac:dyDescent="0.25">
      <c r="A33" s="1">
        <v>32</v>
      </c>
      <c r="B33" s="1">
        <v>3174</v>
      </c>
      <c r="C33" s="1">
        <v>1107</v>
      </c>
      <c r="D33" s="1">
        <v>1</v>
      </c>
      <c r="E33" s="1">
        <v>1</v>
      </c>
      <c r="F33" s="1">
        <v>2376</v>
      </c>
    </row>
    <row r="34" spans="1:6" x14ac:dyDescent="0.25">
      <c r="A34" s="1">
        <v>33</v>
      </c>
      <c r="B34" s="1">
        <v>4146</v>
      </c>
      <c r="C34" s="1">
        <v>1098</v>
      </c>
      <c r="D34" s="1">
        <v>0</v>
      </c>
      <c r="E34" s="1">
        <v>1</v>
      </c>
      <c r="F34" s="1">
        <v>2197</v>
      </c>
    </row>
    <row r="35" spans="1:6" x14ac:dyDescent="0.25">
      <c r="A35" s="1">
        <v>34</v>
      </c>
      <c r="B35" s="1">
        <v>2700</v>
      </c>
      <c r="C35" s="1">
        <v>1062</v>
      </c>
      <c r="D35" s="1">
        <v>3</v>
      </c>
      <c r="E35" s="1">
        <v>0</v>
      </c>
      <c r="F35" s="1">
        <v>2144</v>
      </c>
    </row>
    <row r="36" spans="1:6" x14ac:dyDescent="0.25">
      <c r="A36" s="1">
        <v>35</v>
      </c>
      <c r="B36" s="1">
        <v>3981</v>
      </c>
      <c r="C36" s="1">
        <v>1053</v>
      </c>
      <c r="D36" s="1">
        <v>2</v>
      </c>
      <c r="E36" s="1">
        <v>1</v>
      </c>
      <c r="F36" s="1">
        <v>1889</v>
      </c>
    </row>
    <row r="37" spans="1:6" x14ac:dyDescent="0.25">
      <c r="A37" s="1">
        <v>36</v>
      </c>
      <c r="B37" s="1">
        <v>3447</v>
      </c>
      <c r="C37" s="1">
        <v>900</v>
      </c>
      <c r="D37" s="1">
        <v>1</v>
      </c>
      <c r="E37" s="1">
        <v>1</v>
      </c>
      <c r="F37" s="1">
        <v>1844</v>
      </c>
    </row>
    <row r="38" spans="1:6" x14ac:dyDescent="0.25">
      <c r="A38" s="1">
        <v>37</v>
      </c>
      <c r="B38" s="1">
        <v>3348</v>
      </c>
      <c r="C38" s="1">
        <v>981</v>
      </c>
      <c r="D38" s="1">
        <v>3</v>
      </c>
      <c r="E38" s="1">
        <v>1</v>
      </c>
      <c r="F38" s="1">
        <v>1721</v>
      </c>
    </row>
    <row r="39" spans="1:6" x14ac:dyDescent="0.25">
      <c r="A39" s="1">
        <v>38</v>
      </c>
      <c r="B39" s="1">
        <v>3342</v>
      </c>
      <c r="C39" s="1">
        <v>972</v>
      </c>
      <c r="D39" s="1">
        <v>0</v>
      </c>
      <c r="E39" s="1">
        <v>0</v>
      </c>
      <c r="F39" s="1">
        <v>1970</v>
      </c>
    </row>
    <row r="40" spans="1:6" x14ac:dyDescent="0.25">
      <c r="A40" s="1">
        <v>39</v>
      </c>
      <c r="B40" s="1">
        <v>4812</v>
      </c>
      <c r="C40" s="1">
        <v>1080</v>
      </c>
      <c r="D40" s="1">
        <v>2</v>
      </c>
      <c r="E40" s="1">
        <v>1</v>
      </c>
      <c r="F40" s="1">
        <v>2056</v>
      </c>
    </row>
    <row r="41" spans="1:6" x14ac:dyDescent="0.25">
      <c r="A41" s="1">
        <v>40</v>
      </c>
      <c r="B41" s="1">
        <v>3345</v>
      </c>
      <c r="C41" s="1">
        <v>981</v>
      </c>
      <c r="D41" s="1">
        <v>2</v>
      </c>
      <c r="E41" s="1">
        <v>1</v>
      </c>
      <c r="F41" s="1">
        <v>1890</v>
      </c>
    </row>
    <row r="42" spans="1:6" x14ac:dyDescent="0.25">
      <c r="A42" s="1">
        <v>41</v>
      </c>
      <c r="B42" s="1">
        <v>4230</v>
      </c>
      <c r="C42" s="1">
        <v>999</v>
      </c>
      <c r="D42" s="1">
        <v>2</v>
      </c>
      <c r="E42" s="1">
        <v>1</v>
      </c>
      <c r="F42" s="1">
        <v>1862</v>
      </c>
    </row>
    <row r="43" spans="1:6" x14ac:dyDescent="0.25">
      <c r="A43" s="1">
        <v>42</v>
      </c>
      <c r="B43" s="1">
        <v>1944</v>
      </c>
      <c r="C43" s="1">
        <v>1152</v>
      </c>
      <c r="D43" s="1">
        <v>3</v>
      </c>
      <c r="E43" s="1">
        <v>1</v>
      </c>
      <c r="F43" s="1">
        <v>2446</v>
      </c>
    </row>
    <row r="44" spans="1:6" x14ac:dyDescent="0.25">
      <c r="A44" s="1">
        <v>43</v>
      </c>
      <c r="B44" s="1">
        <v>3243</v>
      </c>
      <c r="C44" s="1">
        <v>828</v>
      </c>
      <c r="D44" s="1">
        <v>2</v>
      </c>
      <c r="E44" s="1">
        <v>1</v>
      </c>
      <c r="F44" s="1">
        <v>1564</v>
      </c>
    </row>
    <row r="45" spans="1:6" x14ac:dyDescent="0.25">
      <c r="A45" s="1">
        <v>44</v>
      </c>
      <c r="B45" s="1">
        <v>2466</v>
      </c>
      <c r="C45" s="1">
        <v>945</v>
      </c>
      <c r="D45" s="1">
        <v>4</v>
      </c>
      <c r="E45" s="1">
        <v>0</v>
      </c>
      <c r="F45" s="1">
        <v>1921</v>
      </c>
    </row>
    <row r="46" spans="1:6" x14ac:dyDescent="0.25">
      <c r="A46" s="1">
        <v>45</v>
      </c>
      <c r="B46" s="1">
        <v>2850</v>
      </c>
      <c r="C46" s="1">
        <v>1062</v>
      </c>
      <c r="D46" s="1">
        <v>1</v>
      </c>
      <c r="E46" s="1">
        <v>1</v>
      </c>
      <c r="F46" s="1">
        <v>2093</v>
      </c>
    </row>
    <row r="47" spans="1:6" x14ac:dyDescent="0.25">
      <c r="A47" s="1">
        <v>46</v>
      </c>
      <c r="B47" s="1">
        <v>3231</v>
      </c>
      <c r="C47" s="1">
        <v>1044</v>
      </c>
      <c r="D47" s="1">
        <v>2</v>
      </c>
      <c r="E47" s="1">
        <v>0</v>
      </c>
      <c r="F47" s="1">
        <v>1888</v>
      </c>
    </row>
    <row r="48" spans="1:6" x14ac:dyDescent="0.25">
      <c r="A48" s="1">
        <v>47</v>
      </c>
      <c r="B48" s="1">
        <v>3342</v>
      </c>
      <c r="C48" s="1">
        <v>936</v>
      </c>
      <c r="D48" s="1">
        <v>6</v>
      </c>
      <c r="E48" s="1">
        <v>1</v>
      </c>
      <c r="F48" s="1">
        <v>1749</v>
      </c>
    </row>
    <row r="49" spans="1:6" x14ac:dyDescent="0.25">
      <c r="A49" s="1">
        <v>48</v>
      </c>
      <c r="B49" s="1">
        <v>3351</v>
      </c>
      <c r="C49" s="1">
        <v>864</v>
      </c>
      <c r="D49" s="1">
        <v>1</v>
      </c>
      <c r="E49" s="1">
        <v>1</v>
      </c>
      <c r="F49" s="1">
        <v>1723</v>
      </c>
    </row>
    <row r="50" spans="1:6" x14ac:dyDescent="0.25">
      <c r="A50" s="1">
        <v>49</v>
      </c>
      <c r="B50" s="1">
        <v>4377</v>
      </c>
      <c r="C50" s="1">
        <v>1035</v>
      </c>
      <c r="D50" s="1">
        <v>3</v>
      </c>
      <c r="E50" s="1">
        <v>1</v>
      </c>
      <c r="F50" s="1">
        <v>1901</v>
      </c>
    </row>
    <row r="51" spans="1:6" x14ac:dyDescent="0.25">
      <c r="A51" s="1">
        <v>50</v>
      </c>
      <c r="B51" s="1">
        <v>2721</v>
      </c>
      <c r="C51" s="1">
        <v>927</v>
      </c>
      <c r="D51" s="1">
        <v>0</v>
      </c>
      <c r="E51" s="1">
        <v>1</v>
      </c>
      <c r="F51" s="1">
        <v>2027</v>
      </c>
    </row>
    <row r="52" spans="1:6" x14ac:dyDescent="0.25">
      <c r="A52" s="1">
        <v>51</v>
      </c>
      <c r="B52" s="1">
        <v>3810</v>
      </c>
      <c r="C52" s="1">
        <v>1143</v>
      </c>
      <c r="D52" s="1">
        <v>0</v>
      </c>
      <c r="E52" s="1">
        <v>1</v>
      </c>
      <c r="F52" s="1">
        <v>2223</v>
      </c>
    </row>
    <row r="53" spans="1:6" x14ac:dyDescent="0.25">
      <c r="A53" s="1">
        <v>52</v>
      </c>
      <c r="B53" s="1">
        <v>2124</v>
      </c>
      <c r="C53" s="1">
        <v>1071</v>
      </c>
      <c r="D53" s="1">
        <v>0</v>
      </c>
      <c r="E53" s="1">
        <v>1</v>
      </c>
      <c r="F53" s="1">
        <v>2207</v>
      </c>
    </row>
    <row r="54" spans="1:6" x14ac:dyDescent="0.25">
      <c r="A54" s="1">
        <v>53</v>
      </c>
      <c r="B54" s="1">
        <v>3456</v>
      </c>
      <c r="C54" s="1">
        <v>981</v>
      </c>
      <c r="D54" s="1">
        <v>3</v>
      </c>
      <c r="E54" s="1">
        <v>1</v>
      </c>
      <c r="F54" s="1">
        <v>1952</v>
      </c>
    </row>
    <row r="55" spans="1:6" x14ac:dyDescent="0.25">
      <c r="A55" s="1">
        <v>54</v>
      </c>
      <c r="B55" s="1">
        <v>3336</v>
      </c>
      <c r="C55" s="1">
        <v>891</v>
      </c>
      <c r="D55" s="1">
        <v>0</v>
      </c>
      <c r="E55" s="1">
        <v>0</v>
      </c>
      <c r="F55" s="1">
        <v>1845</v>
      </c>
    </row>
    <row r="56" spans="1:6" x14ac:dyDescent="0.25">
      <c r="A56" s="1">
        <v>55</v>
      </c>
      <c r="B56" s="1">
        <v>3876</v>
      </c>
      <c r="C56" s="1">
        <v>1089</v>
      </c>
      <c r="D56" s="1">
        <v>1</v>
      </c>
      <c r="E56" s="1">
        <v>1</v>
      </c>
      <c r="F56" s="1">
        <v>2039</v>
      </c>
    </row>
    <row r="57" spans="1:6" x14ac:dyDescent="0.25">
      <c r="A57" s="1">
        <v>56</v>
      </c>
      <c r="B57" s="1">
        <v>3024</v>
      </c>
      <c r="C57" s="1">
        <v>1359</v>
      </c>
      <c r="D57" s="1">
        <v>0</v>
      </c>
      <c r="E57" s="1">
        <v>1</v>
      </c>
      <c r="F57" s="1">
        <v>2722</v>
      </c>
    </row>
    <row r="58" spans="1:6" x14ac:dyDescent="0.25">
      <c r="A58" s="1">
        <v>57</v>
      </c>
      <c r="B58" s="1">
        <v>3471</v>
      </c>
      <c r="C58" s="1">
        <v>1053</v>
      </c>
      <c r="D58" s="1">
        <v>0</v>
      </c>
      <c r="E58" s="1">
        <v>1</v>
      </c>
      <c r="F58" s="1">
        <v>2240</v>
      </c>
    </row>
    <row r="59" spans="1:6" x14ac:dyDescent="0.25">
      <c r="A59" s="1">
        <v>58</v>
      </c>
      <c r="B59" s="1">
        <v>4860</v>
      </c>
      <c r="C59" s="1">
        <v>729</v>
      </c>
      <c r="D59" s="1">
        <v>0</v>
      </c>
      <c r="E59" s="1">
        <v>0</v>
      </c>
      <c r="F59" s="1">
        <v>1370</v>
      </c>
    </row>
    <row r="60" spans="1:6" x14ac:dyDescent="0.25">
      <c r="A60" s="1">
        <v>59</v>
      </c>
      <c r="B60" s="1">
        <v>4044</v>
      </c>
      <c r="C60" s="1">
        <v>999</v>
      </c>
      <c r="D60" s="1">
        <v>0</v>
      </c>
      <c r="E60" s="1">
        <v>1</v>
      </c>
      <c r="F60" s="1">
        <v>1784</v>
      </c>
    </row>
    <row r="61" spans="1:6" x14ac:dyDescent="0.25">
      <c r="A61" s="1">
        <v>60</v>
      </c>
      <c r="B61" s="1">
        <v>3708</v>
      </c>
      <c r="C61" s="1">
        <v>1107</v>
      </c>
      <c r="D61" s="1">
        <v>0</v>
      </c>
      <c r="E61" s="1">
        <v>0</v>
      </c>
      <c r="F61" s="1">
        <v>2222</v>
      </c>
    </row>
    <row r="62" spans="1:6" x14ac:dyDescent="0.25">
      <c r="A62" s="1">
        <v>61</v>
      </c>
      <c r="B62" s="1">
        <v>2622</v>
      </c>
      <c r="C62" s="1">
        <v>1071</v>
      </c>
      <c r="D62" s="1">
        <v>1</v>
      </c>
      <c r="E62" s="1">
        <v>1</v>
      </c>
      <c r="F62" s="1">
        <v>2105</v>
      </c>
    </row>
    <row r="63" spans="1:6" x14ac:dyDescent="0.25">
      <c r="A63" s="1">
        <v>62</v>
      </c>
      <c r="B63" s="1">
        <v>2136</v>
      </c>
      <c r="C63" s="1">
        <v>1089</v>
      </c>
      <c r="D63" s="1">
        <v>0</v>
      </c>
      <c r="E63" s="1">
        <v>0</v>
      </c>
      <c r="F63" s="1">
        <v>2202</v>
      </c>
    </row>
    <row r="64" spans="1:6" x14ac:dyDescent="0.25">
      <c r="A64" s="1">
        <v>63</v>
      </c>
      <c r="B64" s="1">
        <v>2445</v>
      </c>
      <c r="C64" s="1">
        <v>774</v>
      </c>
      <c r="D64" s="1">
        <v>2</v>
      </c>
      <c r="E64" s="1">
        <v>0</v>
      </c>
      <c r="F64" s="1">
        <v>1666</v>
      </c>
    </row>
    <row r="65" spans="1:6" x14ac:dyDescent="0.25">
      <c r="A65" s="1">
        <v>64</v>
      </c>
      <c r="B65" s="1">
        <v>2610</v>
      </c>
      <c r="C65" s="1">
        <v>1161</v>
      </c>
      <c r="D65" s="1">
        <v>1</v>
      </c>
      <c r="E65" s="1">
        <v>1</v>
      </c>
      <c r="F65" s="1">
        <v>2337</v>
      </c>
    </row>
    <row r="66" spans="1:6" x14ac:dyDescent="0.25">
      <c r="A66" s="1">
        <v>65</v>
      </c>
      <c r="B66" s="1">
        <v>3090</v>
      </c>
      <c r="C66" s="1">
        <v>1062</v>
      </c>
      <c r="D66" s="1">
        <v>0</v>
      </c>
      <c r="E66" s="1">
        <v>1</v>
      </c>
      <c r="F66" s="1">
        <v>2090</v>
      </c>
    </row>
    <row r="67" spans="1:6" x14ac:dyDescent="0.25">
      <c r="A67" s="1">
        <v>66</v>
      </c>
      <c r="B67" s="1">
        <v>2787</v>
      </c>
      <c r="C67" s="1">
        <v>1197</v>
      </c>
      <c r="D67" s="1">
        <v>1</v>
      </c>
      <c r="E67" s="1">
        <v>1</v>
      </c>
      <c r="F67" s="1">
        <v>2625</v>
      </c>
    </row>
    <row r="68" spans="1:6" x14ac:dyDescent="0.25">
      <c r="A68" s="1">
        <v>67</v>
      </c>
      <c r="B68" s="1">
        <v>4014</v>
      </c>
      <c r="C68" s="1">
        <v>1206</v>
      </c>
      <c r="D68" s="1">
        <v>0</v>
      </c>
      <c r="E68" s="1">
        <v>0</v>
      </c>
      <c r="F68" s="1">
        <v>2302</v>
      </c>
    </row>
    <row r="69" spans="1:6" x14ac:dyDescent="0.25">
      <c r="A69" s="1">
        <v>68</v>
      </c>
      <c r="B69" s="1">
        <v>2895</v>
      </c>
      <c r="C69" s="1">
        <v>1008</v>
      </c>
      <c r="D69" s="1">
        <v>0</v>
      </c>
      <c r="E69" s="1">
        <v>1</v>
      </c>
      <c r="F69" s="1">
        <v>1843</v>
      </c>
    </row>
    <row r="70" spans="1:6" x14ac:dyDescent="0.25">
      <c r="A70" s="1">
        <v>69</v>
      </c>
      <c r="B70" s="1">
        <v>4968</v>
      </c>
      <c r="C70" s="1">
        <v>981</v>
      </c>
      <c r="D70" s="1">
        <v>1</v>
      </c>
      <c r="E70" s="1">
        <v>1</v>
      </c>
      <c r="F70" s="1">
        <v>1863</v>
      </c>
    </row>
    <row r="71" spans="1:6" x14ac:dyDescent="0.25">
      <c r="A71" s="1">
        <v>70</v>
      </c>
      <c r="B71" s="1">
        <v>3807</v>
      </c>
      <c r="C71" s="1">
        <v>981</v>
      </c>
      <c r="D71" s="1">
        <v>1</v>
      </c>
      <c r="E71" s="1">
        <v>1</v>
      </c>
      <c r="F71" s="1">
        <v>1877</v>
      </c>
    </row>
    <row r="72" spans="1:6" x14ac:dyDescent="0.25">
      <c r="A72" s="1">
        <v>71</v>
      </c>
      <c r="B72" s="1">
        <v>3177</v>
      </c>
      <c r="C72" s="1">
        <v>1251</v>
      </c>
      <c r="D72" s="1">
        <v>0</v>
      </c>
      <c r="E72" s="1">
        <v>1</v>
      </c>
      <c r="F72" s="1">
        <v>2626</v>
      </c>
    </row>
    <row r="73" spans="1:6" x14ac:dyDescent="0.25">
      <c r="A73" s="1">
        <v>72</v>
      </c>
      <c r="B73" s="1">
        <v>2499</v>
      </c>
      <c r="C73" s="1">
        <v>1053</v>
      </c>
      <c r="D73" s="1">
        <v>0</v>
      </c>
      <c r="E73" s="1">
        <v>1</v>
      </c>
      <c r="F73" s="1">
        <v>2065</v>
      </c>
    </row>
    <row r="74" spans="1:6" x14ac:dyDescent="0.25">
      <c r="A74" s="1">
        <v>73</v>
      </c>
      <c r="B74" s="1">
        <v>2733</v>
      </c>
      <c r="C74" s="1">
        <v>927</v>
      </c>
      <c r="D74" s="1">
        <v>1</v>
      </c>
      <c r="E74" s="1">
        <v>1</v>
      </c>
      <c r="F74" s="1">
        <v>1846</v>
      </c>
    </row>
    <row r="75" spans="1:6" x14ac:dyDescent="0.25">
      <c r="A75" s="1">
        <v>74</v>
      </c>
      <c r="B75" s="1">
        <v>2661</v>
      </c>
      <c r="C75" s="1">
        <v>810</v>
      </c>
      <c r="D75" s="1">
        <v>1</v>
      </c>
      <c r="E75" s="1">
        <v>1</v>
      </c>
      <c r="F75" s="1">
        <v>1590</v>
      </c>
    </row>
    <row r="76" spans="1:6" x14ac:dyDescent="0.25">
      <c r="A76" s="1">
        <v>75</v>
      </c>
      <c r="B76" s="1">
        <v>1794</v>
      </c>
      <c r="C76" s="1">
        <v>819</v>
      </c>
      <c r="D76" s="1">
        <v>2</v>
      </c>
      <c r="E76" s="1">
        <v>1</v>
      </c>
      <c r="F76" s="1">
        <v>1608</v>
      </c>
    </row>
    <row r="77" spans="1:6" x14ac:dyDescent="0.25">
      <c r="A77" s="1">
        <v>76</v>
      </c>
      <c r="B77" s="1">
        <v>3966</v>
      </c>
      <c r="C77" s="1">
        <v>1053</v>
      </c>
      <c r="D77" s="1">
        <v>2</v>
      </c>
      <c r="E77" s="1">
        <v>1</v>
      </c>
      <c r="F77" s="1">
        <v>2079</v>
      </c>
    </row>
    <row r="78" spans="1:6" x14ac:dyDescent="0.25">
      <c r="A78" s="1">
        <v>77</v>
      </c>
      <c r="B78" s="1">
        <v>3330</v>
      </c>
      <c r="C78" s="1">
        <v>1107</v>
      </c>
      <c r="D78" s="1">
        <v>1</v>
      </c>
      <c r="E78" s="1">
        <v>1</v>
      </c>
      <c r="F78" s="1">
        <v>1939</v>
      </c>
    </row>
    <row r="79" spans="1:6" x14ac:dyDescent="0.25">
      <c r="A79" s="1">
        <v>78</v>
      </c>
      <c r="B79" s="1">
        <v>3894</v>
      </c>
      <c r="C79" s="1">
        <v>1017</v>
      </c>
      <c r="D79" s="1">
        <v>0</v>
      </c>
      <c r="E79" s="1">
        <v>1</v>
      </c>
      <c r="F79" s="1">
        <v>1898</v>
      </c>
    </row>
    <row r="80" spans="1:6" x14ac:dyDescent="0.25">
      <c r="A80" s="1">
        <v>79</v>
      </c>
      <c r="B80" s="1">
        <v>2412</v>
      </c>
      <c r="C80" s="1">
        <v>1008</v>
      </c>
      <c r="D80" s="1">
        <v>1</v>
      </c>
      <c r="E80" s="1">
        <v>0</v>
      </c>
      <c r="F80" s="1">
        <v>1921</v>
      </c>
    </row>
    <row r="81" spans="1:6" x14ac:dyDescent="0.25">
      <c r="A81" s="1">
        <v>80</v>
      </c>
      <c r="B81" s="1">
        <v>4755</v>
      </c>
      <c r="C81" s="1">
        <v>1035</v>
      </c>
      <c r="D81" s="1">
        <v>2</v>
      </c>
      <c r="E81" s="1">
        <v>1</v>
      </c>
      <c r="F81" s="1">
        <v>1765</v>
      </c>
    </row>
    <row r="82" spans="1:6" x14ac:dyDescent="0.25">
      <c r="A82" s="1">
        <v>81</v>
      </c>
      <c r="B82" s="1">
        <v>3462</v>
      </c>
      <c r="C82" s="1">
        <v>1071</v>
      </c>
      <c r="D82" s="1">
        <v>1</v>
      </c>
      <c r="E82" s="1">
        <v>1</v>
      </c>
      <c r="F82" s="1">
        <v>2145</v>
      </c>
    </row>
    <row r="83" spans="1:6" x14ac:dyDescent="0.25">
      <c r="A83" s="1">
        <v>82</v>
      </c>
      <c r="B83" s="1">
        <v>2865</v>
      </c>
      <c r="C83" s="1">
        <v>1044</v>
      </c>
      <c r="D83" s="1">
        <v>2</v>
      </c>
      <c r="E83" s="1">
        <v>1</v>
      </c>
      <c r="F83" s="1">
        <v>2067</v>
      </c>
    </row>
    <row r="84" spans="1:6" x14ac:dyDescent="0.25">
      <c r="A84" s="1">
        <v>83</v>
      </c>
      <c r="B84" s="1">
        <v>3381</v>
      </c>
      <c r="C84" s="1">
        <v>774</v>
      </c>
      <c r="D84" s="1">
        <v>1</v>
      </c>
      <c r="E84" s="1">
        <v>1</v>
      </c>
      <c r="F84" s="1">
        <v>1496</v>
      </c>
    </row>
    <row r="85" spans="1:6" x14ac:dyDescent="0.25">
      <c r="A85" s="1">
        <v>84</v>
      </c>
      <c r="B85" s="1">
        <v>3960</v>
      </c>
      <c r="C85" s="1">
        <v>1008</v>
      </c>
      <c r="D85" s="1">
        <v>2</v>
      </c>
      <c r="E85" s="1">
        <v>0</v>
      </c>
      <c r="F85" s="1">
        <v>1835</v>
      </c>
    </row>
    <row r="86" spans="1:6" x14ac:dyDescent="0.25">
      <c r="A86" s="1">
        <v>85</v>
      </c>
      <c r="B86" s="1">
        <v>3339</v>
      </c>
      <c r="C86" s="1">
        <v>1089</v>
      </c>
      <c r="D86" s="1">
        <v>1</v>
      </c>
      <c r="E86" s="1">
        <v>1</v>
      </c>
      <c r="F86" s="1">
        <v>2367</v>
      </c>
    </row>
    <row r="87" spans="1:6" x14ac:dyDescent="0.25">
      <c r="A87" s="1">
        <v>86</v>
      </c>
      <c r="B87" s="1">
        <v>3351</v>
      </c>
      <c r="C87" s="1">
        <v>1053</v>
      </c>
      <c r="D87" s="1">
        <v>0</v>
      </c>
      <c r="E87" s="1">
        <v>1</v>
      </c>
      <c r="F87" s="1">
        <v>2119</v>
      </c>
    </row>
    <row r="88" spans="1:6" x14ac:dyDescent="0.25">
      <c r="A88" s="1">
        <v>87</v>
      </c>
      <c r="B88" s="1">
        <v>3369</v>
      </c>
      <c r="C88" s="1">
        <v>1017</v>
      </c>
      <c r="D88" s="1">
        <v>0</v>
      </c>
      <c r="E88" s="1">
        <v>0</v>
      </c>
      <c r="F88" s="1">
        <v>2015</v>
      </c>
    </row>
    <row r="89" spans="1:6" x14ac:dyDescent="0.25">
      <c r="A89" s="1">
        <v>88</v>
      </c>
      <c r="B89" s="1">
        <v>3972</v>
      </c>
      <c r="C89" s="1">
        <v>1197</v>
      </c>
      <c r="D89" s="1">
        <v>1</v>
      </c>
      <c r="E89" s="1">
        <v>1</v>
      </c>
      <c r="F89" s="1">
        <v>2473</v>
      </c>
    </row>
    <row r="90" spans="1:6" x14ac:dyDescent="0.25">
      <c r="A90" s="1">
        <v>89</v>
      </c>
      <c r="B90" s="1">
        <v>3243</v>
      </c>
      <c r="C90" s="1">
        <v>936</v>
      </c>
      <c r="D90" s="1">
        <v>1</v>
      </c>
      <c r="E90" s="1">
        <v>1</v>
      </c>
      <c r="F90" s="1">
        <v>1991</v>
      </c>
    </row>
    <row r="91" spans="1:6" x14ac:dyDescent="0.25">
      <c r="A91" s="1">
        <v>90</v>
      </c>
      <c r="B91" s="1">
        <v>3519</v>
      </c>
      <c r="C91" s="1">
        <v>774</v>
      </c>
      <c r="D91" s="1">
        <v>0</v>
      </c>
      <c r="E91" s="1">
        <v>1</v>
      </c>
      <c r="F91" s="1">
        <v>1426</v>
      </c>
    </row>
    <row r="92" spans="1:6" x14ac:dyDescent="0.25">
      <c r="A92" s="1">
        <v>91</v>
      </c>
      <c r="B92" s="1">
        <v>2859</v>
      </c>
      <c r="C92" s="1">
        <v>972</v>
      </c>
      <c r="D92" s="1">
        <v>1</v>
      </c>
      <c r="E92" s="1">
        <v>1</v>
      </c>
      <c r="F92" s="1">
        <v>1945</v>
      </c>
    </row>
    <row r="93" spans="1:6" x14ac:dyDescent="0.25">
      <c r="A93" s="1">
        <v>92</v>
      </c>
      <c r="B93" s="1">
        <v>2523</v>
      </c>
      <c r="C93" s="1">
        <v>954</v>
      </c>
      <c r="D93" s="1">
        <v>0</v>
      </c>
      <c r="E93" s="1">
        <v>0</v>
      </c>
      <c r="F93" s="1">
        <v>1794</v>
      </c>
    </row>
    <row r="94" spans="1:6" x14ac:dyDescent="0.25">
      <c r="A94" s="1">
        <v>93</v>
      </c>
      <c r="B94" s="1">
        <v>2829</v>
      </c>
      <c r="C94" s="1">
        <v>1053</v>
      </c>
      <c r="D94" s="1">
        <v>0</v>
      </c>
      <c r="E94" s="1">
        <v>0</v>
      </c>
      <c r="F94" s="1">
        <v>2011</v>
      </c>
    </row>
    <row r="95" spans="1:6" x14ac:dyDescent="0.25">
      <c r="A95" s="1">
        <v>94</v>
      </c>
      <c r="B95" s="1">
        <v>3051</v>
      </c>
      <c r="C95" s="1">
        <v>1017</v>
      </c>
      <c r="D95" s="1">
        <v>1</v>
      </c>
      <c r="E95" s="1">
        <v>0</v>
      </c>
      <c r="F95" s="1">
        <v>2183</v>
      </c>
    </row>
    <row r="96" spans="1:6" x14ac:dyDescent="0.25">
      <c r="A96" s="1">
        <v>95</v>
      </c>
      <c r="B96" s="1">
        <v>4671</v>
      </c>
      <c r="C96" s="1">
        <v>936</v>
      </c>
      <c r="D96" s="1">
        <v>1</v>
      </c>
      <c r="E96" s="1">
        <v>1</v>
      </c>
      <c r="F96" s="1">
        <v>1662</v>
      </c>
    </row>
    <row r="97" spans="1:6" x14ac:dyDescent="0.25">
      <c r="A97" s="1">
        <v>96</v>
      </c>
      <c r="B97" s="1">
        <v>1977</v>
      </c>
      <c r="C97" s="1">
        <v>1188</v>
      </c>
      <c r="D97" s="1">
        <v>0</v>
      </c>
      <c r="E97" s="1">
        <v>1</v>
      </c>
      <c r="F97" s="1">
        <v>2406</v>
      </c>
    </row>
    <row r="98" spans="1:6" x14ac:dyDescent="0.25">
      <c r="A98" s="1">
        <v>97</v>
      </c>
      <c r="B98" s="1">
        <v>3297</v>
      </c>
      <c r="C98" s="1">
        <v>1017</v>
      </c>
      <c r="D98" s="1">
        <v>1</v>
      </c>
      <c r="E98" s="1">
        <v>1</v>
      </c>
      <c r="F98" s="1">
        <v>1935</v>
      </c>
    </row>
    <row r="99" spans="1:6" x14ac:dyDescent="0.25">
      <c r="A99" s="1">
        <v>98</v>
      </c>
      <c r="B99" s="1">
        <v>3123</v>
      </c>
      <c r="C99" s="1">
        <v>981</v>
      </c>
      <c r="D99" s="1">
        <v>0</v>
      </c>
      <c r="E99" s="1">
        <v>0</v>
      </c>
      <c r="F99" s="1">
        <v>1827</v>
      </c>
    </row>
    <row r="100" spans="1:6" x14ac:dyDescent="0.25">
      <c r="A100" s="1">
        <v>99</v>
      </c>
      <c r="B100" s="1">
        <v>2385</v>
      </c>
      <c r="C100" s="1">
        <v>1008</v>
      </c>
      <c r="D100" s="1">
        <v>1</v>
      </c>
      <c r="E100" s="1">
        <v>1</v>
      </c>
      <c r="F100" s="1">
        <v>1858</v>
      </c>
    </row>
    <row r="101" spans="1:6" x14ac:dyDescent="0.25">
      <c r="A101" s="1">
        <v>100</v>
      </c>
      <c r="B101" s="1">
        <v>4938</v>
      </c>
      <c r="C101" s="1">
        <v>1080</v>
      </c>
      <c r="D101" s="1">
        <v>0</v>
      </c>
      <c r="E101" s="1">
        <v>1</v>
      </c>
      <c r="F101" s="1">
        <v>1841</v>
      </c>
    </row>
    <row r="102" spans="1:6" x14ac:dyDescent="0.25">
      <c r="A102" s="1">
        <v>101</v>
      </c>
      <c r="B102" s="1">
        <v>3084</v>
      </c>
      <c r="C102" s="1">
        <v>765</v>
      </c>
      <c r="D102" s="1">
        <v>1</v>
      </c>
      <c r="E102" s="1">
        <v>0</v>
      </c>
      <c r="F102" s="1">
        <v>1550</v>
      </c>
    </row>
    <row r="103" spans="1:6" x14ac:dyDescent="0.25">
      <c r="A103" s="1">
        <v>102</v>
      </c>
      <c r="B103" s="1">
        <v>5715</v>
      </c>
      <c r="C103" s="1">
        <v>873</v>
      </c>
      <c r="D103" s="1">
        <v>1</v>
      </c>
      <c r="E103" s="1">
        <v>1</v>
      </c>
      <c r="F103" s="1">
        <v>1461</v>
      </c>
    </row>
    <row r="104" spans="1:6" x14ac:dyDescent="0.25">
      <c r="A104" s="1">
        <v>103</v>
      </c>
      <c r="B104" s="1">
        <v>2937</v>
      </c>
      <c r="C104" s="1">
        <v>909</v>
      </c>
      <c r="D104" s="1">
        <v>0</v>
      </c>
      <c r="E104" s="1">
        <v>1</v>
      </c>
      <c r="F104" s="1">
        <v>1683</v>
      </c>
    </row>
    <row r="105" spans="1:6" x14ac:dyDescent="0.25">
      <c r="A105" s="1">
        <v>104</v>
      </c>
      <c r="B105" s="1">
        <v>4731</v>
      </c>
      <c r="C105" s="1">
        <v>1116</v>
      </c>
      <c r="D105" s="1">
        <v>0</v>
      </c>
      <c r="E105" s="1">
        <v>1</v>
      </c>
      <c r="F105" s="1">
        <v>2138</v>
      </c>
    </row>
    <row r="106" spans="1:6" x14ac:dyDescent="0.25">
      <c r="A106" s="1">
        <v>105</v>
      </c>
      <c r="B106" s="1">
        <v>3750</v>
      </c>
      <c r="C106" s="1">
        <v>1044</v>
      </c>
      <c r="D106" s="1">
        <v>0</v>
      </c>
      <c r="E106" s="1">
        <v>0</v>
      </c>
      <c r="F106" s="1">
        <v>2126</v>
      </c>
    </row>
    <row r="107" spans="1:6" x14ac:dyDescent="0.25">
      <c r="A107" s="1">
        <v>106</v>
      </c>
      <c r="B107" s="1">
        <v>3060</v>
      </c>
      <c r="C107" s="1">
        <v>1035</v>
      </c>
      <c r="D107" s="1">
        <v>0</v>
      </c>
      <c r="E107" s="1">
        <v>1</v>
      </c>
      <c r="F107" s="1">
        <v>1918</v>
      </c>
    </row>
    <row r="108" spans="1:6" x14ac:dyDescent="0.25">
      <c r="A108" s="1">
        <v>107</v>
      </c>
      <c r="B108" s="1">
        <v>3747</v>
      </c>
      <c r="C108" s="1">
        <v>1026</v>
      </c>
      <c r="D108" s="1">
        <v>0</v>
      </c>
      <c r="E108" s="1">
        <v>1</v>
      </c>
      <c r="F108" s="1">
        <v>2021</v>
      </c>
    </row>
    <row r="109" spans="1:6" x14ac:dyDescent="0.25">
      <c r="A109" s="1">
        <v>108</v>
      </c>
      <c r="B109" s="1">
        <v>3210</v>
      </c>
      <c r="C109" s="1">
        <v>963</v>
      </c>
      <c r="D109" s="1">
        <v>2</v>
      </c>
      <c r="E109" s="1">
        <v>0</v>
      </c>
      <c r="F109" s="1">
        <v>1805</v>
      </c>
    </row>
    <row r="110" spans="1:6" x14ac:dyDescent="0.25">
      <c r="A110" s="1">
        <v>109</v>
      </c>
      <c r="B110" s="1">
        <v>4002</v>
      </c>
      <c r="C110" s="1">
        <v>990</v>
      </c>
      <c r="D110" s="1">
        <v>2</v>
      </c>
      <c r="E110" s="1">
        <v>1</v>
      </c>
      <c r="F110" s="1">
        <v>2012</v>
      </c>
    </row>
    <row r="111" spans="1:6" x14ac:dyDescent="0.25">
      <c r="A111" s="1">
        <v>110</v>
      </c>
      <c r="B111" s="1">
        <v>4047</v>
      </c>
      <c r="C111" s="1">
        <v>1044</v>
      </c>
      <c r="D111" s="1">
        <v>1</v>
      </c>
      <c r="E111" s="1">
        <v>1</v>
      </c>
      <c r="F111" s="1">
        <v>2069</v>
      </c>
    </row>
    <row r="112" spans="1:6" x14ac:dyDescent="0.25">
      <c r="A112" s="1">
        <v>111</v>
      </c>
      <c r="B112" s="1">
        <v>3525</v>
      </c>
      <c r="C112" s="1">
        <v>909</v>
      </c>
      <c r="D112" s="1">
        <v>0</v>
      </c>
      <c r="E112" s="1">
        <v>1</v>
      </c>
      <c r="F112" s="1">
        <v>1705</v>
      </c>
    </row>
    <row r="113" spans="1:6" x14ac:dyDescent="0.25">
      <c r="A113" s="1">
        <v>112</v>
      </c>
      <c r="B113" s="1">
        <v>2352</v>
      </c>
      <c r="C113" s="1">
        <v>972</v>
      </c>
      <c r="D113" s="1">
        <v>0</v>
      </c>
      <c r="E113" s="1">
        <v>1</v>
      </c>
      <c r="F113" s="1">
        <v>2023</v>
      </c>
    </row>
    <row r="114" spans="1:6" x14ac:dyDescent="0.25">
      <c r="A114" s="1">
        <v>113</v>
      </c>
      <c r="B114" s="1">
        <v>3420</v>
      </c>
      <c r="C114" s="1">
        <v>1026</v>
      </c>
      <c r="D114" s="1">
        <v>1</v>
      </c>
      <c r="E114" s="1">
        <v>1</v>
      </c>
      <c r="F114" s="1">
        <v>2049</v>
      </c>
    </row>
    <row r="115" spans="1:6" x14ac:dyDescent="0.25">
      <c r="A115" s="1">
        <v>114</v>
      </c>
      <c r="B115" s="1">
        <v>4038</v>
      </c>
      <c r="C115" s="1">
        <v>1125</v>
      </c>
      <c r="D115" s="1">
        <v>1</v>
      </c>
      <c r="E115" s="1">
        <v>1</v>
      </c>
      <c r="F115" s="1">
        <v>2181</v>
      </c>
    </row>
    <row r="116" spans="1:6" x14ac:dyDescent="0.25">
      <c r="A116" s="1">
        <v>115</v>
      </c>
      <c r="B116" s="1">
        <v>3375</v>
      </c>
      <c r="C116" s="1">
        <v>1071</v>
      </c>
      <c r="D116" s="1">
        <v>1</v>
      </c>
      <c r="E116" s="1">
        <v>0</v>
      </c>
      <c r="F116" s="1">
        <v>2006</v>
      </c>
    </row>
    <row r="117" spans="1:6" x14ac:dyDescent="0.25">
      <c r="A117" s="1">
        <v>116</v>
      </c>
      <c r="B117" s="1">
        <v>2862</v>
      </c>
      <c r="C117" s="1">
        <v>1035</v>
      </c>
      <c r="D117" s="1">
        <v>1</v>
      </c>
      <c r="E117" s="1">
        <v>0</v>
      </c>
      <c r="F117" s="1">
        <v>2010</v>
      </c>
    </row>
    <row r="118" spans="1:6" x14ac:dyDescent="0.25">
      <c r="A118" s="1">
        <v>117</v>
      </c>
      <c r="B118" s="1">
        <v>3927</v>
      </c>
      <c r="C118" s="1">
        <v>1062</v>
      </c>
      <c r="D118" s="1">
        <v>1</v>
      </c>
      <c r="E118" s="1">
        <v>0</v>
      </c>
      <c r="F118" s="1">
        <v>2038</v>
      </c>
    </row>
    <row r="119" spans="1:6" x14ac:dyDescent="0.25">
      <c r="A119" s="1">
        <v>118</v>
      </c>
      <c r="B119" s="1">
        <v>3081</v>
      </c>
      <c r="C119" s="1">
        <v>1287</v>
      </c>
      <c r="D119" s="1">
        <v>2</v>
      </c>
      <c r="E119" s="1">
        <v>0</v>
      </c>
      <c r="F119" s="1">
        <v>2550</v>
      </c>
    </row>
    <row r="120" spans="1:6" x14ac:dyDescent="0.25">
      <c r="A120" s="1">
        <v>119</v>
      </c>
      <c r="B120" s="1">
        <v>5421</v>
      </c>
      <c r="C120" s="1">
        <v>1008</v>
      </c>
      <c r="D120" s="1">
        <v>1</v>
      </c>
      <c r="E120" s="1">
        <v>0</v>
      </c>
      <c r="F120" s="1">
        <v>2006</v>
      </c>
    </row>
    <row r="121" spans="1:6" x14ac:dyDescent="0.25">
      <c r="A121" s="1">
        <v>120</v>
      </c>
      <c r="B121" s="1">
        <v>2073</v>
      </c>
      <c r="C121" s="1">
        <v>1053</v>
      </c>
      <c r="D121" s="1">
        <v>1</v>
      </c>
      <c r="E121" s="1">
        <v>0</v>
      </c>
      <c r="F121" s="1">
        <v>2256</v>
      </c>
    </row>
    <row r="122" spans="1:6" x14ac:dyDescent="0.25">
      <c r="A122" s="1">
        <v>121</v>
      </c>
      <c r="B122" s="1">
        <v>2676</v>
      </c>
      <c r="C122" s="1">
        <v>963</v>
      </c>
      <c r="D122" s="1">
        <v>3</v>
      </c>
      <c r="E122" s="1">
        <v>0</v>
      </c>
      <c r="F122" s="1">
        <v>1982</v>
      </c>
    </row>
    <row r="123" spans="1:6" x14ac:dyDescent="0.25">
      <c r="A123" s="1">
        <v>122</v>
      </c>
      <c r="B123" s="1">
        <v>2454</v>
      </c>
      <c r="C123" s="1">
        <v>1143</v>
      </c>
      <c r="D123" s="1">
        <v>0</v>
      </c>
      <c r="E123" s="1">
        <v>1</v>
      </c>
      <c r="F123" s="1">
        <v>2299</v>
      </c>
    </row>
    <row r="124" spans="1:6" x14ac:dyDescent="0.25">
      <c r="A124" s="1">
        <v>123</v>
      </c>
      <c r="B124" s="1">
        <v>4635</v>
      </c>
      <c r="C124" s="1">
        <v>1152</v>
      </c>
      <c r="D124" s="1">
        <v>0</v>
      </c>
      <c r="E124" s="1">
        <v>1</v>
      </c>
      <c r="F124" s="1">
        <v>2294</v>
      </c>
    </row>
    <row r="125" spans="1:6" x14ac:dyDescent="0.25">
      <c r="A125" s="1">
        <v>124</v>
      </c>
      <c r="B125" s="1">
        <v>2982</v>
      </c>
      <c r="C125" s="1">
        <v>1080</v>
      </c>
      <c r="D125" s="1">
        <v>1</v>
      </c>
      <c r="E125" s="1">
        <v>1</v>
      </c>
      <c r="F125" s="1">
        <v>2370</v>
      </c>
    </row>
    <row r="126" spans="1:6" x14ac:dyDescent="0.25">
      <c r="A126" s="1">
        <v>125</v>
      </c>
      <c r="B126" s="1">
        <v>3615</v>
      </c>
      <c r="C126" s="1">
        <v>1314</v>
      </c>
      <c r="D126" s="1">
        <v>3</v>
      </c>
      <c r="E126" s="1">
        <v>0</v>
      </c>
      <c r="F126" s="1">
        <v>2477</v>
      </c>
    </row>
    <row r="127" spans="1:6" x14ac:dyDescent="0.25">
      <c r="A127" s="1">
        <v>126</v>
      </c>
      <c r="B127" s="1">
        <v>3120</v>
      </c>
      <c r="C127" s="1">
        <v>666</v>
      </c>
      <c r="D127" s="1">
        <v>0</v>
      </c>
      <c r="E127" s="1">
        <v>1</v>
      </c>
      <c r="F127" s="1">
        <v>1103</v>
      </c>
    </row>
    <row r="128" spans="1:6" x14ac:dyDescent="0.25">
      <c r="A128" s="1">
        <v>127</v>
      </c>
      <c r="B128" s="1">
        <v>2673</v>
      </c>
      <c r="C128" s="1">
        <v>1008</v>
      </c>
      <c r="D128" s="1">
        <v>2</v>
      </c>
      <c r="E128" s="1">
        <v>1</v>
      </c>
      <c r="F128" s="1">
        <v>1898</v>
      </c>
    </row>
    <row r="129" spans="1:6" x14ac:dyDescent="0.25">
      <c r="A129" s="1">
        <v>128</v>
      </c>
      <c r="B129" s="1">
        <v>2463</v>
      </c>
      <c r="C129" s="1">
        <v>864</v>
      </c>
      <c r="D129" s="1">
        <v>1</v>
      </c>
      <c r="E129" s="1">
        <v>1</v>
      </c>
      <c r="F129" s="1">
        <v>1684</v>
      </c>
    </row>
    <row r="130" spans="1:6" x14ac:dyDescent="0.25">
      <c r="A130" s="1">
        <v>129</v>
      </c>
      <c r="B130" s="1">
        <v>4203</v>
      </c>
      <c r="C130" s="1">
        <v>1125</v>
      </c>
      <c r="D130" s="1">
        <v>0</v>
      </c>
      <c r="E130" s="1">
        <v>1</v>
      </c>
      <c r="F130" s="1">
        <v>2212</v>
      </c>
    </row>
    <row r="131" spans="1:6" x14ac:dyDescent="0.25">
      <c r="A131" s="1">
        <v>130</v>
      </c>
      <c r="B131" s="1">
        <v>3891</v>
      </c>
      <c r="C131" s="1">
        <v>945</v>
      </c>
      <c r="D131" s="1">
        <v>0</v>
      </c>
      <c r="E131" s="1">
        <v>1</v>
      </c>
      <c r="F131" s="1">
        <v>1723</v>
      </c>
    </row>
    <row r="132" spans="1:6" x14ac:dyDescent="0.25">
      <c r="A132" s="1">
        <v>131</v>
      </c>
      <c r="B132" s="1">
        <v>3111</v>
      </c>
      <c r="C132" s="1">
        <v>1098</v>
      </c>
      <c r="D132" s="1">
        <v>2</v>
      </c>
      <c r="E132" s="1">
        <v>1</v>
      </c>
      <c r="F132" s="1">
        <v>2313</v>
      </c>
    </row>
    <row r="133" spans="1:6" x14ac:dyDescent="0.25">
      <c r="A133" s="1">
        <v>132</v>
      </c>
      <c r="B133" s="1">
        <v>3927</v>
      </c>
      <c r="C133" s="1">
        <v>918</v>
      </c>
      <c r="D133" s="1">
        <v>0</v>
      </c>
      <c r="E133" s="1">
        <v>1</v>
      </c>
      <c r="F133" s="1">
        <v>1825</v>
      </c>
    </row>
    <row r="134" spans="1:6" x14ac:dyDescent="0.25">
      <c r="A134" s="1">
        <v>133</v>
      </c>
      <c r="B134" s="1">
        <v>3831</v>
      </c>
      <c r="C134" s="1">
        <v>1017</v>
      </c>
      <c r="D134" s="1">
        <v>1</v>
      </c>
      <c r="E134" s="1">
        <v>1</v>
      </c>
      <c r="F134" s="1">
        <v>1878</v>
      </c>
    </row>
    <row r="135" spans="1:6" x14ac:dyDescent="0.25">
      <c r="A135" s="1">
        <v>134</v>
      </c>
      <c r="B135" s="1">
        <v>3825</v>
      </c>
      <c r="C135" s="1">
        <v>1035</v>
      </c>
      <c r="D135" s="1">
        <v>3</v>
      </c>
      <c r="E135" s="1">
        <v>1</v>
      </c>
      <c r="F135" s="1">
        <v>2052</v>
      </c>
    </row>
    <row r="136" spans="1:6" x14ac:dyDescent="0.25">
      <c r="A136" s="1">
        <v>135</v>
      </c>
      <c r="B136" s="1">
        <v>4545</v>
      </c>
      <c r="C136" s="1">
        <v>1170</v>
      </c>
      <c r="D136" s="1">
        <v>1</v>
      </c>
      <c r="E136" s="1">
        <v>1</v>
      </c>
      <c r="F136" s="1">
        <v>2431</v>
      </c>
    </row>
    <row r="137" spans="1:6" x14ac:dyDescent="0.25">
      <c r="A137" s="1">
        <v>136</v>
      </c>
      <c r="B137" s="1">
        <v>3825</v>
      </c>
      <c r="C137" s="1">
        <v>981</v>
      </c>
      <c r="D137" s="1">
        <v>0</v>
      </c>
      <c r="E137" s="1">
        <v>0</v>
      </c>
      <c r="F137" s="1">
        <v>1833</v>
      </c>
    </row>
    <row r="138" spans="1:6" x14ac:dyDescent="0.25">
      <c r="A138" s="1">
        <v>137</v>
      </c>
      <c r="B138" s="1">
        <v>3045</v>
      </c>
      <c r="C138" s="1">
        <v>1188</v>
      </c>
      <c r="D138" s="1">
        <v>2</v>
      </c>
      <c r="E138" s="1">
        <v>1</v>
      </c>
      <c r="F138" s="1">
        <v>2281</v>
      </c>
    </row>
    <row r="139" spans="1:6" x14ac:dyDescent="0.25">
      <c r="A139" s="1">
        <v>138</v>
      </c>
      <c r="B139" s="1">
        <v>2955</v>
      </c>
      <c r="C139" s="1">
        <v>1062</v>
      </c>
      <c r="D139" s="1">
        <v>1</v>
      </c>
      <c r="E139" s="1">
        <v>0</v>
      </c>
      <c r="F139" s="1">
        <v>1927</v>
      </c>
    </row>
    <row r="140" spans="1:6" x14ac:dyDescent="0.25">
      <c r="A140" s="1">
        <v>139</v>
      </c>
      <c r="B140" s="1">
        <v>3639</v>
      </c>
      <c r="C140" s="1">
        <v>1116</v>
      </c>
      <c r="D140" s="1">
        <v>0</v>
      </c>
      <c r="E140" s="1">
        <v>1</v>
      </c>
      <c r="F140" s="1">
        <v>2083</v>
      </c>
    </row>
    <row r="141" spans="1:6" x14ac:dyDescent="0.25">
      <c r="A141" s="1">
        <v>140</v>
      </c>
      <c r="B141" s="1">
        <v>2283</v>
      </c>
      <c r="C141" s="1">
        <v>1107</v>
      </c>
      <c r="D141" s="1">
        <v>0</v>
      </c>
      <c r="E141" s="1">
        <v>1</v>
      </c>
      <c r="F141" s="1">
        <v>2274</v>
      </c>
    </row>
    <row r="142" spans="1:6" x14ac:dyDescent="0.25">
      <c r="A142" s="1">
        <v>141</v>
      </c>
      <c r="B142" s="1">
        <v>2490</v>
      </c>
      <c r="C142" s="1">
        <v>837</v>
      </c>
      <c r="D142" s="1">
        <v>0</v>
      </c>
      <c r="E142" s="1">
        <v>0</v>
      </c>
      <c r="F142" s="1">
        <v>1667</v>
      </c>
    </row>
    <row r="143" spans="1:6" x14ac:dyDescent="0.25">
      <c r="A143" s="1">
        <v>142</v>
      </c>
      <c r="B143" s="1">
        <v>2622</v>
      </c>
      <c r="C143" s="1">
        <v>954</v>
      </c>
      <c r="D143" s="1">
        <v>0</v>
      </c>
      <c r="E143" s="1">
        <v>0</v>
      </c>
      <c r="F143" s="1">
        <v>1965</v>
      </c>
    </row>
    <row r="144" spans="1:6" x14ac:dyDescent="0.25">
      <c r="A144" s="1">
        <v>143</v>
      </c>
      <c r="B144" s="1">
        <v>3450</v>
      </c>
      <c r="C144" s="1">
        <v>981</v>
      </c>
      <c r="D144" s="1">
        <v>1</v>
      </c>
      <c r="E144" s="1">
        <v>1</v>
      </c>
      <c r="F144" s="1">
        <v>1980</v>
      </c>
    </row>
    <row r="145" spans="1:6" x14ac:dyDescent="0.25">
      <c r="A145" s="1">
        <v>144</v>
      </c>
      <c r="B145" s="1">
        <v>2961</v>
      </c>
      <c r="C145" s="1">
        <v>1044</v>
      </c>
      <c r="D145" s="1">
        <v>1</v>
      </c>
      <c r="E145" s="1">
        <v>1</v>
      </c>
      <c r="F145" s="1">
        <v>2101</v>
      </c>
    </row>
    <row r="146" spans="1:6" x14ac:dyDescent="0.25">
      <c r="A146" s="1">
        <v>145</v>
      </c>
      <c r="B146" s="1">
        <v>2859</v>
      </c>
      <c r="C146" s="1">
        <v>882</v>
      </c>
      <c r="D146" s="1">
        <v>2</v>
      </c>
      <c r="E146" s="1">
        <v>1</v>
      </c>
      <c r="F146" s="1">
        <v>1764</v>
      </c>
    </row>
    <row r="147" spans="1:6" x14ac:dyDescent="0.25">
      <c r="A147" s="1">
        <v>146</v>
      </c>
      <c r="B147" s="1">
        <v>3735</v>
      </c>
      <c r="C147" s="1">
        <v>1179</v>
      </c>
      <c r="D147" s="1">
        <v>1</v>
      </c>
      <c r="E147" s="1">
        <v>1</v>
      </c>
      <c r="F147" s="1">
        <v>2221</v>
      </c>
    </row>
    <row r="148" spans="1:6" x14ac:dyDescent="0.25">
      <c r="A148" s="1">
        <v>147</v>
      </c>
      <c r="B148" s="1">
        <v>2922</v>
      </c>
      <c r="C148" s="1">
        <v>900</v>
      </c>
      <c r="D148" s="1">
        <v>2</v>
      </c>
      <c r="E148" s="1">
        <v>1</v>
      </c>
      <c r="F148" s="1">
        <v>1740</v>
      </c>
    </row>
    <row r="149" spans="1:6" x14ac:dyDescent="0.25">
      <c r="A149" s="1">
        <v>148</v>
      </c>
      <c r="B149" s="1">
        <v>3576</v>
      </c>
      <c r="C149" s="1">
        <v>1143</v>
      </c>
      <c r="D149" s="1">
        <v>1</v>
      </c>
      <c r="E149" s="1">
        <v>1</v>
      </c>
      <c r="F149" s="1">
        <v>2004</v>
      </c>
    </row>
    <row r="150" spans="1:6" x14ac:dyDescent="0.25">
      <c r="A150" s="1">
        <v>149</v>
      </c>
      <c r="B150" s="1">
        <v>3549</v>
      </c>
      <c r="C150" s="1">
        <v>1053</v>
      </c>
      <c r="D150" s="1">
        <v>1</v>
      </c>
      <c r="E150" s="1">
        <v>1</v>
      </c>
      <c r="F150" s="1">
        <v>2170</v>
      </c>
    </row>
    <row r="151" spans="1:6" x14ac:dyDescent="0.25">
      <c r="A151" s="1">
        <v>150</v>
      </c>
      <c r="B151" s="1">
        <v>3726</v>
      </c>
      <c r="C151" s="1">
        <v>972</v>
      </c>
      <c r="D151" s="1">
        <v>4</v>
      </c>
      <c r="E151" s="1">
        <v>0</v>
      </c>
      <c r="F151" s="1">
        <v>1850</v>
      </c>
    </row>
    <row r="152" spans="1:6" x14ac:dyDescent="0.25">
      <c r="A152" s="1">
        <v>151</v>
      </c>
      <c r="B152" s="1">
        <v>3372</v>
      </c>
      <c r="C152" s="1">
        <v>1044</v>
      </c>
      <c r="D152" s="1">
        <v>1</v>
      </c>
      <c r="E152" s="1">
        <v>0</v>
      </c>
      <c r="F152" s="1">
        <v>2074</v>
      </c>
    </row>
    <row r="153" spans="1:6" x14ac:dyDescent="0.25">
      <c r="A153" s="1">
        <v>152</v>
      </c>
      <c r="B153" s="1">
        <v>3615</v>
      </c>
      <c r="C153" s="1">
        <v>1143</v>
      </c>
      <c r="D153" s="1">
        <v>1</v>
      </c>
      <c r="E153" s="1">
        <v>1</v>
      </c>
      <c r="F153" s="1">
        <v>2053</v>
      </c>
    </row>
    <row r="154" spans="1:6" x14ac:dyDescent="0.25">
      <c r="A154" s="1">
        <v>153</v>
      </c>
      <c r="B154" s="1">
        <v>2016</v>
      </c>
      <c r="C154" s="1">
        <v>945</v>
      </c>
      <c r="D154" s="1">
        <v>1</v>
      </c>
      <c r="E154" s="1">
        <v>0</v>
      </c>
      <c r="F154" s="1">
        <v>1769</v>
      </c>
    </row>
    <row r="155" spans="1:6" x14ac:dyDescent="0.25">
      <c r="A155" s="1">
        <v>154</v>
      </c>
      <c r="B155" s="1">
        <v>3393</v>
      </c>
      <c r="C155" s="1">
        <v>1035</v>
      </c>
      <c r="D155" s="1">
        <v>0</v>
      </c>
      <c r="E155" s="1">
        <v>1</v>
      </c>
      <c r="F155" s="1">
        <v>1755</v>
      </c>
    </row>
    <row r="156" spans="1:6" x14ac:dyDescent="0.25">
      <c r="A156" s="1">
        <v>155</v>
      </c>
      <c r="B156" s="1">
        <v>3537</v>
      </c>
      <c r="C156" s="1">
        <v>936</v>
      </c>
      <c r="D156" s="1">
        <v>1</v>
      </c>
      <c r="E156" s="1">
        <v>1</v>
      </c>
      <c r="F156" s="1">
        <v>1587</v>
      </c>
    </row>
    <row r="157" spans="1:6" x14ac:dyDescent="0.25">
      <c r="A157" s="1">
        <v>156</v>
      </c>
      <c r="B157" s="1">
        <v>3147</v>
      </c>
      <c r="C157" s="1">
        <v>981</v>
      </c>
      <c r="D157" s="1">
        <v>2</v>
      </c>
      <c r="E157" s="1">
        <v>1</v>
      </c>
      <c r="F157" s="1">
        <v>1931</v>
      </c>
    </row>
    <row r="158" spans="1:6" x14ac:dyDescent="0.25">
      <c r="A158" s="1">
        <v>157</v>
      </c>
      <c r="B158" s="1">
        <v>2871</v>
      </c>
      <c r="C158" s="1">
        <v>1170</v>
      </c>
      <c r="D158" s="1">
        <v>1</v>
      </c>
      <c r="E158" s="1">
        <v>0</v>
      </c>
      <c r="F158" s="1">
        <v>2470</v>
      </c>
    </row>
    <row r="159" spans="1:6" x14ac:dyDescent="0.25">
      <c r="A159" s="1">
        <v>158</v>
      </c>
      <c r="B159" s="1">
        <v>2874</v>
      </c>
      <c r="C159" s="1">
        <v>1107</v>
      </c>
      <c r="D159" s="1">
        <v>0</v>
      </c>
      <c r="E159" s="1">
        <v>1</v>
      </c>
      <c r="F159" s="1">
        <v>2285</v>
      </c>
    </row>
    <row r="160" spans="1:6" x14ac:dyDescent="0.25">
      <c r="A160" s="1">
        <v>159</v>
      </c>
      <c r="B160" s="1">
        <v>2160</v>
      </c>
      <c r="C160" s="1">
        <v>1008</v>
      </c>
      <c r="D160" s="1">
        <v>0</v>
      </c>
      <c r="E160" s="1">
        <v>1</v>
      </c>
      <c r="F160" s="1">
        <v>2000</v>
      </c>
    </row>
    <row r="161" spans="1:6" x14ac:dyDescent="0.25">
      <c r="A161" s="1">
        <v>160</v>
      </c>
      <c r="B161" s="1">
        <v>3423</v>
      </c>
      <c r="C161" s="1">
        <v>1026</v>
      </c>
      <c r="D161" s="1">
        <v>0</v>
      </c>
      <c r="E161" s="1">
        <v>1</v>
      </c>
      <c r="F161" s="1">
        <v>1783</v>
      </c>
    </row>
    <row r="162" spans="1:6" x14ac:dyDescent="0.25">
      <c r="A162" s="1">
        <v>161</v>
      </c>
      <c r="B162" s="1">
        <v>1236</v>
      </c>
      <c r="C162" s="1">
        <v>1035</v>
      </c>
      <c r="D162" s="1">
        <v>1</v>
      </c>
      <c r="E162" s="1">
        <v>1</v>
      </c>
      <c r="F162" s="1">
        <v>2204</v>
      </c>
    </row>
    <row r="163" spans="1:6" x14ac:dyDescent="0.25">
      <c r="A163" s="1">
        <v>162</v>
      </c>
      <c r="B163" s="1">
        <v>2736</v>
      </c>
      <c r="C163" s="1">
        <v>1062</v>
      </c>
      <c r="D163" s="1">
        <v>0</v>
      </c>
      <c r="E163" s="1">
        <v>0</v>
      </c>
      <c r="F163" s="1">
        <v>2308</v>
      </c>
    </row>
    <row r="164" spans="1:6" x14ac:dyDescent="0.25">
      <c r="A164" s="1">
        <v>163</v>
      </c>
      <c r="B164" s="1">
        <v>3114</v>
      </c>
      <c r="C164" s="1">
        <v>1089</v>
      </c>
      <c r="D164" s="1">
        <v>0</v>
      </c>
      <c r="E164" s="1">
        <v>0</v>
      </c>
      <c r="F164" s="1">
        <v>2106</v>
      </c>
    </row>
    <row r="165" spans="1:6" x14ac:dyDescent="0.25">
      <c r="A165" s="1">
        <v>164</v>
      </c>
      <c r="B165" s="1">
        <v>3795</v>
      </c>
      <c r="C165" s="1">
        <v>1053</v>
      </c>
      <c r="D165" s="1">
        <v>0</v>
      </c>
      <c r="E165" s="1">
        <v>0</v>
      </c>
      <c r="F165" s="1">
        <v>1976</v>
      </c>
    </row>
    <row r="166" spans="1:6" x14ac:dyDescent="0.25">
      <c r="A166" s="1">
        <v>165</v>
      </c>
      <c r="B166" s="1">
        <v>2688</v>
      </c>
      <c r="C166" s="1">
        <v>1026</v>
      </c>
      <c r="D166" s="1">
        <v>2</v>
      </c>
      <c r="E166" s="1">
        <v>1</v>
      </c>
      <c r="F166" s="1">
        <v>1851</v>
      </c>
    </row>
    <row r="167" spans="1:6" x14ac:dyDescent="0.25">
      <c r="A167" s="1">
        <v>166</v>
      </c>
      <c r="B167" s="1">
        <v>4767</v>
      </c>
      <c r="C167" s="1">
        <v>1242</v>
      </c>
      <c r="D167" s="1">
        <v>0</v>
      </c>
      <c r="E167" s="1">
        <v>1</v>
      </c>
      <c r="F167" s="1">
        <v>2355</v>
      </c>
    </row>
    <row r="168" spans="1:6" x14ac:dyDescent="0.25">
      <c r="A168" s="1">
        <v>167</v>
      </c>
      <c r="B168" s="1">
        <v>1938</v>
      </c>
      <c r="C168" s="1">
        <v>1125</v>
      </c>
      <c r="D168" s="1">
        <v>0</v>
      </c>
      <c r="E168" s="1">
        <v>0</v>
      </c>
      <c r="F168" s="1">
        <v>2304</v>
      </c>
    </row>
    <row r="169" spans="1:6" x14ac:dyDescent="0.25">
      <c r="A169" s="1">
        <v>168</v>
      </c>
      <c r="B169" s="1">
        <v>1680</v>
      </c>
      <c r="C169" s="1">
        <v>1035</v>
      </c>
      <c r="D169" s="1">
        <v>1</v>
      </c>
      <c r="E169" s="1">
        <v>0</v>
      </c>
      <c r="F169" s="1">
        <v>2111</v>
      </c>
    </row>
    <row r="170" spans="1:6" x14ac:dyDescent="0.25">
      <c r="A170" s="1">
        <v>169</v>
      </c>
      <c r="B170" s="1">
        <v>4197</v>
      </c>
      <c r="C170" s="1">
        <v>963</v>
      </c>
      <c r="D170" s="1">
        <v>0</v>
      </c>
      <c r="E170" s="1">
        <v>1</v>
      </c>
      <c r="F170" s="1">
        <v>1837</v>
      </c>
    </row>
    <row r="171" spans="1:6" x14ac:dyDescent="0.25">
      <c r="A171" s="1">
        <v>170</v>
      </c>
      <c r="B171" s="1">
        <v>4212</v>
      </c>
      <c r="C171" s="1">
        <v>1215</v>
      </c>
      <c r="D171" s="1">
        <v>1</v>
      </c>
      <c r="E171" s="1">
        <v>1</v>
      </c>
      <c r="F171" s="1">
        <v>2244</v>
      </c>
    </row>
    <row r="172" spans="1:6" x14ac:dyDescent="0.25">
      <c r="A172" s="1">
        <v>171</v>
      </c>
      <c r="B172" s="1">
        <v>4323</v>
      </c>
      <c r="C172" s="1">
        <v>909</v>
      </c>
      <c r="D172" s="1">
        <v>3</v>
      </c>
      <c r="E172" s="1">
        <v>0</v>
      </c>
      <c r="F172" s="1">
        <v>1663</v>
      </c>
    </row>
    <row r="173" spans="1:6" x14ac:dyDescent="0.25">
      <c r="A173" s="1">
        <v>172</v>
      </c>
      <c r="B173" s="1">
        <v>2886</v>
      </c>
      <c r="C173" s="1">
        <v>1053</v>
      </c>
      <c r="D173" s="1">
        <v>0</v>
      </c>
      <c r="E173" s="1">
        <v>1</v>
      </c>
      <c r="F173" s="1">
        <v>1957</v>
      </c>
    </row>
    <row r="174" spans="1:6" x14ac:dyDescent="0.25">
      <c r="A174" s="1">
        <v>173</v>
      </c>
      <c r="B174" s="1">
        <v>3375</v>
      </c>
      <c r="C174" s="1">
        <v>531</v>
      </c>
      <c r="D174" s="1">
        <v>0</v>
      </c>
      <c r="E174" s="1">
        <v>1</v>
      </c>
      <c r="F174" s="1">
        <v>929</v>
      </c>
    </row>
    <row r="175" spans="1:6" x14ac:dyDescent="0.25">
      <c r="A175" s="1">
        <v>174</v>
      </c>
      <c r="B175" s="1">
        <v>3813</v>
      </c>
      <c r="C175" s="1">
        <v>909</v>
      </c>
      <c r="D175" s="1">
        <v>1</v>
      </c>
      <c r="E175" s="1">
        <v>1</v>
      </c>
      <c r="F175" s="1">
        <v>1650</v>
      </c>
    </row>
    <row r="176" spans="1:6" x14ac:dyDescent="0.25">
      <c r="A176" s="1">
        <v>175</v>
      </c>
      <c r="B176" s="1">
        <v>477</v>
      </c>
      <c r="C176" s="1">
        <v>918</v>
      </c>
      <c r="D176" s="1">
        <v>3</v>
      </c>
      <c r="E176" s="1">
        <v>1</v>
      </c>
      <c r="F176" s="1">
        <v>1922</v>
      </c>
    </row>
    <row r="177" spans="1:6" x14ac:dyDescent="0.25">
      <c r="A177" s="1">
        <v>176</v>
      </c>
      <c r="B177" s="1">
        <v>3309</v>
      </c>
      <c r="C177" s="1">
        <v>945</v>
      </c>
      <c r="D177" s="1">
        <v>2</v>
      </c>
      <c r="E177" s="1">
        <v>1</v>
      </c>
      <c r="F177" s="1">
        <v>1791</v>
      </c>
    </row>
    <row r="178" spans="1:6" x14ac:dyDescent="0.25">
      <c r="A178" s="1">
        <v>177</v>
      </c>
      <c r="B178" s="1">
        <v>3795</v>
      </c>
      <c r="C178" s="1">
        <v>1170</v>
      </c>
      <c r="D178" s="1">
        <v>0</v>
      </c>
      <c r="E178" s="1">
        <v>0</v>
      </c>
      <c r="F178" s="1">
        <v>2340</v>
      </c>
    </row>
    <row r="179" spans="1:6" x14ac:dyDescent="0.25">
      <c r="A179" s="1">
        <v>178</v>
      </c>
      <c r="B179" s="1">
        <v>3615</v>
      </c>
      <c r="C179" s="1">
        <v>1053</v>
      </c>
      <c r="D179" s="1">
        <v>1</v>
      </c>
      <c r="E179" s="1">
        <v>0</v>
      </c>
      <c r="F179" s="1">
        <v>2067</v>
      </c>
    </row>
    <row r="180" spans="1:6" x14ac:dyDescent="0.25">
      <c r="A180" s="1">
        <v>179</v>
      </c>
      <c r="B180" s="1">
        <v>2271</v>
      </c>
      <c r="C180" s="1">
        <v>1053</v>
      </c>
      <c r="D180" s="1">
        <v>1</v>
      </c>
      <c r="E180" s="1">
        <v>0</v>
      </c>
      <c r="F180" s="1">
        <v>2063</v>
      </c>
    </row>
    <row r="181" spans="1:6" x14ac:dyDescent="0.25">
      <c r="A181" s="1">
        <v>180</v>
      </c>
      <c r="B181" s="1">
        <v>2955</v>
      </c>
      <c r="C181" s="1">
        <v>936</v>
      </c>
      <c r="D181" s="1">
        <v>1</v>
      </c>
      <c r="E181" s="1">
        <v>1</v>
      </c>
      <c r="F181" s="1">
        <v>1855</v>
      </c>
    </row>
    <row r="182" spans="1:6" x14ac:dyDescent="0.25">
      <c r="A182" s="1">
        <v>181</v>
      </c>
      <c r="B182" s="1">
        <v>3765</v>
      </c>
      <c r="C182" s="1">
        <v>882</v>
      </c>
      <c r="D182" s="1">
        <v>0</v>
      </c>
      <c r="E182" s="1">
        <v>1</v>
      </c>
      <c r="F182" s="1">
        <v>1814</v>
      </c>
    </row>
    <row r="183" spans="1:6" x14ac:dyDescent="0.25">
      <c r="A183" s="1">
        <v>182</v>
      </c>
      <c r="B183" s="1">
        <v>3555</v>
      </c>
      <c r="C183" s="1">
        <v>945</v>
      </c>
      <c r="D183" s="1">
        <v>2</v>
      </c>
      <c r="E183" s="1">
        <v>1</v>
      </c>
      <c r="F183" s="1">
        <v>1901</v>
      </c>
    </row>
    <row r="184" spans="1:6" x14ac:dyDescent="0.25">
      <c r="A184" s="1">
        <v>183</v>
      </c>
      <c r="B184" s="1">
        <v>3315</v>
      </c>
      <c r="C184" s="1">
        <v>873</v>
      </c>
      <c r="D184" s="1">
        <v>1</v>
      </c>
      <c r="E184" s="1">
        <v>1</v>
      </c>
      <c r="F184" s="1">
        <v>1698</v>
      </c>
    </row>
    <row r="185" spans="1:6" x14ac:dyDescent="0.25">
      <c r="A185" s="1">
        <v>184</v>
      </c>
      <c r="B185" s="1">
        <v>3141</v>
      </c>
      <c r="C185" s="1">
        <v>1044</v>
      </c>
      <c r="D185" s="1">
        <v>2</v>
      </c>
      <c r="E185" s="1">
        <v>0</v>
      </c>
      <c r="F185" s="1">
        <v>2047</v>
      </c>
    </row>
    <row r="186" spans="1:6" x14ac:dyDescent="0.25">
      <c r="A186" s="1">
        <v>185</v>
      </c>
      <c r="B186" s="1">
        <v>3258</v>
      </c>
      <c r="C186" s="1">
        <v>954</v>
      </c>
      <c r="D186" s="1">
        <v>2</v>
      </c>
      <c r="E186" s="1">
        <v>0</v>
      </c>
      <c r="F186" s="1">
        <v>1795</v>
      </c>
    </row>
    <row r="187" spans="1:6" x14ac:dyDescent="0.25">
      <c r="A187" s="1">
        <v>186</v>
      </c>
      <c r="B187" s="1">
        <v>4815</v>
      </c>
      <c r="C187" s="1">
        <v>1125</v>
      </c>
      <c r="D187" s="1">
        <v>1</v>
      </c>
      <c r="E187" s="1">
        <v>1</v>
      </c>
      <c r="F187" s="1">
        <v>2020</v>
      </c>
    </row>
    <row r="188" spans="1:6" x14ac:dyDescent="0.25">
      <c r="A188" s="1">
        <v>187</v>
      </c>
      <c r="B188" s="1">
        <v>1374</v>
      </c>
      <c r="C188" s="1">
        <v>891</v>
      </c>
      <c r="D188" s="1">
        <v>0</v>
      </c>
      <c r="E188" s="1">
        <v>1</v>
      </c>
      <c r="F188" s="1">
        <v>1984</v>
      </c>
    </row>
    <row r="189" spans="1:6" x14ac:dyDescent="0.25">
      <c r="A189" s="1">
        <v>188</v>
      </c>
      <c r="B189" s="1">
        <v>2610</v>
      </c>
      <c r="C189" s="1">
        <v>945</v>
      </c>
      <c r="D189" s="1">
        <v>3</v>
      </c>
      <c r="E189" s="1">
        <v>1</v>
      </c>
      <c r="F189" s="1">
        <v>1988</v>
      </c>
    </row>
    <row r="190" spans="1:6" x14ac:dyDescent="0.25">
      <c r="A190" s="1">
        <v>189</v>
      </c>
      <c r="B190" s="1">
        <v>4254</v>
      </c>
      <c r="C190" s="1">
        <v>882</v>
      </c>
      <c r="D190" s="1">
        <v>1</v>
      </c>
      <c r="E190" s="1">
        <v>1</v>
      </c>
      <c r="F190" s="1">
        <v>1569</v>
      </c>
    </row>
    <row r="191" spans="1:6" x14ac:dyDescent="0.25">
      <c r="A191" s="1">
        <v>190</v>
      </c>
      <c r="B191" s="1">
        <v>3837</v>
      </c>
      <c r="C191" s="1">
        <v>1026</v>
      </c>
      <c r="D191" s="1">
        <v>1</v>
      </c>
      <c r="E191" s="1">
        <v>1</v>
      </c>
      <c r="F191" s="1">
        <v>1809</v>
      </c>
    </row>
    <row r="192" spans="1:6" x14ac:dyDescent="0.25">
      <c r="A192" s="1">
        <v>191</v>
      </c>
      <c r="B192" s="1">
        <v>3288</v>
      </c>
      <c r="C192" s="1">
        <v>1062</v>
      </c>
      <c r="D192" s="1">
        <v>2</v>
      </c>
      <c r="E192" s="1">
        <v>1</v>
      </c>
      <c r="F192" s="1">
        <v>2081</v>
      </c>
    </row>
    <row r="193" spans="1:6" x14ac:dyDescent="0.25">
      <c r="A193" s="1">
        <v>192</v>
      </c>
      <c r="B193" s="1">
        <v>4179</v>
      </c>
      <c r="C193" s="1">
        <v>1134</v>
      </c>
      <c r="D193" s="1">
        <v>1</v>
      </c>
      <c r="E193" s="1">
        <v>1</v>
      </c>
      <c r="F193" s="1">
        <v>2226</v>
      </c>
    </row>
    <row r="194" spans="1:6" x14ac:dyDescent="0.25">
      <c r="A194" s="1">
        <v>193</v>
      </c>
      <c r="B194" s="1">
        <v>3543</v>
      </c>
      <c r="C194" s="1">
        <v>1107</v>
      </c>
      <c r="D194" s="1">
        <v>1</v>
      </c>
      <c r="E194" s="1">
        <v>1</v>
      </c>
      <c r="F194" s="1">
        <v>2190</v>
      </c>
    </row>
    <row r="195" spans="1:6" x14ac:dyDescent="0.25">
      <c r="A195" s="1">
        <v>194</v>
      </c>
      <c r="B195" s="1">
        <v>1911</v>
      </c>
      <c r="C195" s="1">
        <v>1107</v>
      </c>
      <c r="D195" s="1">
        <v>1</v>
      </c>
      <c r="E195" s="1">
        <v>1</v>
      </c>
      <c r="F195" s="1">
        <v>2214</v>
      </c>
    </row>
    <row r="196" spans="1:6" x14ac:dyDescent="0.25">
      <c r="A196" s="1">
        <v>195</v>
      </c>
      <c r="B196" s="1">
        <v>2958</v>
      </c>
      <c r="C196" s="1">
        <v>1080</v>
      </c>
      <c r="D196" s="1">
        <v>1</v>
      </c>
      <c r="E196" s="1">
        <v>0</v>
      </c>
      <c r="F196" s="1">
        <v>2340</v>
      </c>
    </row>
    <row r="197" spans="1:6" x14ac:dyDescent="0.25">
      <c r="A197" s="1">
        <v>196</v>
      </c>
      <c r="B197" s="1">
        <v>4734</v>
      </c>
      <c r="C197" s="1">
        <v>1008</v>
      </c>
      <c r="D197" s="1">
        <v>0</v>
      </c>
      <c r="E197" s="1">
        <v>1</v>
      </c>
      <c r="F197" s="1">
        <v>1881</v>
      </c>
    </row>
    <row r="198" spans="1:6" x14ac:dyDescent="0.25">
      <c r="A198" s="1">
        <v>197</v>
      </c>
      <c r="B198" s="1">
        <v>2466</v>
      </c>
      <c r="C198" s="1">
        <v>1251</v>
      </c>
      <c r="D198" s="1">
        <v>3</v>
      </c>
      <c r="E198" s="1">
        <v>1</v>
      </c>
      <c r="F198" s="1">
        <v>2458</v>
      </c>
    </row>
    <row r="199" spans="1:6" x14ac:dyDescent="0.25">
      <c r="A199" s="1">
        <v>198</v>
      </c>
      <c r="B199" s="1">
        <v>3243</v>
      </c>
      <c r="C199" s="1">
        <v>1089</v>
      </c>
      <c r="D199" s="1">
        <v>0</v>
      </c>
      <c r="E199" s="1">
        <v>1</v>
      </c>
      <c r="F199" s="1">
        <v>2124</v>
      </c>
    </row>
    <row r="200" spans="1:6" x14ac:dyDescent="0.25">
      <c r="A200" s="1">
        <v>199</v>
      </c>
      <c r="B200" s="1">
        <v>1905</v>
      </c>
      <c r="C200" s="1">
        <v>1044</v>
      </c>
      <c r="D200" s="1">
        <v>1</v>
      </c>
      <c r="E200" s="1">
        <v>1</v>
      </c>
      <c r="F200" s="1">
        <v>2269</v>
      </c>
    </row>
    <row r="201" spans="1:6" x14ac:dyDescent="0.25">
      <c r="A201" s="1">
        <v>200</v>
      </c>
      <c r="B201" s="1">
        <v>2085</v>
      </c>
      <c r="C201" s="1">
        <v>1179</v>
      </c>
      <c r="D201" s="1">
        <v>1</v>
      </c>
      <c r="E201" s="1">
        <v>1</v>
      </c>
      <c r="F201" s="1">
        <v>2599</v>
      </c>
    </row>
    <row r="202" spans="1:6" x14ac:dyDescent="0.25">
      <c r="A202" s="1">
        <v>201</v>
      </c>
      <c r="B202" s="1">
        <v>3891</v>
      </c>
      <c r="C202" s="1">
        <v>1125</v>
      </c>
      <c r="D202" s="1">
        <v>0</v>
      </c>
      <c r="E202" s="1">
        <v>1</v>
      </c>
      <c r="F202" s="1">
        <v>1997</v>
      </c>
    </row>
    <row r="203" spans="1:6" x14ac:dyDescent="0.25">
      <c r="A203" s="1">
        <v>202</v>
      </c>
      <c r="B203" s="1">
        <v>4425</v>
      </c>
      <c r="C203" s="1">
        <v>1107</v>
      </c>
      <c r="D203" s="1">
        <v>1</v>
      </c>
      <c r="E203" s="1">
        <v>0</v>
      </c>
      <c r="F203" s="1">
        <v>2166</v>
      </c>
    </row>
    <row r="204" spans="1:6" x14ac:dyDescent="0.25">
      <c r="A204" s="1">
        <v>203</v>
      </c>
      <c r="B204" s="1">
        <v>3492</v>
      </c>
      <c r="C204" s="1">
        <v>1341</v>
      </c>
      <c r="D204" s="1">
        <v>1</v>
      </c>
      <c r="E204" s="1">
        <v>0</v>
      </c>
      <c r="F204" s="1">
        <v>2748</v>
      </c>
    </row>
    <row r="205" spans="1:6" x14ac:dyDescent="0.25">
      <c r="A205" s="1">
        <v>204</v>
      </c>
      <c r="B205" s="1">
        <v>4779</v>
      </c>
      <c r="C205" s="1">
        <v>792</v>
      </c>
      <c r="D205" s="1">
        <v>0</v>
      </c>
      <c r="E205" s="1">
        <v>1</v>
      </c>
      <c r="F205" s="1">
        <v>1347</v>
      </c>
    </row>
    <row r="206" spans="1:6" x14ac:dyDescent="0.25">
      <c r="A206" s="1">
        <v>205</v>
      </c>
      <c r="B206" s="1">
        <v>4743</v>
      </c>
      <c r="C206" s="1">
        <v>1179</v>
      </c>
      <c r="D206" s="1">
        <v>1</v>
      </c>
      <c r="E206" s="1">
        <v>1</v>
      </c>
      <c r="F206" s="1">
        <v>2124</v>
      </c>
    </row>
    <row r="207" spans="1:6" x14ac:dyDescent="0.25">
      <c r="A207" s="1">
        <v>206</v>
      </c>
      <c r="B207" s="1">
        <v>2847</v>
      </c>
      <c r="C207" s="1">
        <v>1008</v>
      </c>
      <c r="D207" s="1">
        <v>1</v>
      </c>
      <c r="E207" s="1">
        <v>1</v>
      </c>
      <c r="F207" s="1">
        <v>2094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7D61-5A6C-4E0A-B240-8F30B67D1849}">
  <dimension ref="A1:I233"/>
  <sheetViews>
    <sheetView workbookViewId="0">
      <selection activeCell="B27" sqref="B27"/>
    </sheetView>
  </sheetViews>
  <sheetFormatPr defaultRowHeight="15" x14ac:dyDescent="0.25"/>
  <sheetData>
    <row r="1" spans="1:9" x14ac:dyDescent="0.25">
      <c r="A1" t="s">
        <v>6</v>
      </c>
    </row>
    <row r="2" spans="1:9" ht="15.75" thickBot="1" x14ac:dyDescent="0.3"/>
    <row r="3" spans="1:9" x14ac:dyDescent="0.25">
      <c r="A3" s="5" t="s">
        <v>7</v>
      </c>
      <c r="B3" s="5"/>
    </row>
    <row r="4" spans="1:9" x14ac:dyDescent="0.25">
      <c r="A4" s="2" t="s">
        <v>8</v>
      </c>
      <c r="B4" s="2">
        <v>0.93995532739612742</v>
      </c>
    </row>
    <row r="5" spans="1:9" x14ac:dyDescent="0.25">
      <c r="A5" s="2" t="s">
        <v>9</v>
      </c>
      <c r="B5" s="2">
        <v>0.88351601750036102</v>
      </c>
    </row>
    <row r="6" spans="1:9" x14ac:dyDescent="0.25">
      <c r="A6" s="2" t="s">
        <v>10</v>
      </c>
      <c r="B6" s="2">
        <v>0.8811979282963881</v>
      </c>
    </row>
    <row r="7" spans="1:9" x14ac:dyDescent="0.25">
      <c r="A7" s="2" t="s">
        <v>11</v>
      </c>
      <c r="B7" s="2">
        <v>102.54565476470866</v>
      </c>
    </row>
    <row r="8" spans="1:9" ht="15.75" thickBot="1" x14ac:dyDescent="0.3">
      <c r="A8" s="3" t="s">
        <v>12</v>
      </c>
      <c r="B8" s="3">
        <v>206</v>
      </c>
    </row>
    <row r="10" spans="1:9" ht="15.75" thickBot="1" x14ac:dyDescent="0.3">
      <c r="A10" t="s">
        <v>13</v>
      </c>
    </row>
    <row r="11" spans="1:9" x14ac:dyDescent="0.25">
      <c r="A11" s="4"/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</row>
    <row r="12" spans="1:9" x14ac:dyDescent="0.25">
      <c r="A12" s="2" t="s">
        <v>14</v>
      </c>
      <c r="B12" s="2">
        <v>4</v>
      </c>
      <c r="C12" s="2">
        <v>16031671.276949756</v>
      </c>
      <c r="D12" s="2">
        <v>4007917.819237439</v>
      </c>
      <c r="E12" s="2">
        <v>381.13978357093623</v>
      </c>
      <c r="F12" s="2">
        <v>1.2971744002780028E-92</v>
      </c>
    </row>
    <row r="13" spans="1:9" x14ac:dyDescent="0.25">
      <c r="A13" s="2" t="s">
        <v>15</v>
      </c>
      <c r="B13" s="2">
        <v>201</v>
      </c>
      <c r="C13" s="2">
        <v>2113637.8735356857</v>
      </c>
      <c r="D13" s="2">
        <v>10515.611311122815</v>
      </c>
      <c r="E13" s="2"/>
      <c r="F13" s="2"/>
    </row>
    <row r="14" spans="1:9" ht="15.75" thickBot="1" x14ac:dyDescent="0.3">
      <c r="A14" s="3" t="s">
        <v>16</v>
      </c>
      <c r="B14" s="3">
        <v>205</v>
      </c>
      <c r="C14" s="3">
        <v>18145309.150485441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23</v>
      </c>
      <c r="C16" s="4" t="s">
        <v>11</v>
      </c>
      <c r="D16" s="4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</row>
    <row r="17" spans="1:9" x14ac:dyDescent="0.25">
      <c r="A17" s="2" t="s">
        <v>17</v>
      </c>
      <c r="B17" s="2">
        <v>45.124036994172172</v>
      </c>
      <c r="C17" s="2">
        <v>66.895041034783247</v>
      </c>
      <c r="D17" s="2">
        <v>0.67454980662481601</v>
      </c>
      <c r="E17" s="2">
        <v>0.50073693682267917</v>
      </c>
      <c r="F17" s="2">
        <v>-86.782047040750115</v>
      </c>
      <c r="G17" s="2">
        <v>177.03012102909446</v>
      </c>
      <c r="H17" s="2">
        <v>-86.782047040750115</v>
      </c>
      <c r="I17" s="2">
        <v>177.03012102909446</v>
      </c>
    </row>
    <row r="18" spans="1:9" x14ac:dyDescent="0.25">
      <c r="A18" s="2" t="s">
        <v>1</v>
      </c>
      <c r="B18" s="2">
        <v>-7.5151364072008009E-2</v>
      </c>
      <c r="C18" s="2">
        <v>8.8962372645861217E-3</v>
      </c>
      <c r="D18" s="2">
        <v>-8.4475449380344578</v>
      </c>
      <c r="E18" s="6">
        <v>5.9422191321581127E-15</v>
      </c>
      <c r="F18" s="2">
        <v>-9.2693289483294306E-2</v>
      </c>
      <c r="G18" s="2">
        <v>-5.7609438660721705E-2</v>
      </c>
      <c r="H18" s="2">
        <v>-9.2693289483294306E-2</v>
      </c>
      <c r="I18" s="2">
        <v>-5.7609438660721705E-2</v>
      </c>
    </row>
    <row r="19" spans="1:9" x14ac:dyDescent="0.25">
      <c r="A19" s="2" t="s">
        <v>2</v>
      </c>
      <c r="B19" s="2">
        <v>2.1715847510121771</v>
      </c>
      <c r="C19" s="2">
        <v>5.7098083829336996E-2</v>
      </c>
      <c r="D19" s="2">
        <v>38.032532886793952</v>
      </c>
      <c r="E19" s="6">
        <v>9.0930236784372848E-94</v>
      </c>
      <c r="F19" s="2">
        <v>2.0589966648503135</v>
      </c>
      <c r="G19" s="2">
        <v>2.2841728371740406</v>
      </c>
      <c r="H19" s="2">
        <v>2.0589966648503135</v>
      </c>
      <c r="I19" s="2">
        <v>2.2841728371740406</v>
      </c>
    </row>
    <row r="20" spans="1:9" x14ac:dyDescent="0.25">
      <c r="A20" s="2" t="s">
        <v>3</v>
      </c>
      <c r="B20" s="2">
        <v>-7.6207902701617707</v>
      </c>
      <c r="C20" s="2">
        <v>6.5889006998298738</v>
      </c>
      <c r="D20" s="2">
        <v>-1.1566102780026022</v>
      </c>
      <c r="E20" s="2">
        <v>0.24880440093994549</v>
      </c>
      <c r="F20" s="2">
        <v>-20.613025209633676</v>
      </c>
      <c r="G20" s="2">
        <v>5.3714446693101339</v>
      </c>
      <c r="H20" s="2">
        <v>-20.613025209633676</v>
      </c>
      <c r="I20" s="2">
        <v>5.3714446693101339</v>
      </c>
    </row>
    <row r="21" spans="1:9" ht="15.75" thickBot="1" x14ac:dyDescent="0.3">
      <c r="A21" s="3" t="s">
        <v>4</v>
      </c>
      <c r="B21" s="3">
        <v>-20.206557407067439</v>
      </c>
      <c r="C21" s="3">
        <v>16.282679351277284</v>
      </c>
      <c r="D21" s="3">
        <v>-1.2409847894893509</v>
      </c>
      <c r="E21" s="3">
        <v>0.21605779125403474</v>
      </c>
      <c r="F21" s="3">
        <v>-52.313338980106579</v>
      </c>
      <c r="G21" s="3">
        <v>11.900224165971697</v>
      </c>
      <c r="H21" s="3">
        <v>-52.313338980106579</v>
      </c>
      <c r="I21" s="3">
        <v>11.900224165971697</v>
      </c>
    </row>
    <row r="25" spans="1:9" x14ac:dyDescent="0.25">
      <c r="A25" t="s">
        <v>30</v>
      </c>
      <c r="F25" t="s">
        <v>35</v>
      </c>
    </row>
    <row r="26" spans="1:9" ht="15.75" thickBot="1" x14ac:dyDescent="0.3"/>
    <row r="27" spans="1:9" x14ac:dyDescent="0.25">
      <c r="A27" s="4" t="s">
        <v>31</v>
      </c>
      <c r="B27" s="4" t="s">
        <v>32</v>
      </c>
      <c r="C27" s="4" t="s">
        <v>33</v>
      </c>
      <c r="D27" s="4" t="s">
        <v>34</v>
      </c>
      <c r="F27" s="4" t="s">
        <v>36</v>
      </c>
      <c r="G27" s="4" t="s">
        <v>5</v>
      </c>
    </row>
    <row r="28" spans="1:9" x14ac:dyDescent="0.25">
      <c r="A28" s="2">
        <v>1</v>
      </c>
      <c r="B28" s="2">
        <v>1796.9552490991246</v>
      </c>
      <c r="C28" s="2">
        <v>128.04475090087544</v>
      </c>
      <c r="D28" s="2">
        <v>1.2610241938254538</v>
      </c>
      <c r="F28" s="2">
        <v>0.24271844660194175</v>
      </c>
      <c r="G28" s="2">
        <v>929</v>
      </c>
    </row>
    <row r="29" spans="1:9" x14ac:dyDescent="0.25">
      <c r="A29" s="2">
        <v>2</v>
      </c>
      <c r="B29" s="2">
        <v>2238.1570855451532</v>
      </c>
      <c r="C29" s="2">
        <v>-52.157085545153222</v>
      </c>
      <c r="D29" s="2">
        <v>-0.51365906285981455</v>
      </c>
      <c r="F29" s="2">
        <v>0.72815533980582525</v>
      </c>
      <c r="G29" s="2">
        <v>1048</v>
      </c>
    </row>
    <row r="30" spans="1:9" x14ac:dyDescent="0.25">
      <c r="A30" s="2">
        <v>3</v>
      </c>
      <c r="B30" s="2">
        <v>2090.2041580506152</v>
      </c>
      <c r="C30" s="2">
        <v>-157.20415805061521</v>
      </c>
      <c r="D30" s="2">
        <v>-1.548195027730972</v>
      </c>
      <c r="F30" s="2">
        <v>1.2135922330097086</v>
      </c>
      <c r="G30" s="2">
        <v>1103</v>
      </c>
    </row>
    <row r="31" spans="1:9" x14ac:dyDescent="0.25">
      <c r="A31" s="2">
        <v>4</v>
      </c>
      <c r="B31" s="2">
        <v>1374.7477320342352</v>
      </c>
      <c r="C31" s="2">
        <v>50.252267965764759</v>
      </c>
      <c r="D31" s="2">
        <v>0.49489983192271514</v>
      </c>
      <c r="F31" s="2">
        <v>1.6990291262135924</v>
      </c>
      <c r="G31" s="2">
        <v>1290</v>
      </c>
    </row>
    <row r="32" spans="1:9" x14ac:dyDescent="0.25">
      <c r="A32" s="2">
        <v>5</v>
      </c>
      <c r="B32" s="2">
        <v>2004.1448741176544</v>
      </c>
      <c r="C32" s="2">
        <v>-117.14487411765435</v>
      </c>
      <c r="D32" s="2">
        <v>-1.153678845916591</v>
      </c>
      <c r="F32" s="2">
        <v>2.1844660194174756</v>
      </c>
      <c r="G32" s="2">
        <v>1347</v>
      </c>
    </row>
    <row r="33" spans="1:7" x14ac:dyDescent="0.25">
      <c r="A33" s="2">
        <v>6</v>
      </c>
      <c r="B33" s="2">
        <v>2333.0220695710968</v>
      </c>
      <c r="C33" s="2">
        <v>16.977930428903164</v>
      </c>
      <c r="D33" s="2">
        <v>0.16720389458609097</v>
      </c>
      <c r="F33" s="2">
        <v>2.6699029126213589</v>
      </c>
      <c r="G33" s="2">
        <v>1370</v>
      </c>
    </row>
    <row r="34" spans="1:7" x14ac:dyDescent="0.25">
      <c r="A34" s="2">
        <v>7</v>
      </c>
      <c r="B34" s="2">
        <v>2034.9787755550283</v>
      </c>
      <c r="C34" s="2">
        <v>-0.97877555502827818</v>
      </c>
      <c r="D34" s="2">
        <v>-9.6392835046481933E-3</v>
      </c>
      <c r="F34" s="2">
        <v>3.1553398058252426</v>
      </c>
      <c r="G34" s="2">
        <v>1419</v>
      </c>
    </row>
    <row r="35" spans="1:7" x14ac:dyDescent="0.25">
      <c r="A35" s="2">
        <v>8</v>
      </c>
      <c r="B35" s="2">
        <v>1104.5729114493336</v>
      </c>
      <c r="C35" s="2">
        <v>-56.57291144933356</v>
      </c>
      <c r="D35" s="2">
        <v>-0.55714747813427845</v>
      </c>
      <c r="F35" s="2">
        <v>3.6407766990291264</v>
      </c>
      <c r="G35" s="2">
        <v>1425</v>
      </c>
    </row>
    <row r="36" spans="1:7" x14ac:dyDescent="0.25">
      <c r="A36" s="2">
        <v>9</v>
      </c>
      <c r="B36" s="2">
        <v>1544.3474499128631</v>
      </c>
      <c r="C36" s="2">
        <v>-89.347449912863112</v>
      </c>
      <c r="D36" s="2">
        <v>-0.87992124006668671</v>
      </c>
      <c r="F36" s="2">
        <v>4.1262135922330101</v>
      </c>
      <c r="G36" s="2">
        <v>1426</v>
      </c>
    </row>
    <row r="37" spans="1:7" x14ac:dyDescent="0.25">
      <c r="A37" s="2">
        <v>10</v>
      </c>
      <c r="B37" s="2">
        <v>1667.3746650374324</v>
      </c>
      <c r="C37" s="2">
        <v>-82.374665037432351</v>
      </c>
      <c r="D37" s="2">
        <v>-0.81125110431808978</v>
      </c>
      <c r="F37" s="2">
        <v>4.6116504854368934</v>
      </c>
      <c r="G37" s="2">
        <v>1447</v>
      </c>
    </row>
    <row r="38" spans="1:7" x14ac:dyDescent="0.25">
      <c r="A38" s="2">
        <v>11</v>
      </c>
      <c r="B38" s="2">
        <v>1511.061357625915</v>
      </c>
      <c r="C38" s="2">
        <v>-43.06135762591498</v>
      </c>
      <c r="D38" s="2">
        <v>-0.42408152933411453</v>
      </c>
      <c r="F38" s="2">
        <v>5.0970873786407767</v>
      </c>
      <c r="G38" s="2">
        <v>1455</v>
      </c>
    </row>
    <row r="39" spans="1:7" x14ac:dyDescent="0.25">
      <c r="A39" s="2">
        <v>12</v>
      </c>
      <c r="B39" s="2">
        <v>2156.9428995120775</v>
      </c>
      <c r="C39" s="2">
        <v>98.057100487922526</v>
      </c>
      <c r="D39" s="2">
        <v>0.96569656484683442</v>
      </c>
      <c r="F39" s="2">
        <v>5.5825242718446608</v>
      </c>
      <c r="G39" s="2">
        <v>1461</v>
      </c>
    </row>
    <row r="40" spans="1:7" x14ac:dyDescent="0.25">
      <c r="A40" s="2">
        <v>13</v>
      </c>
      <c r="B40" s="2">
        <v>2111.4530183539159</v>
      </c>
      <c r="C40" s="2">
        <v>23.546981646084078</v>
      </c>
      <c r="D40" s="2">
        <v>0.23189793676323922</v>
      </c>
      <c r="F40" s="2">
        <v>6.0679611650485441</v>
      </c>
      <c r="G40" s="2">
        <v>1468</v>
      </c>
    </row>
    <row r="41" spans="1:7" x14ac:dyDescent="0.25">
      <c r="A41" s="2">
        <v>14</v>
      </c>
      <c r="B41" s="2">
        <v>1578.4612611011671</v>
      </c>
      <c r="C41" s="2">
        <v>-53.461261101167111</v>
      </c>
      <c r="D41" s="2">
        <v>-0.52650298592232592</v>
      </c>
      <c r="F41" s="2">
        <v>6.5533980582524274</v>
      </c>
      <c r="G41" s="2">
        <v>1496</v>
      </c>
    </row>
    <row r="42" spans="1:7" x14ac:dyDescent="0.25">
      <c r="A42" s="2">
        <v>15</v>
      </c>
      <c r="B42" s="2">
        <v>1778.0873486166629</v>
      </c>
      <c r="C42" s="2">
        <v>-99.087348616662894</v>
      </c>
      <c r="D42" s="2">
        <v>-0.97584276613071785</v>
      </c>
      <c r="F42" s="2">
        <v>7.0388349514563116</v>
      </c>
      <c r="G42" s="2">
        <v>1525</v>
      </c>
    </row>
    <row r="43" spans="1:7" x14ac:dyDescent="0.25">
      <c r="A43" s="2">
        <v>16</v>
      </c>
      <c r="B43" s="2">
        <v>2070.9152739477422</v>
      </c>
      <c r="C43" s="2">
        <v>-36.915273947742207</v>
      </c>
      <c r="D43" s="2">
        <v>-0.36355300191754386</v>
      </c>
      <c r="F43" s="2">
        <v>7.5242718446601948</v>
      </c>
      <c r="G43" s="2">
        <v>1550</v>
      </c>
    </row>
    <row r="44" spans="1:7" x14ac:dyDescent="0.25">
      <c r="A44" s="2">
        <v>17</v>
      </c>
      <c r="B44" s="2">
        <v>2275.5172084273204</v>
      </c>
      <c r="C44" s="2">
        <v>-18.517208427320384</v>
      </c>
      <c r="D44" s="2">
        <v>-0.18236317900322407</v>
      </c>
      <c r="F44" s="2">
        <v>8.0097087378640772</v>
      </c>
      <c r="G44" s="2">
        <v>1564</v>
      </c>
    </row>
    <row r="45" spans="1:7" x14ac:dyDescent="0.25">
      <c r="A45" s="2">
        <v>18</v>
      </c>
      <c r="B45" s="2">
        <v>1620.0592302360878</v>
      </c>
      <c r="C45" s="2">
        <v>34.940769763912158</v>
      </c>
      <c r="D45" s="2">
        <v>0.34410747580966927</v>
      </c>
      <c r="F45" s="2">
        <v>8.4951456310679614</v>
      </c>
      <c r="G45" s="2">
        <v>1569</v>
      </c>
    </row>
    <row r="46" spans="1:7" x14ac:dyDescent="0.25">
      <c r="A46" s="2">
        <v>19</v>
      </c>
      <c r="B46" s="2">
        <v>2060.8516098315167</v>
      </c>
      <c r="C46" s="2">
        <v>7.1483901684832745</v>
      </c>
      <c r="D46" s="2">
        <v>7.0399550828442362E-2</v>
      </c>
      <c r="F46" s="2">
        <v>8.9805825242718438</v>
      </c>
      <c r="G46" s="2">
        <v>1585</v>
      </c>
    </row>
    <row r="47" spans="1:7" x14ac:dyDescent="0.25">
      <c r="A47" s="2">
        <v>20</v>
      </c>
      <c r="B47" s="2">
        <v>1600.2301402184166</v>
      </c>
      <c r="C47" s="2">
        <v>-181.23014021841664</v>
      </c>
      <c r="D47" s="2">
        <v>-1.7848103093481851</v>
      </c>
      <c r="F47" s="2">
        <v>9.4660194174757279</v>
      </c>
      <c r="G47" s="2">
        <v>1587</v>
      </c>
    </row>
    <row r="48" spans="1:7" x14ac:dyDescent="0.25">
      <c r="A48" s="2">
        <v>21</v>
      </c>
      <c r="B48" s="2">
        <v>2331.5735073556148</v>
      </c>
      <c r="C48" s="2">
        <v>-19.573507355614765</v>
      </c>
      <c r="D48" s="2">
        <v>-0.19276593659476551</v>
      </c>
      <c r="F48" s="2">
        <v>9.9514563106796103</v>
      </c>
      <c r="G48" s="2">
        <v>1590</v>
      </c>
    </row>
    <row r="49" spans="1:7" x14ac:dyDescent="0.25">
      <c r="A49" s="2">
        <v>22</v>
      </c>
      <c r="B49" s="2">
        <v>2213.1872002716968</v>
      </c>
      <c r="C49" s="2">
        <v>78.812799728303162</v>
      </c>
      <c r="D49" s="2">
        <v>0.77617275633148153</v>
      </c>
      <c r="F49" s="2">
        <v>10.436893203883495</v>
      </c>
      <c r="G49" s="2">
        <v>1608</v>
      </c>
    </row>
    <row r="50" spans="1:7" x14ac:dyDescent="0.25">
      <c r="A50" s="2">
        <v>23</v>
      </c>
      <c r="B50" s="2">
        <v>1933.0484074365793</v>
      </c>
      <c r="C50" s="2">
        <v>35.951592563420718</v>
      </c>
      <c r="D50" s="2">
        <v>0.35406237046081701</v>
      </c>
      <c r="F50" s="2">
        <v>10.922330097087379</v>
      </c>
      <c r="G50" s="2">
        <v>1650</v>
      </c>
    </row>
    <row r="51" spans="1:7" x14ac:dyDescent="0.25">
      <c r="A51" s="2">
        <v>24</v>
      </c>
      <c r="B51" s="2">
        <v>1468.7718259514886</v>
      </c>
      <c r="C51" s="2">
        <v>-178.77182595148861</v>
      </c>
      <c r="D51" s="2">
        <v>-1.7606000723426685</v>
      </c>
      <c r="F51" s="2">
        <v>11.407766990291261</v>
      </c>
      <c r="G51" s="2">
        <v>1655</v>
      </c>
    </row>
    <row r="52" spans="1:7" x14ac:dyDescent="0.25">
      <c r="A52" s="2">
        <v>25</v>
      </c>
      <c r="B52" s="2">
        <v>1765.2566524611989</v>
      </c>
      <c r="C52" s="2">
        <v>91.743347538801117</v>
      </c>
      <c r="D52" s="2">
        <v>0.90351677874343961</v>
      </c>
      <c r="F52" s="2">
        <v>11.893203883495145</v>
      </c>
      <c r="G52" s="2">
        <v>1662</v>
      </c>
    </row>
    <row r="53" spans="1:7" x14ac:dyDescent="0.25">
      <c r="A53" s="2">
        <v>26</v>
      </c>
      <c r="B53" s="2">
        <v>1696.3624052711136</v>
      </c>
      <c r="C53" s="2">
        <v>19.63759472888637</v>
      </c>
      <c r="D53" s="2">
        <v>0.19339708881026538</v>
      </c>
      <c r="F53" s="2">
        <v>12.378640776699029</v>
      </c>
      <c r="G53" s="2">
        <v>1663</v>
      </c>
    </row>
    <row r="54" spans="1:7" x14ac:dyDescent="0.25">
      <c r="A54" s="2">
        <v>27</v>
      </c>
      <c r="B54" s="2">
        <v>2254.6854775406077</v>
      </c>
      <c r="C54" s="2">
        <v>-35.685477540607735</v>
      </c>
      <c r="D54" s="2">
        <v>-0.35144158765053712</v>
      </c>
      <c r="F54" s="2">
        <v>12.864077669902912</v>
      </c>
      <c r="G54" s="2">
        <v>1666</v>
      </c>
    </row>
    <row r="55" spans="1:7" x14ac:dyDescent="0.25">
      <c r="A55" s="2">
        <v>28</v>
      </c>
      <c r="B55" s="2">
        <v>2003.3857540424599</v>
      </c>
      <c r="C55" s="2">
        <v>182.61424595754011</v>
      </c>
      <c r="D55" s="2">
        <v>1.7984414095031498</v>
      </c>
      <c r="F55" s="2">
        <v>13.349514563106796</v>
      </c>
      <c r="G55" s="2">
        <v>1667</v>
      </c>
    </row>
    <row r="56" spans="1:7" x14ac:dyDescent="0.25">
      <c r="A56" s="2">
        <v>29</v>
      </c>
      <c r="B56" s="2">
        <v>1410.6896377246012</v>
      </c>
      <c r="C56" s="2">
        <v>36.310362275398802</v>
      </c>
      <c r="D56" s="2">
        <v>0.35759564522321929</v>
      </c>
      <c r="F56" s="2">
        <v>13.83495145631068</v>
      </c>
      <c r="G56" s="2">
        <v>1679</v>
      </c>
    </row>
    <row r="57" spans="1:7" x14ac:dyDescent="0.25">
      <c r="A57" s="2">
        <v>30</v>
      </c>
      <c r="B57" s="2">
        <v>1898.8457744796046</v>
      </c>
      <c r="C57" s="2">
        <v>-8.8457744796046427</v>
      </c>
      <c r="D57" s="2">
        <v>-8.7115914970544508E-2</v>
      </c>
      <c r="F57" s="2">
        <v>14.320388349514563</v>
      </c>
      <c r="G57" s="2">
        <v>1683</v>
      </c>
    </row>
    <row r="58" spans="1:7" x14ac:dyDescent="0.25">
      <c r="A58" s="2">
        <v>31</v>
      </c>
      <c r="B58" s="2">
        <v>1756.3141393338944</v>
      </c>
      <c r="C58" s="2">
        <v>52.685860666105555</v>
      </c>
      <c r="D58" s="2">
        <v>0.51886660331674483</v>
      </c>
      <c r="F58" s="2">
        <v>14.805825242718447</v>
      </c>
      <c r="G58" s="2">
        <v>1684</v>
      </c>
    </row>
    <row r="59" spans="1:7" x14ac:dyDescent="0.25">
      <c r="A59" s="2">
        <v>32</v>
      </c>
      <c r="B59" s="2">
        <v>2182.7105791228696</v>
      </c>
      <c r="C59" s="2">
        <v>193.2894208771304</v>
      </c>
      <c r="D59" s="2">
        <v>1.903573824164515</v>
      </c>
      <c r="F59" s="2">
        <v>15.291262135922329</v>
      </c>
      <c r="G59" s="2">
        <v>1698</v>
      </c>
    </row>
    <row r="60" spans="1:7" x14ac:dyDescent="0.25">
      <c r="A60" s="2">
        <v>33</v>
      </c>
      <c r="B60" s="2">
        <v>2097.73998075593</v>
      </c>
      <c r="C60" s="2">
        <v>99.260019244070008</v>
      </c>
      <c r="D60" s="2">
        <v>0.97754327971828348</v>
      </c>
      <c r="F60" s="2">
        <v>15.776699029126213</v>
      </c>
      <c r="G60" s="2">
        <v>1705</v>
      </c>
    </row>
    <row r="61" spans="1:7" x14ac:dyDescent="0.25">
      <c r="A61" s="2">
        <v>34</v>
      </c>
      <c r="B61" s="2">
        <v>2125.5759887641975</v>
      </c>
      <c r="C61" s="2">
        <v>18.424011235802482</v>
      </c>
      <c r="D61" s="2">
        <v>0.18144534432063222</v>
      </c>
      <c r="F61" s="2">
        <v>16.262135922330096</v>
      </c>
      <c r="G61" s="2">
        <v>1716</v>
      </c>
    </row>
    <row r="62" spans="1:7" x14ac:dyDescent="0.25">
      <c r="A62" s="2">
        <v>35</v>
      </c>
      <c r="B62" s="2">
        <v>1997.1770614919394</v>
      </c>
      <c r="C62" s="2">
        <v>-108.17706149193941</v>
      </c>
      <c r="D62" s="2">
        <v>-1.0653610616485394</v>
      </c>
      <c r="F62" s="2">
        <v>16.747572815533982</v>
      </c>
      <c r="G62" s="2">
        <v>1721</v>
      </c>
    </row>
    <row r="63" spans="1:7" x14ac:dyDescent="0.25">
      <c r="A63" s="2">
        <v>36</v>
      </c>
      <c r="B63" s="2">
        <v>1712.6762132716908</v>
      </c>
      <c r="C63" s="2">
        <v>131.32378672830919</v>
      </c>
      <c r="D63" s="2">
        <v>1.2933171498562359</v>
      </c>
      <c r="F63" s="2">
        <v>17.233009708737864</v>
      </c>
      <c r="G63" s="2">
        <v>1723</v>
      </c>
    </row>
    <row r="64" spans="1:7" x14ac:dyDescent="0.25">
      <c r="A64" s="2">
        <v>37</v>
      </c>
      <c r="B64" s="2">
        <v>1880.7729826064822</v>
      </c>
      <c r="C64" s="2">
        <v>-159.77298260648217</v>
      </c>
      <c r="D64" s="2">
        <v>-1.5734936041415652</v>
      </c>
      <c r="F64" s="2">
        <v>17.718446601941746</v>
      </c>
      <c r="G64" s="2">
        <v>1723</v>
      </c>
    </row>
    <row r="65" spans="1:7" x14ac:dyDescent="0.25">
      <c r="A65" s="2">
        <v>38</v>
      </c>
      <c r="B65" s="2">
        <v>1904.7485562493573</v>
      </c>
      <c r="C65" s="2">
        <v>65.251443750642693</v>
      </c>
      <c r="D65" s="2">
        <v>0.64261634055815542</v>
      </c>
      <c r="F65" s="2">
        <v>18.203883495145632</v>
      </c>
      <c r="G65" s="2">
        <v>1740</v>
      </c>
    </row>
    <row r="66" spans="1:7" x14ac:dyDescent="0.25">
      <c r="A66" s="2">
        <v>39</v>
      </c>
      <c r="B66" s="2">
        <v>1993.3590662254296</v>
      </c>
      <c r="C66" s="2">
        <v>62.640933774570385</v>
      </c>
      <c r="D66" s="2">
        <v>0.616907233274263</v>
      </c>
      <c r="F66" s="2">
        <v>18.689320388349515</v>
      </c>
      <c r="G66" s="2">
        <v>1749</v>
      </c>
    </row>
    <row r="67" spans="1:7" x14ac:dyDescent="0.25">
      <c r="A67" s="2">
        <v>40</v>
      </c>
      <c r="B67" s="2">
        <v>1888.6192269688597</v>
      </c>
      <c r="C67" s="2">
        <v>1.3807730311402793</v>
      </c>
      <c r="D67" s="2">
        <v>1.3598278618992529E-2</v>
      </c>
      <c r="F67" s="2">
        <v>19.174757281553397</v>
      </c>
      <c r="G67" s="2">
        <v>1755</v>
      </c>
    </row>
    <row r="68" spans="1:7" x14ac:dyDescent="0.25">
      <c r="A68" s="2">
        <v>41</v>
      </c>
      <c r="B68" s="2">
        <v>1861.198795283352</v>
      </c>
      <c r="C68" s="2">
        <v>0.80120471664804427</v>
      </c>
      <c r="D68" s="2">
        <v>7.8905111282726037E-3</v>
      </c>
      <c r="F68" s="2">
        <v>19.660194174757279</v>
      </c>
      <c r="G68" s="2">
        <v>1764</v>
      </c>
    </row>
    <row r="69" spans="1:7" x14ac:dyDescent="0.25">
      <c r="A69" s="2">
        <v>42</v>
      </c>
      <c r="B69" s="2">
        <v>2357.6264901866639</v>
      </c>
      <c r="C69" s="2">
        <v>88.373509813336113</v>
      </c>
      <c r="D69" s="2">
        <v>0.87032957761899221</v>
      </c>
      <c r="F69" s="2">
        <v>20.145631067961165</v>
      </c>
      <c r="G69" s="2">
        <v>1765</v>
      </c>
    </row>
    <row r="70" spans="1:7" x14ac:dyDescent="0.25">
      <c r="A70" s="2">
        <v>43</v>
      </c>
      <c r="B70" s="2">
        <v>1564.0321991993417</v>
      </c>
      <c r="C70" s="2">
        <v>-3.2199199341675921E-2</v>
      </c>
      <c r="D70" s="2">
        <v>-3.1710764483500864E-4</v>
      </c>
      <c r="F70" s="2">
        <v>20.631067961165048</v>
      </c>
      <c r="G70" s="2">
        <v>1769</v>
      </c>
    </row>
    <row r="71" spans="1:7" x14ac:dyDescent="0.25">
      <c r="A71" s="2">
        <v>44</v>
      </c>
      <c r="B71" s="2">
        <v>1881.4652018184609</v>
      </c>
      <c r="C71" s="2">
        <v>39.534798181539145</v>
      </c>
      <c r="D71" s="2">
        <v>0.38935088439136134</v>
      </c>
      <c r="F71" s="2">
        <v>21.11650485436893</v>
      </c>
      <c r="G71" s="2">
        <v>1783</v>
      </c>
    </row>
    <row r="72" spans="1:7" x14ac:dyDescent="0.25">
      <c r="A72" s="2">
        <v>45</v>
      </c>
      <c r="B72" s="2">
        <v>2109.3383072866518</v>
      </c>
      <c r="C72" s="2">
        <v>-16.338307286651798</v>
      </c>
      <c r="D72" s="2">
        <v>-0.16090468863165056</v>
      </c>
      <c r="F72" s="2">
        <v>21.601941747572816</v>
      </c>
      <c r="G72" s="2">
        <v>1784</v>
      </c>
    </row>
    <row r="73" spans="1:7" x14ac:dyDescent="0.25">
      <c r="A73" s="2">
        <v>46</v>
      </c>
      <c r="B73" s="2">
        <v>2054.2028791939038</v>
      </c>
      <c r="C73" s="2">
        <v>-166.20287919390375</v>
      </c>
      <c r="D73" s="2">
        <v>-1.6368172086117809</v>
      </c>
      <c r="F73" s="2">
        <v>22.087378640776699</v>
      </c>
      <c r="G73" s="2">
        <v>1791</v>
      </c>
    </row>
    <row r="74" spans="1:7" x14ac:dyDescent="0.25">
      <c r="A74" s="2">
        <v>47</v>
      </c>
      <c r="B74" s="2">
        <v>1760.640206184881</v>
      </c>
      <c r="C74" s="2">
        <v>-11.640206184880981</v>
      </c>
      <c r="D74" s="2">
        <v>-0.11463634016215844</v>
      </c>
      <c r="F74" s="2">
        <v>22.572815533980581</v>
      </c>
      <c r="G74" s="2">
        <v>1794</v>
      </c>
    </row>
    <row r="75" spans="1:7" x14ac:dyDescent="0.25">
      <c r="A75" s="2">
        <v>48</v>
      </c>
      <c r="B75" s="2">
        <v>1641.7136931861651</v>
      </c>
      <c r="C75" s="2">
        <v>81.286306813834926</v>
      </c>
      <c r="D75" s="2">
        <v>0.80053261689983002</v>
      </c>
      <c r="F75" s="2">
        <v>23.058252427184467</v>
      </c>
      <c r="G75" s="2">
        <v>1795</v>
      </c>
    </row>
    <row r="76" spans="1:7" x14ac:dyDescent="0.25">
      <c r="A76" s="2">
        <v>49</v>
      </c>
      <c r="B76" s="2">
        <v>1920.7078055310437</v>
      </c>
      <c r="C76" s="2">
        <v>-19.707805531043732</v>
      </c>
      <c r="D76" s="2">
        <v>-0.19408854644179974</v>
      </c>
      <c r="F76" s="2">
        <v>23.543689320388349</v>
      </c>
      <c r="G76" s="2">
        <v>1805</v>
      </c>
    </row>
    <row r="77" spans="1:7" x14ac:dyDescent="0.25">
      <c r="A77" s="2">
        <v>50</v>
      </c>
      <c r="B77" s="2">
        <v>1833.4896821354591</v>
      </c>
      <c r="C77" s="2">
        <v>193.51031786454087</v>
      </c>
      <c r="D77" s="2">
        <v>1.9057492858176319</v>
      </c>
      <c r="F77" s="2">
        <v>24.029126213592232</v>
      </c>
      <c r="G77" s="2">
        <v>1809</v>
      </c>
    </row>
    <row r="78" spans="1:7" x14ac:dyDescent="0.25">
      <c r="A78" s="2">
        <v>51</v>
      </c>
      <c r="B78" s="2">
        <v>2220.7121528796724</v>
      </c>
      <c r="C78" s="2">
        <v>2.2878471203275694</v>
      </c>
      <c r="D78" s="2">
        <v>2.2531423976453174E-2</v>
      </c>
      <c r="F78" s="2">
        <v>24.514563106796118</v>
      </c>
      <c r="G78" s="2">
        <v>1809</v>
      </c>
    </row>
    <row r="79" spans="1:7" x14ac:dyDescent="0.25">
      <c r="A79" s="2">
        <v>52</v>
      </c>
      <c r="B79" s="2">
        <v>2191.0632506322013</v>
      </c>
      <c r="C79" s="2">
        <v>15.936749367798711</v>
      </c>
      <c r="D79" s="2">
        <v>0.15695002241274444</v>
      </c>
      <c r="F79" s="2">
        <v>25</v>
      </c>
      <c r="G79" s="2">
        <v>1814</v>
      </c>
    </row>
    <row r="80" spans="1:7" x14ac:dyDescent="0.25">
      <c r="A80" s="2">
        <v>53</v>
      </c>
      <c r="B80" s="2">
        <v>1872.6566352867051</v>
      </c>
      <c r="C80" s="2">
        <v>79.343364713294932</v>
      </c>
      <c r="D80" s="2">
        <v>0.78139792392143759</v>
      </c>
      <c r="F80" s="2">
        <v>25.485436893203882</v>
      </c>
      <c r="G80" s="2">
        <v>1825</v>
      </c>
    </row>
    <row r="81" spans="1:7" x14ac:dyDescent="0.25">
      <c r="A81" s="2">
        <v>54</v>
      </c>
      <c r="B81" s="2">
        <v>1729.3010996018033</v>
      </c>
      <c r="C81" s="2">
        <v>115.69890039819666</v>
      </c>
      <c r="D81" s="2">
        <v>1.1394384508121989</v>
      </c>
      <c r="F81" s="2">
        <v>25.970873786407768</v>
      </c>
      <c r="G81" s="2">
        <v>1827</v>
      </c>
    </row>
    <row r="82" spans="1:7" x14ac:dyDescent="0.25">
      <c r="A82" s="2">
        <v>55</v>
      </c>
      <c r="B82" s="2">
        <v>2090.8657960261007</v>
      </c>
      <c r="C82" s="2">
        <v>-51.865796026100725</v>
      </c>
      <c r="D82" s="2">
        <v>-0.51079035384715588</v>
      </c>
      <c r="F82" s="2">
        <v>26.456310679611651</v>
      </c>
      <c r="G82" s="2">
        <v>1833</v>
      </c>
    </row>
    <row r="83" spans="1:7" x14ac:dyDescent="0.25">
      <c r="A83" s="2">
        <v>56</v>
      </c>
      <c r="B83" s="2">
        <v>2748.8434312589011</v>
      </c>
      <c r="C83" s="2">
        <v>-26.843431258901091</v>
      </c>
      <c r="D83" s="2">
        <v>-0.26436238912260873</v>
      </c>
      <c r="F83" s="2">
        <v>26.941747572815533</v>
      </c>
      <c r="G83" s="2">
        <v>1835</v>
      </c>
    </row>
    <row r="84" spans="1:7" x14ac:dyDescent="0.25">
      <c r="A84" s="2">
        <v>57</v>
      </c>
      <c r="B84" s="2">
        <v>2050.745837708987</v>
      </c>
      <c r="C84" s="2">
        <v>189.25416229101302</v>
      </c>
      <c r="D84" s="2">
        <v>1.8638333531992104</v>
      </c>
      <c r="F84" s="2">
        <v>27.427184466019419</v>
      </c>
      <c r="G84" s="2">
        <v>1837</v>
      </c>
    </row>
    <row r="85" spans="1:7" x14ac:dyDescent="0.25">
      <c r="A85" s="2">
        <v>58</v>
      </c>
      <c r="B85" s="2">
        <v>1262.9736910920903</v>
      </c>
      <c r="C85" s="2">
        <v>107.02630890790965</v>
      </c>
      <c r="D85" s="2">
        <v>1.0540280953273189</v>
      </c>
      <c r="F85" s="2">
        <v>27.912621359223301</v>
      </c>
      <c r="G85" s="2">
        <v>1841</v>
      </c>
    </row>
    <row r="86" spans="1:7" x14ac:dyDescent="0.25">
      <c r="A86" s="2">
        <v>59</v>
      </c>
      <c r="B86" s="2">
        <v>1890.4185295410691</v>
      </c>
      <c r="C86" s="2">
        <v>-106.41852954106912</v>
      </c>
      <c r="D86" s="2">
        <v>-1.0480424966932356</v>
      </c>
      <c r="F86" s="2">
        <v>28.398058252427184</v>
      </c>
      <c r="G86" s="2">
        <v>1843</v>
      </c>
    </row>
    <row r="87" spans="1:7" x14ac:dyDescent="0.25">
      <c r="A87" s="2">
        <v>60</v>
      </c>
      <c r="B87" s="2">
        <v>2170.4070983856463</v>
      </c>
      <c r="C87" s="2">
        <v>51.59290161435365</v>
      </c>
      <c r="D87" s="2">
        <v>0.50810280552399789</v>
      </c>
      <c r="F87" s="2">
        <v>28.883495145631066</v>
      </c>
      <c r="G87" s="2">
        <v>1844</v>
      </c>
    </row>
    <row r="88" spans="1:7" x14ac:dyDescent="0.25">
      <c r="A88" s="2">
        <v>61</v>
      </c>
      <c r="B88" s="2">
        <v>2146.0170810541795</v>
      </c>
      <c r="C88" s="2">
        <v>-41.017081054179471</v>
      </c>
      <c r="D88" s="2">
        <v>-0.40394886323345824</v>
      </c>
      <c r="F88" s="2">
        <v>29.368932038834952</v>
      </c>
      <c r="G88" s="2">
        <v>1845</v>
      </c>
    </row>
    <row r="89" spans="1:7" x14ac:dyDescent="0.25">
      <c r="A89" s="2">
        <v>62</v>
      </c>
      <c r="B89" s="2">
        <v>2249.4565171886238</v>
      </c>
      <c r="C89" s="2">
        <v>-47.45651718862382</v>
      </c>
      <c r="D89" s="2">
        <v>-0.46736641610459795</v>
      </c>
      <c r="F89" s="2">
        <v>29.854368932038835</v>
      </c>
      <c r="G89" s="2">
        <v>1846</v>
      </c>
    </row>
    <row r="90" spans="1:7" x14ac:dyDescent="0.25">
      <c r="A90" s="2">
        <v>63</v>
      </c>
      <c r="B90" s="2">
        <v>1526.9439685812142</v>
      </c>
      <c r="C90" s="2">
        <v>139.05603141878578</v>
      </c>
      <c r="D90" s="2">
        <v>1.3694666800686668</v>
      </c>
      <c r="F90" s="2">
        <v>30.339805825242717</v>
      </c>
      <c r="G90" s="2">
        <v>1850</v>
      </c>
    </row>
    <row r="91" spans="1:7" x14ac:dyDescent="0.25">
      <c r="A91" s="2">
        <v>64</v>
      </c>
      <c r="B91" s="2">
        <v>2342.3615250141397</v>
      </c>
      <c r="C91" s="2">
        <v>-5.3615250141397155</v>
      </c>
      <c r="D91" s="2">
        <v>-5.2801951747826897E-2</v>
      </c>
      <c r="F91" s="2">
        <v>30.825242718446603</v>
      </c>
      <c r="G91" s="2">
        <v>1851</v>
      </c>
    </row>
    <row r="92" spans="1:7" x14ac:dyDescent="0.25">
      <c r="A92" s="2">
        <v>65</v>
      </c>
      <c r="B92" s="2">
        <v>2098.9227701795317</v>
      </c>
      <c r="C92" s="2">
        <v>-8.9227701795316534</v>
      </c>
      <c r="D92" s="2">
        <v>-8.7874192367668344E-2</v>
      </c>
      <c r="F92" s="2">
        <v>31.310679611650485</v>
      </c>
      <c r="G92" s="2">
        <v>1855</v>
      </c>
    </row>
    <row r="93" spans="1:7" x14ac:dyDescent="0.25">
      <c r="A93" s="2">
        <v>66</v>
      </c>
      <c r="B93" s="2">
        <v>2407.2367846098327</v>
      </c>
      <c r="C93" s="2">
        <v>217.76321539016726</v>
      </c>
      <c r="D93" s="2">
        <v>2.144599299855773</v>
      </c>
      <c r="F93" s="2">
        <v>31.796116504854368</v>
      </c>
      <c r="G93" s="2">
        <v>1857</v>
      </c>
    </row>
    <row r="94" spans="1:7" x14ac:dyDescent="0.25">
      <c r="A94" s="2">
        <v>67</v>
      </c>
      <c r="B94" s="2">
        <v>2362.397671329818</v>
      </c>
      <c r="C94" s="2">
        <v>-60.397671329817967</v>
      </c>
      <c r="D94" s="2">
        <v>-0.5948148929320749</v>
      </c>
      <c r="F94" s="2">
        <v>32.28155339805825</v>
      </c>
      <c r="G94" s="2">
        <v>1858</v>
      </c>
    </row>
    <row r="95" spans="1:7" x14ac:dyDescent="0.25">
      <c r="A95" s="2">
        <v>68</v>
      </c>
      <c r="B95" s="2">
        <v>1996.311709618916</v>
      </c>
      <c r="C95" s="2">
        <v>-153.31170961891598</v>
      </c>
      <c r="D95" s="2">
        <v>-1.5098609952067454</v>
      </c>
      <c r="F95" s="2">
        <v>32.766990291262132</v>
      </c>
      <c r="G95" s="2">
        <v>1862</v>
      </c>
    </row>
    <row r="96" spans="1:7" x14ac:dyDescent="0.25">
      <c r="A96" s="2">
        <v>69</v>
      </c>
      <c r="B96" s="2">
        <v>1774.2693533501529</v>
      </c>
      <c r="C96" s="2">
        <v>88.730646649847131</v>
      </c>
      <c r="D96" s="2">
        <v>0.87384677132024224</v>
      </c>
      <c r="F96" s="2">
        <v>33.252427184466022</v>
      </c>
      <c r="G96" s="2">
        <v>1863</v>
      </c>
    </row>
    <row r="97" spans="1:7" x14ac:dyDescent="0.25">
      <c r="A97" s="2">
        <v>70</v>
      </c>
      <c r="B97" s="2">
        <v>1861.5200870377539</v>
      </c>
      <c r="C97" s="2">
        <v>15.47991296224609</v>
      </c>
      <c r="D97" s="2">
        <v>0.15245095660981997</v>
      </c>
      <c r="F97" s="2">
        <v>33.737864077669904</v>
      </c>
      <c r="G97" s="2">
        <v>1877</v>
      </c>
    </row>
    <row r="98" spans="1:7" x14ac:dyDescent="0.25">
      <c r="A98" s="2">
        <v>71</v>
      </c>
      <c r="B98" s="2">
        <v>2502.8141194465688</v>
      </c>
      <c r="C98" s="2">
        <v>123.18588055343116</v>
      </c>
      <c r="D98" s="2">
        <v>1.2131725402459048</v>
      </c>
      <c r="F98" s="2">
        <v>34.223300970873787</v>
      </c>
      <c r="G98" s="2">
        <v>1878</v>
      </c>
    </row>
    <row r="99" spans="1:7" x14ac:dyDescent="0.25">
      <c r="A99" s="2">
        <v>72</v>
      </c>
      <c r="B99" s="2">
        <v>2123.7929635869787</v>
      </c>
      <c r="C99" s="2">
        <v>-58.792963586978658</v>
      </c>
      <c r="D99" s="2">
        <v>-0.5790112362143861</v>
      </c>
      <c r="F99" s="2">
        <v>34.708737864077669</v>
      </c>
      <c r="G99" s="2">
        <v>1881</v>
      </c>
    </row>
    <row r="100" spans="1:7" x14ac:dyDescent="0.25">
      <c r="A100" s="2">
        <v>73</v>
      </c>
      <c r="B100" s="2">
        <v>1824.9670754964332</v>
      </c>
      <c r="C100" s="2">
        <v>21.032924503566846</v>
      </c>
      <c r="D100" s="2">
        <v>0.2071387267287087</v>
      </c>
      <c r="F100" s="2">
        <v>35.194174757281552</v>
      </c>
      <c r="G100" s="2">
        <v>1887</v>
      </c>
    </row>
    <row r="101" spans="1:7" x14ac:dyDescent="0.25">
      <c r="A101" s="2">
        <v>74</v>
      </c>
      <c r="B101" s="2">
        <v>1576.3025578411932</v>
      </c>
      <c r="C101" s="2">
        <v>13.69744215880678</v>
      </c>
      <c r="D101" s="2">
        <v>0.1348966344520571</v>
      </c>
      <c r="F101" s="2">
        <v>35.679611650485434</v>
      </c>
      <c r="G101" s="2">
        <v>1888</v>
      </c>
    </row>
    <row r="102" spans="1:7" x14ac:dyDescent="0.25">
      <c r="A102" s="2">
        <v>75</v>
      </c>
      <c r="B102" s="2">
        <v>1653.3822629805716</v>
      </c>
      <c r="C102" s="2">
        <v>-45.382262980571568</v>
      </c>
      <c r="D102" s="2">
        <v>-0.4469385209968707</v>
      </c>
      <c r="F102" s="2">
        <v>36.165048543689323</v>
      </c>
      <c r="G102" s="2">
        <v>1889</v>
      </c>
    </row>
    <row r="103" spans="1:7" x14ac:dyDescent="0.25">
      <c r="A103" s="2">
        <v>76</v>
      </c>
      <c r="B103" s="2">
        <v>1998.3043319530195</v>
      </c>
      <c r="C103" s="2">
        <v>80.695668046980472</v>
      </c>
      <c r="D103" s="2">
        <v>0.7947158241802964</v>
      </c>
      <c r="F103" s="2">
        <v>36.650485436893206</v>
      </c>
      <c r="G103" s="2">
        <v>1890</v>
      </c>
    </row>
    <row r="104" spans="1:7" x14ac:dyDescent="0.25">
      <c r="A104" s="2">
        <v>77</v>
      </c>
      <c r="B104" s="2">
        <v>2170.9869663276363</v>
      </c>
      <c r="C104" s="2">
        <v>-231.98696632763631</v>
      </c>
      <c r="D104" s="2">
        <v>-2.2846791854653072</v>
      </c>
      <c r="F104" s="2">
        <v>37.135922330097088</v>
      </c>
      <c r="G104" s="2">
        <v>1890</v>
      </c>
    </row>
    <row r="105" spans="1:7" x14ac:dyDescent="0.25">
      <c r="A105" s="2">
        <v>78</v>
      </c>
      <c r="B105" s="2">
        <v>1940.7797596700896</v>
      </c>
      <c r="C105" s="2">
        <v>-42.779759670089561</v>
      </c>
      <c r="D105" s="2">
        <v>-0.42130826582483921</v>
      </c>
      <c r="F105" s="2">
        <v>37.621359223300971</v>
      </c>
      <c r="G105" s="2">
        <v>1898</v>
      </c>
    </row>
    <row r="106" spans="1:7" x14ac:dyDescent="0.25">
      <c r="A106" s="2">
        <v>79</v>
      </c>
      <c r="B106" s="2">
        <v>2045.1955856026016</v>
      </c>
      <c r="C106" s="2">
        <v>-124.19558560260157</v>
      </c>
      <c r="D106" s="2">
        <v>-1.223116426947026</v>
      </c>
      <c r="F106" s="2">
        <v>38.106796116504853</v>
      </c>
      <c r="G106" s="2">
        <v>1898</v>
      </c>
    </row>
    <row r="107" spans="1:7" x14ac:dyDescent="0.25">
      <c r="A107" s="2">
        <v>80</v>
      </c>
      <c r="B107" s="2">
        <v>1899.9213801819863</v>
      </c>
      <c r="C107" s="2">
        <v>-134.92138018198625</v>
      </c>
      <c r="D107" s="2">
        <v>-1.3287473596283401</v>
      </c>
      <c r="F107" s="2">
        <v>38.592233009708735</v>
      </c>
      <c r="G107" s="2">
        <v>1901</v>
      </c>
    </row>
    <row r="108" spans="1:7" x14ac:dyDescent="0.25">
      <c r="A108" s="2">
        <v>81</v>
      </c>
      <c r="B108" s="2">
        <v>2082.889935233693</v>
      </c>
      <c r="C108" s="2">
        <v>62.110064766307005</v>
      </c>
      <c r="D108" s="2">
        <v>0.61167907156937207</v>
      </c>
      <c r="F108" s="2">
        <v>39.077669902912618</v>
      </c>
      <c r="G108" s="2">
        <v>1901</v>
      </c>
    </row>
    <row r="109" spans="1:7" x14ac:dyDescent="0.25">
      <c r="A109" s="2">
        <v>82</v>
      </c>
      <c r="B109" s="2">
        <v>2061.5017210371916</v>
      </c>
      <c r="C109" s="2">
        <v>5.4982789628083992</v>
      </c>
      <c r="D109" s="2">
        <v>5.4148746807047052E-2</v>
      </c>
      <c r="F109" s="2">
        <v>39.563106796116507</v>
      </c>
      <c r="G109" s="2">
        <v>1918</v>
      </c>
    </row>
    <row r="110" spans="1:7" x14ac:dyDescent="0.25">
      <c r="A110" s="2">
        <v>83</v>
      </c>
      <c r="B110" s="2">
        <v>1444.0165246729091</v>
      </c>
      <c r="C110" s="2">
        <v>51.9834753270909</v>
      </c>
      <c r="D110" s="2">
        <v>0.51194929589372173</v>
      </c>
      <c r="F110" s="2">
        <v>40.04854368932039</v>
      </c>
      <c r="G110" s="2">
        <v>1921</v>
      </c>
    </row>
    <row r="111" spans="1:7" x14ac:dyDescent="0.25">
      <c r="A111" s="2">
        <v>84</v>
      </c>
      <c r="B111" s="2">
        <v>1921.2404837489714</v>
      </c>
      <c r="C111" s="2">
        <v>-86.240483748971428</v>
      </c>
      <c r="D111" s="2">
        <v>-0.84932287914599947</v>
      </c>
      <c r="F111" s="2">
        <v>40.533980582524272</v>
      </c>
      <c r="G111" s="2">
        <v>1921</v>
      </c>
    </row>
    <row r="112" spans="1:7" x14ac:dyDescent="0.25">
      <c r="A112" s="2">
        <v>85</v>
      </c>
      <c r="B112" s="2">
        <v>2131.222078532769</v>
      </c>
      <c r="C112" s="2">
        <v>235.77792146723095</v>
      </c>
      <c r="D112" s="2">
        <v>2.3220136807499796</v>
      </c>
      <c r="F112" s="2">
        <v>41.019417475728154</v>
      </c>
      <c r="G112" s="2">
        <v>1922</v>
      </c>
    </row>
    <row r="113" spans="1:7" x14ac:dyDescent="0.25">
      <c r="A113" s="2">
        <v>86</v>
      </c>
      <c r="B113" s="2">
        <v>2059.7640013976279</v>
      </c>
      <c r="C113" s="2">
        <v>59.235998602372092</v>
      </c>
      <c r="D113" s="2">
        <v>0.58337438167089495</v>
      </c>
      <c r="F113" s="2">
        <v>41.504854368932037</v>
      </c>
      <c r="G113" s="2">
        <v>1925</v>
      </c>
    </row>
    <row r="114" spans="1:7" x14ac:dyDescent="0.25">
      <c r="A114" s="2">
        <v>87</v>
      </c>
      <c r="B114" s="2">
        <v>2000.4407832149614</v>
      </c>
      <c r="C114" s="2">
        <v>14.559216785038643</v>
      </c>
      <c r="D114" s="2">
        <v>0.14338365672870271</v>
      </c>
      <c r="F114" s="2">
        <v>41.990291262135919</v>
      </c>
      <c r="G114" s="2">
        <v>1927</v>
      </c>
    </row>
    <row r="115" spans="1:7" x14ac:dyDescent="0.25">
      <c r="A115" s="2">
        <v>88</v>
      </c>
      <c r="B115" s="2">
        <v>2318.1824181845031</v>
      </c>
      <c r="C115" s="2">
        <v>154.81758181549685</v>
      </c>
      <c r="D115" s="2">
        <v>1.524691288985579</v>
      </c>
      <c r="F115" s="2">
        <v>42.475728155339809</v>
      </c>
      <c r="G115" s="2">
        <v>1931</v>
      </c>
    </row>
    <row r="116" spans="1:7" x14ac:dyDescent="0.25">
      <c r="A116" s="2">
        <v>89</v>
      </c>
      <c r="B116" s="2">
        <v>1806.1841425788189</v>
      </c>
      <c r="C116" s="2">
        <v>184.81585742118114</v>
      </c>
      <c r="D116" s="2">
        <v>1.8201235581388564</v>
      </c>
      <c r="F116" s="2">
        <v>42.961165048543691</v>
      </c>
      <c r="G116" s="2">
        <v>1933</v>
      </c>
    </row>
    <row r="117" spans="1:7" x14ac:dyDescent="0.25">
      <c r="A117" s="2">
        <v>90</v>
      </c>
      <c r="B117" s="2">
        <v>1441.2664267011337</v>
      </c>
      <c r="C117" s="2">
        <v>-15.266426701133696</v>
      </c>
      <c r="D117" s="2">
        <v>-0.150348478074636</v>
      </c>
      <c r="F117" s="2">
        <v>43.446601941747574</v>
      </c>
      <c r="G117" s="2">
        <v>1935</v>
      </c>
    </row>
    <row r="118" spans="1:7" x14ac:dyDescent="0.25">
      <c r="A118" s="2">
        <v>91</v>
      </c>
      <c r="B118" s="2">
        <v>1913.2193174189081</v>
      </c>
      <c r="C118" s="2">
        <v>31.780682581091924</v>
      </c>
      <c r="D118" s="2">
        <v>0.31298596271290091</v>
      </c>
      <c r="F118" s="2">
        <v>43.932038834951456</v>
      </c>
      <c r="G118" s="2">
        <v>1939</v>
      </c>
    </row>
    <row r="119" spans="1:7" x14ac:dyDescent="0.25">
      <c r="A119" s="2">
        <v>92</v>
      </c>
      <c r="B119" s="2">
        <v>1927.2089979061132</v>
      </c>
      <c r="C119" s="2">
        <v>-133.20899790611315</v>
      </c>
      <c r="D119" s="2">
        <v>-1.3118832909042304</v>
      </c>
      <c r="F119" s="2">
        <v>44.417475728155338</v>
      </c>
      <c r="G119" s="2">
        <v>1945</v>
      </c>
    </row>
    <row r="120" spans="1:7" x14ac:dyDescent="0.25">
      <c r="A120" s="2">
        <v>93</v>
      </c>
      <c r="B120" s="2">
        <v>2119.1995708502836</v>
      </c>
      <c r="C120" s="2">
        <v>-108.19957085028364</v>
      </c>
      <c r="D120" s="2">
        <v>-1.0655827407510394</v>
      </c>
      <c r="F120" s="2">
        <v>44.902912621359221</v>
      </c>
      <c r="G120" s="2">
        <v>1952</v>
      </c>
    </row>
    <row r="121" spans="1:7" x14ac:dyDescent="0.25">
      <c r="A121" s="2">
        <v>94</v>
      </c>
      <c r="B121" s="2">
        <v>2016.7181267196981</v>
      </c>
      <c r="C121" s="2">
        <v>166.28187328030185</v>
      </c>
      <c r="D121" s="2">
        <v>1.6375951667351425</v>
      </c>
      <c r="F121" s="2">
        <v>45.38834951456311</v>
      </c>
      <c r="G121" s="2">
        <v>1957</v>
      </c>
    </row>
    <row r="122" spans="1:7" x14ac:dyDescent="0.25">
      <c r="A122" s="2">
        <v>95</v>
      </c>
      <c r="B122" s="2">
        <v>1698.8679946839914</v>
      </c>
      <c r="C122" s="2">
        <v>-36.867994683991355</v>
      </c>
      <c r="D122" s="2">
        <v>-0.36308738114795658</v>
      </c>
      <c r="F122" s="2">
        <v>45.873786407766993</v>
      </c>
      <c r="G122" s="2">
        <v>1965</v>
      </c>
    </row>
    <row r="123" spans="1:7" x14ac:dyDescent="0.25">
      <c r="A123" s="2">
        <v>96</v>
      </c>
      <c r="B123" s="2">
        <v>2456.185917019211</v>
      </c>
      <c r="C123" s="2">
        <v>-50.185917019211047</v>
      </c>
      <c r="D123" s="2">
        <v>-0.49424638733948328</v>
      </c>
      <c r="F123" s="2">
        <v>46.359223300970875</v>
      </c>
      <c r="G123" s="2">
        <v>1969</v>
      </c>
    </row>
    <row r="124" spans="1:7" x14ac:dyDescent="0.25">
      <c r="A124" s="2">
        <v>97</v>
      </c>
      <c r="B124" s="2">
        <v>1978.0243337509166</v>
      </c>
      <c r="C124" s="2">
        <v>-43.024333750916639</v>
      </c>
      <c r="D124" s="2">
        <v>-0.42371690679555984</v>
      </c>
      <c r="F124" s="2">
        <v>46.844660194174757</v>
      </c>
      <c r="G124" s="2">
        <v>1970</v>
      </c>
    </row>
    <row r="125" spans="1:7" x14ac:dyDescent="0.25">
      <c r="A125" s="2">
        <v>98</v>
      </c>
      <c r="B125" s="2">
        <v>1940.7509677402368</v>
      </c>
      <c r="C125" s="2">
        <v>-113.75096774023677</v>
      </c>
      <c r="D125" s="2">
        <v>-1.1202546092853274</v>
      </c>
      <c r="F125" s="2">
        <v>47.33009708737864</v>
      </c>
      <c r="G125" s="2">
        <v>1976</v>
      </c>
    </row>
    <row r="126" spans="1:7" x14ac:dyDescent="0.25">
      <c r="A126" s="2">
        <v>99</v>
      </c>
      <c r="B126" s="2">
        <v>2027.0181150254784</v>
      </c>
      <c r="C126" s="2">
        <v>-169.01811502547844</v>
      </c>
      <c r="D126" s="2">
        <v>-1.6645425192548409</v>
      </c>
      <c r="F126" s="2">
        <v>47.815533980582522</v>
      </c>
      <c r="G126" s="2">
        <v>1980</v>
      </c>
    </row>
    <row r="127" spans="1:7" x14ac:dyDescent="0.25">
      <c r="A127" s="2">
        <v>100</v>
      </c>
      <c r="B127" s="2">
        <v>1999.1315748926804</v>
      </c>
      <c r="C127" s="2">
        <v>-158.13157489268042</v>
      </c>
      <c r="D127" s="2">
        <v>-1.5573285147921541</v>
      </c>
      <c r="F127" s="2">
        <v>48.300970873786405</v>
      </c>
      <c r="G127" s="2">
        <v>1982</v>
      </c>
    </row>
    <row r="128" spans="1:7" x14ac:dyDescent="0.25">
      <c r="A128" s="2">
        <v>101</v>
      </c>
      <c r="B128" s="2">
        <v>1466.9987744502532</v>
      </c>
      <c r="C128" s="2">
        <v>83.001225549746778</v>
      </c>
      <c r="D128" s="2">
        <v>0.81742166546460504</v>
      </c>
      <c r="F128" s="2">
        <v>48.786407766990294</v>
      </c>
      <c r="G128" s="2">
        <v>1984</v>
      </c>
    </row>
    <row r="129" spans="1:7" x14ac:dyDescent="0.25">
      <c r="A129" s="2">
        <v>102</v>
      </c>
      <c r="B129" s="2">
        <v>1483.6001312790477</v>
      </c>
      <c r="C129" s="2">
        <v>-22.600131279047673</v>
      </c>
      <c r="D129" s="2">
        <v>-0.22257306235515245</v>
      </c>
      <c r="F129" s="2">
        <v>49.271844660194176</v>
      </c>
      <c r="G129" s="2">
        <v>1988</v>
      </c>
    </row>
    <row r="130" spans="1:7" x14ac:dyDescent="0.25">
      <c r="A130" s="2">
        <v>103</v>
      </c>
      <c r="B130" s="2">
        <v>1778.1684619776861</v>
      </c>
      <c r="C130" s="2">
        <v>-95.168461977686093</v>
      </c>
      <c r="D130" s="2">
        <v>-0.93724836198810124</v>
      </c>
      <c r="F130" s="2">
        <v>49.757281553398059</v>
      </c>
      <c r="G130" s="2">
        <v>1991</v>
      </c>
    </row>
    <row r="131" spans="1:7" x14ac:dyDescent="0.25">
      <c r="A131" s="2">
        <v>104</v>
      </c>
      <c r="B131" s="2">
        <v>2092.8649582920243</v>
      </c>
      <c r="C131" s="2">
        <v>45.135041707975688</v>
      </c>
      <c r="D131" s="2">
        <v>0.44450380966525926</v>
      </c>
      <c r="F131" s="2">
        <v>50.242718446601941</v>
      </c>
      <c r="G131" s="2">
        <v>1997</v>
      </c>
    </row>
    <row r="132" spans="1:7" x14ac:dyDescent="0.25">
      <c r="A132" s="2">
        <v>105</v>
      </c>
      <c r="B132" s="2">
        <v>2030.4409017808553</v>
      </c>
      <c r="C132" s="2">
        <v>95.559098219144744</v>
      </c>
      <c r="D132" s="2">
        <v>0.94109546815995626</v>
      </c>
      <c r="F132" s="2">
        <v>50.728155339805824</v>
      </c>
      <c r="G132" s="2">
        <v>2000</v>
      </c>
    </row>
    <row r="133" spans="1:7" x14ac:dyDescent="0.25">
      <c r="A133" s="2">
        <v>106</v>
      </c>
      <c r="B133" s="2">
        <v>2042.5445228243634</v>
      </c>
      <c r="C133" s="2">
        <v>-124.54452282436341</v>
      </c>
      <c r="D133" s="2">
        <v>-1.2265528683135962</v>
      </c>
      <c r="F133" s="2">
        <v>51.213592233009706</v>
      </c>
      <c r="G133" s="2">
        <v>2004</v>
      </c>
    </row>
    <row r="134" spans="1:7" x14ac:dyDescent="0.25">
      <c r="A134" s="2">
        <v>107</v>
      </c>
      <c r="B134" s="2">
        <v>1971.3712729477843</v>
      </c>
      <c r="C134" s="2">
        <v>49.628727052215709</v>
      </c>
      <c r="D134" s="2">
        <v>0.48875900871603728</v>
      </c>
      <c r="F134" s="2">
        <v>51.699029126213595</v>
      </c>
      <c r="G134" s="2">
        <v>2006</v>
      </c>
    </row>
    <row r="135" spans="1:7" x14ac:dyDescent="0.25">
      <c r="A135" s="2">
        <v>108</v>
      </c>
      <c r="B135" s="2">
        <v>1879.8826930074295</v>
      </c>
      <c r="C135" s="2">
        <v>-74.882693007429452</v>
      </c>
      <c r="D135" s="2">
        <v>-0.73746785336225029</v>
      </c>
      <c r="F135" s="2">
        <v>52.184466019417478</v>
      </c>
      <c r="G135" s="2">
        <v>2006</v>
      </c>
    </row>
    <row r="136" spans="1:7" x14ac:dyDescent="0.25">
      <c r="A136" s="2">
        <v>109</v>
      </c>
      <c r="B136" s="2">
        <v>1858.7890435326601</v>
      </c>
      <c r="C136" s="2">
        <v>153.21095646733988</v>
      </c>
      <c r="D136" s="2">
        <v>1.5088687470993631</v>
      </c>
      <c r="F136" s="2">
        <v>52.66990291262136</v>
      </c>
      <c r="G136" s="2">
        <v>2010</v>
      </c>
    </row>
    <row r="137" spans="1:7" x14ac:dyDescent="0.25">
      <c r="A137" s="2">
        <v>110</v>
      </c>
      <c r="B137" s="2">
        <v>1980.2935989742396</v>
      </c>
      <c r="C137" s="2">
        <v>88.706401025760442</v>
      </c>
      <c r="D137" s="2">
        <v>0.87360799293727376</v>
      </c>
      <c r="F137" s="2">
        <v>53.155339805825243</v>
      </c>
      <c r="G137" s="2">
        <v>2011</v>
      </c>
    </row>
    <row r="138" spans="1:7" x14ac:dyDescent="0.25">
      <c r="A138" s="2">
        <v>111</v>
      </c>
      <c r="B138" s="2">
        <v>1733.9794599033453</v>
      </c>
      <c r="C138" s="2">
        <v>-28.979459903345287</v>
      </c>
      <c r="D138" s="2">
        <v>-0.28539865793017216</v>
      </c>
      <c r="F138" s="2">
        <v>53.640776699029125</v>
      </c>
      <c r="G138" s="2">
        <v>2012</v>
      </c>
    </row>
    <row r="139" spans="1:7" x14ac:dyDescent="0.25">
      <c r="A139" s="2">
        <v>112</v>
      </c>
      <c r="B139" s="2">
        <v>1958.9418492735776</v>
      </c>
      <c r="C139" s="2">
        <v>64.058150726422355</v>
      </c>
      <c r="D139" s="2">
        <v>0.63086442286314659</v>
      </c>
      <c r="F139" s="2">
        <v>54.126213592233007</v>
      </c>
      <c r="G139" s="2">
        <v>2015</v>
      </c>
    </row>
    <row r="140" spans="1:7" x14ac:dyDescent="0.25">
      <c r="A140" s="2">
        <v>113</v>
      </c>
      <c r="B140" s="2">
        <v>1988.3249787291693</v>
      </c>
      <c r="C140" s="2">
        <v>60.675021270830712</v>
      </c>
      <c r="D140" s="2">
        <v>0.59754632068145519</v>
      </c>
      <c r="F140" s="2">
        <v>54.611650485436897</v>
      </c>
      <c r="G140" s="2">
        <v>2020</v>
      </c>
    </row>
    <row r="141" spans="1:7" x14ac:dyDescent="0.25">
      <c r="A141" s="2">
        <v>114</v>
      </c>
      <c r="B141" s="2">
        <v>2156.8683260828739</v>
      </c>
      <c r="C141" s="2">
        <v>24.131673917126136</v>
      </c>
      <c r="D141" s="2">
        <v>0.23765616655820807</v>
      </c>
      <c r="F141" s="2">
        <v>55.097087378640779</v>
      </c>
      <c r="G141" s="2">
        <v>2021</v>
      </c>
    </row>
    <row r="142" spans="1:7" x14ac:dyDescent="0.25">
      <c r="A142" s="2">
        <v>115</v>
      </c>
      <c r="B142" s="2">
        <v>2109.6346613150249</v>
      </c>
      <c r="C142" s="2">
        <v>-103.63466131502491</v>
      </c>
      <c r="D142" s="2">
        <v>-1.0206261039027078</v>
      </c>
      <c r="F142" s="2">
        <v>55.582524271844662</v>
      </c>
      <c r="G142" s="2">
        <v>2023</v>
      </c>
    </row>
    <row r="143" spans="1:7" x14ac:dyDescent="0.25">
      <c r="A143" s="2">
        <v>116</v>
      </c>
      <c r="B143" s="2">
        <v>2070.010260047527</v>
      </c>
      <c r="C143" s="2">
        <v>-60.010260047527026</v>
      </c>
      <c r="D143" s="2">
        <v>-0.59099954715262926</v>
      </c>
      <c r="F143" s="2">
        <v>56.067961165048544</v>
      </c>
      <c r="G143" s="2">
        <v>2027</v>
      </c>
    </row>
    <row r="144" spans="1:7" x14ac:dyDescent="0.25">
      <c r="A144" s="2">
        <v>117</v>
      </c>
      <c r="B144" s="2">
        <v>2048.6068455881668</v>
      </c>
      <c r="C144" s="2">
        <v>-10.606845588166834</v>
      </c>
      <c r="D144" s="2">
        <v>-0.10445948633383381</v>
      </c>
      <c r="F144" s="2">
        <v>56.553398058252426</v>
      </c>
      <c r="G144" s="2">
        <v>2034</v>
      </c>
    </row>
    <row r="145" spans="1:7" x14ac:dyDescent="0.25">
      <c r="A145" s="2">
        <v>118</v>
      </c>
      <c r="B145" s="2">
        <v>2593.1706783006643</v>
      </c>
      <c r="C145" s="2">
        <v>-43.170678300664349</v>
      </c>
      <c r="D145" s="2">
        <v>-0.42515815305179427</v>
      </c>
      <c r="F145" s="2">
        <v>57.038834951456309</v>
      </c>
      <c r="G145" s="2">
        <v>2034</v>
      </c>
    </row>
    <row r="146" spans="1:7" x14ac:dyDescent="0.25">
      <c r="A146" s="2">
        <v>119</v>
      </c>
      <c r="B146" s="2">
        <v>1819.0651311099296</v>
      </c>
      <c r="C146" s="2">
        <v>186.93486889007045</v>
      </c>
      <c r="D146" s="2">
        <v>1.8409922365537306</v>
      </c>
      <c r="F146" s="2">
        <v>57.524271844660191</v>
      </c>
      <c r="G146" s="2">
        <v>2038</v>
      </c>
    </row>
    <row r="147" spans="1:7" x14ac:dyDescent="0.25">
      <c r="A147" s="2">
        <v>120</v>
      </c>
      <c r="B147" s="2">
        <v>2168.3932118185603</v>
      </c>
      <c r="C147" s="2">
        <v>87.606788181439697</v>
      </c>
      <c r="D147" s="2">
        <v>0.86277866654338564</v>
      </c>
      <c r="F147" s="2">
        <v>58.009708737864081</v>
      </c>
      <c r="G147" s="2">
        <v>2039</v>
      </c>
    </row>
    <row r="148" spans="1:7" x14ac:dyDescent="0.25">
      <c r="A148" s="2">
        <v>121</v>
      </c>
      <c r="B148" s="2">
        <v>1912.3927311517202</v>
      </c>
      <c r="C148" s="2">
        <v>69.607268848279773</v>
      </c>
      <c r="D148" s="2">
        <v>0.68551384938649207</v>
      </c>
      <c r="F148" s="2">
        <v>58.495145631067963</v>
      </c>
      <c r="G148" s="2">
        <v>2047</v>
      </c>
    </row>
    <row r="149" spans="1:7" x14ac:dyDescent="0.25">
      <c r="A149" s="2">
        <v>122</v>
      </c>
      <c r="B149" s="2">
        <v>2322.6174025613154</v>
      </c>
      <c r="C149" s="2">
        <v>-23.61740256131543</v>
      </c>
      <c r="D149" s="2">
        <v>-0.23259146365312175</v>
      </c>
      <c r="F149" s="2">
        <v>58.980582524271846</v>
      </c>
      <c r="G149" s="2">
        <v>2049</v>
      </c>
    </row>
    <row r="150" spans="1:7" x14ac:dyDescent="0.25">
      <c r="A150" s="2">
        <v>123</v>
      </c>
      <c r="B150" s="2">
        <v>2178.2565402793753</v>
      </c>
      <c r="C150" s="2">
        <v>115.74345972062474</v>
      </c>
      <c r="D150" s="2">
        <v>1.1398772847608531</v>
      </c>
      <c r="F150" s="2">
        <v>59.466019417475728</v>
      </c>
      <c r="G150" s="2">
        <v>2052</v>
      </c>
    </row>
    <row r="151" spans="1:7" x14ac:dyDescent="0.25">
      <c r="A151" s="2">
        <v>124</v>
      </c>
      <c r="B151" s="2">
        <v>2138.5068527473663</v>
      </c>
      <c r="C151" s="2">
        <v>231.49314725263366</v>
      </c>
      <c r="D151" s="2">
        <v>2.279815902928775</v>
      </c>
      <c r="F151" s="2">
        <v>59.95145631067961</v>
      </c>
      <c r="G151" s="2">
        <v>2053</v>
      </c>
    </row>
    <row r="152" spans="1:7" x14ac:dyDescent="0.25">
      <c r="A152" s="2">
        <v>125</v>
      </c>
      <c r="B152" s="2">
        <v>2604.0518478933786</v>
      </c>
      <c r="C152" s="2">
        <v>-127.05184789337864</v>
      </c>
      <c r="D152" s="2">
        <v>-1.2512457788122151</v>
      </c>
      <c r="F152" s="2">
        <v>60.436893203883493</v>
      </c>
      <c r="G152" s="2">
        <v>2056</v>
      </c>
    </row>
    <row r="153" spans="1:7" x14ac:dyDescent="0.25">
      <c r="A153" s="2">
        <v>126</v>
      </c>
      <c r="B153" s="2">
        <v>1236.7206678565497</v>
      </c>
      <c r="C153" s="2">
        <v>-133.72066785654965</v>
      </c>
      <c r="D153" s="2">
        <v>-1.3169223743669598</v>
      </c>
      <c r="F153" s="2">
        <v>60.922330097087382</v>
      </c>
      <c r="G153" s="2">
        <v>2063</v>
      </c>
    </row>
    <row r="154" spans="1:7" x14ac:dyDescent="0.25">
      <c r="A154" s="2">
        <v>127</v>
      </c>
      <c r="B154" s="2">
        <v>1997.753731902578</v>
      </c>
      <c r="C154" s="2">
        <v>-99.753731902578011</v>
      </c>
      <c r="D154" s="2">
        <v>-0.98240551423235933</v>
      </c>
      <c r="F154" s="2">
        <v>61.407766990291265</v>
      </c>
      <c r="G154" s="2">
        <v>2065</v>
      </c>
    </row>
    <row r="155" spans="1:7" x14ac:dyDescent="0.25">
      <c r="A155" s="2">
        <v>128</v>
      </c>
      <c r="B155" s="2">
        <v>1708.4481044821082</v>
      </c>
      <c r="C155" s="2">
        <v>-24.448104482108192</v>
      </c>
      <c r="D155" s="2">
        <v>-0.24077247234427759</v>
      </c>
      <c r="F155" s="2">
        <v>61.893203883495147</v>
      </c>
      <c r="G155" s="2">
        <v>2067</v>
      </c>
    </row>
    <row r="156" spans="1:7" x14ac:dyDescent="0.25">
      <c r="A156" s="2">
        <v>129</v>
      </c>
      <c r="B156" s="2">
        <v>2152.0891412811543</v>
      </c>
      <c r="C156" s="2">
        <v>59.910858718845702</v>
      </c>
      <c r="D156" s="2">
        <v>0.59002061221399538</v>
      </c>
      <c r="F156" s="2">
        <v>62.378640776699029</v>
      </c>
      <c r="G156" s="2">
        <v>2067</v>
      </c>
    </row>
    <row r="157" spans="1:7" x14ac:dyDescent="0.25">
      <c r="A157" s="2">
        <v>130</v>
      </c>
      <c r="B157" s="2">
        <v>1784.6511116894289</v>
      </c>
      <c r="C157" s="2">
        <v>-61.651111689428944</v>
      </c>
      <c r="D157" s="2">
        <v>-0.60715916013448712</v>
      </c>
      <c r="F157" s="2">
        <v>62.864077669902912</v>
      </c>
      <c r="G157" s="2">
        <v>2068</v>
      </c>
    </row>
    <row r="158" spans="1:7" x14ac:dyDescent="0.25">
      <c r="A158" s="2">
        <v>131</v>
      </c>
      <c r="B158" s="2">
        <v>2160.280062030135</v>
      </c>
      <c r="C158" s="2">
        <v>152.71993796986499</v>
      </c>
      <c r="D158" s="2">
        <v>1.5040330455139774</v>
      </c>
      <c r="F158" s="2">
        <v>63.349514563106794</v>
      </c>
      <c r="G158" s="2">
        <v>2069</v>
      </c>
    </row>
    <row r="159" spans="1:7" x14ac:dyDescent="0.25">
      <c r="A159" s="2">
        <v>132</v>
      </c>
      <c r="B159" s="2">
        <v>1723.3128743055076</v>
      </c>
      <c r="C159" s="2">
        <v>101.68712569449235</v>
      </c>
      <c r="D159" s="2">
        <v>1.0014461725228605</v>
      </c>
      <c r="F159" s="2">
        <v>63.834951456310677</v>
      </c>
      <c r="G159" s="2">
        <v>2074</v>
      </c>
    </row>
    <row r="160" spans="1:7" x14ac:dyDescent="0.25">
      <c r="A160" s="2">
        <v>133</v>
      </c>
      <c r="B160" s="2">
        <v>1937.8935053364644</v>
      </c>
      <c r="C160" s="2">
        <v>-59.893505336464386</v>
      </c>
      <c r="D160" s="2">
        <v>-0.58984971075279857</v>
      </c>
      <c r="F160" s="2">
        <v>64.320388349514559</v>
      </c>
      <c r="G160" s="2">
        <v>2079</v>
      </c>
    </row>
    <row r="161" spans="1:7" x14ac:dyDescent="0.25">
      <c r="A161" s="2">
        <v>134</v>
      </c>
      <c r="B161" s="2">
        <v>1962.1913584987922</v>
      </c>
      <c r="C161" s="2">
        <v>89.808641501207831</v>
      </c>
      <c r="D161" s="2">
        <v>0.88446319705281651</v>
      </c>
      <c r="F161" s="2">
        <v>64.805825242718441</v>
      </c>
      <c r="G161" s="2">
        <v>2081</v>
      </c>
    </row>
    <row r="162" spans="1:7" x14ac:dyDescent="0.25">
      <c r="A162" s="2">
        <v>135</v>
      </c>
      <c r="B162" s="2">
        <v>2216.4878982939135</v>
      </c>
      <c r="C162" s="2">
        <v>214.51210170608647</v>
      </c>
      <c r="D162" s="2">
        <v>2.112581329703473</v>
      </c>
      <c r="F162" s="2">
        <v>65.291262135922324</v>
      </c>
      <c r="G162" s="2">
        <v>2083</v>
      </c>
    </row>
    <row r="163" spans="1:7" x14ac:dyDescent="0.25">
      <c r="A163" s="2">
        <v>136</v>
      </c>
      <c r="B163" s="2">
        <v>1887.9947101616872</v>
      </c>
      <c r="C163" s="2">
        <v>-54.994710161687181</v>
      </c>
      <c r="D163" s="2">
        <v>-0.54160486516149664</v>
      </c>
      <c r="F163" s="2">
        <v>65.77669902912622</v>
      </c>
      <c r="G163" s="2">
        <v>2090</v>
      </c>
    </row>
    <row r="164" spans="1:7" x14ac:dyDescent="0.25">
      <c r="A164" s="2">
        <v>137</v>
      </c>
      <c r="B164" s="2">
        <v>2360.6826796499831</v>
      </c>
      <c r="C164" s="2">
        <v>-79.682679649983129</v>
      </c>
      <c r="D164" s="2">
        <v>-0.78473960205724347</v>
      </c>
      <c r="F164" s="2">
        <v>66.262135922330103</v>
      </c>
      <c r="G164" s="2">
        <v>2093</v>
      </c>
    </row>
    <row r="165" spans="1:7" x14ac:dyDescent="0.25">
      <c r="A165" s="2">
        <v>138</v>
      </c>
      <c r="B165" s="2">
        <v>2121.6539714661585</v>
      </c>
      <c r="C165" s="2">
        <v>-194.65397146615851</v>
      </c>
      <c r="D165" s="2">
        <v>-1.9170123391708451</v>
      </c>
      <c r="F165" s="2">
        <v>66.747572815533985</v>
      </c>
      <c r="G165" s="2">
        <v>2094</v>
      </c>
    </row>
    <row r="166" spans="1:7" x14ac:dyDescent="0.25">
      <c r="A166" s="2">
        <v>139</v>
      </c>
      <c r="B166" s="2">
        <v>2174.9302478586574</v>
      </c>
      <c r="C166" s="2">
        <v>-91.930247858657367</v>
      </c>
      <c r="D166" s="2">
        <v>-0.90535743073045383</v>
      </c>
      <c r="F166" s="2">
        <v>67.233009708737868</v>
      </c>
      <c r="G166" s="2">
        <v>2101</v>
      </c>
    </row>
    <row r="167" spans="1:7" x14ac:dyDescent="0.25">
      <c r="A167" s="2">
        <v>140</v>
      </c>
      <c r="B167" s="2">
        <v>2257.2912347811907</v>
      </c>
      <c r="C167" s="2">
        <v>16.708765218809276</v>
      </c>
      <c r="D167" s="2">
        <v>0.16455307259083973</v>
      </c>
      <c r="F167" s="2">
        <v>67.71844660194175</v>
      </c>
      <c r="G167" s="2">
        <v>2105</v>
      </c>
    </row>
    <row r="168" spans="1:7" x14ac:dyDescent="0.25">
      <c r="A168" s="2">
        <v>141</v>
      </c>
      <c r="B168" s="2">
        <v>1675.6135770520646</v>
      </c>
      <c r="C168" s="2">
        <v>-8.6135770520645565</v>
      </c>
      <c r="D168" s="2">
        <v>-8.4829163098156121E-2</v>
      </c>
      <c r="F168" s="2">
        <v>68.203883495145632</v>
      </c>
      <c r="G168" s="2">
        <v>2106</v>
      </c>
    </row>
    <row r="169" spans="1:7" x14ac:dyDescent="0.25">
      <c r="A169" s="2">
        <v>142</v>
      </c>
      <c r="B169" s="2">
        <v>1919.7690128629843</v>
      </c>
      <c r="C169" s="2">
        <v>45.230987137015745</v>
      </c>
      <c r="D169" s="2">
        <v>0.44544870983848184</v>
      </c>
      <c r="F169" s="2">
        <v>68.689320388349515</v>
      </c>
      <c r="G169" s="2">
        <v>2111</v>
      </c>
    </row>
    <row r="170" spans="1:7" x14ac:dyDescent="0.25">
      <c r="A170" s="2">
        <v>143</v>
      </c>
      <c r="B170" s="2">
        <v>1888.3491240114608</v>
      </c>
      <c r="C170" s="2">
        <v>91.650875988539156</v>
      </c>
      <c r="D170" s="2">
        <v>0.9026060903997124</v>
      </c>
      <c r="F170" s="2">
        <v>69.174757281553397</v>
      </c>
      <c r="G170" s="2">
        <v>2119</v>
      </c>
    </row>
    <row r="171" spans="1:7" x14ac:dyDescent="0.25">
      <c r="A171" s="2">
        <v>144</v>
      </c>
      <c r="B171" s="2">
        <v>2061.9079803564405</v>
      </c>
      <c r="C171" s="2">
        <v>39.092019643559524</v>
      </c>
      <c r="D171" s="2">
        <v>0.38499026480351733</v>
      </c>
      <c r="F171" s="2">
        <v>69.660194174757279</v>
      </c>
      <c r="G171" s="2">
        <v>2124</v>
      </c>
    </row>
    <row r="172" spans="1:7" x14ac:dyDescent="0.25">
      <c r="A172" s="2">
        <v>145</v>
      </c>
      <c r="B172" s="2">
        <v>1710.1558995576504</v>
      </c>
      <c r="C172" s="2">
        <v>53.8441004423496</v>
      </c>
      <c r="D172" s="2">
        <v>0.53027330581582188</v>
      </c>
      <c r="F172" s="2">
        <v>70.145631067961162</v>
      </c>
      <c r="G172" s="2">
        <v>2124</v>
      </c>
    </row>
    <row r="173" spans="1:7" x14ac:dyDescent="0.25">
      <c r="A173" s="2">
        <v>146</v>
      </c>
      <c r="B173" s="2">
        <v>2296.9047659513499</v>
      </c>
      <c r="C173" s="2">
        <v>-75.904765951349873</v>
      </c>
      <c r="D173" s="2">
        <v>-0.74753354290493068</v>
      </c>
      <c r="F173" s="2">
        <v>70.631067961165044</v>
      </c>
      <c r="G173" s="2">
        <v>2126</v>
      </c>
    </row>
    <row r="174" spans="1:7" x14ac:dyDescent="0.25">
      <c r="A174" s="2">
        <v>147</v>
      </c>
      <c r="B174" s="2">
        <v>1744.5098891393332</v>
      </c>
      <c r="C174" s="2">
        <v>-4.5098891393331542</v>
      </c>
      <c r="D174" s="2">
        <v>-4.4414779021846477E-2</v>
      </c>
      <c r="F174" s="2">
        <v>71.116504854368927</v>
      </c>
      <c r="G174" s="2">
        <v>2135</v>
      </c>
    </row>
    <row r="175" spans="1:7" x14ac:dyDescent="0.25">
      <c r="A175" s="2">
        <v>148</v>
      </c>
      <c r="B175" s="2">
        <v>2230.6767818023604</v>
      </c>
      <c r="C175" s="2">
        <v>-226.67678180236044</v>
      </c>
      <c r="D175" s="2">
        <v>-2.2323828506843975</v>
      </c>
      <c r="F175" s="2">
        <v>71.601941747572809</v>
      </c>
      <c r="G175" s="2">
        <v>2138</v>
      </c>
    </row>
    <row r="176" spans="1:7" x14ac:dyDescent="0.25">
      <c r="A176" s="2">
        <v>149</v>
      </c>
      <c r="B176" s="2">
        <v>2037.2632410412089</v>
      </c>
      <c r="C176" s="2">
        <v>132.73675895879114</v>
      </c>
      <c r="D176" s="2">
        <v>1.3072325361200634</v>
      </c>
      <c r="F176" s="2">
        <v>72.087378640776706</v>
      </c>
      <c r="G176" s="2">
        <v>2144</v>
      </c>
    </row>
    <row r="177" spans="1:7" x14ac:dyDescent="0.25">
      <c r="A177" s="2">
        <v>150</v>
      </c>
      <c r="B177" s="2">
        <v>1845.4072713650592</v>
      </c>
      <c r="C177" s="2">
        <v>4.5927286349408405</v>
      </c>
      <c r="D177" s="2">
        <v>4.5230607920966746E-2</v>
      </c>
      <c r="F177" s="2">
        <v>72.572815533980588</v>
      </c>
      <c r="G177" s="2">
        <v>2145</v>
      </c>
    </row>
    <row r="178" spans="1:7" x14ac:dyDescent="0.25">
      <c r="A178" s="2">
        <v>151</v>
      </c>
      <c r="B178" s="2">
        <v>2051.2273271299127</v>
      </c>
      <c r="C178" s="2">
        <v>22.772672870087263</v>
      </c>
      <c r="D178" s="2">
        <v>0.22427230515277793</v>
      </c>
      <c r="F178" s="2">
        <v>73.05825242718447</v>
      </c>
      <c r="G178" s="2">
        <v>2166</v>
      </c>
    </row>
    <row r="179" spans="1:7" x14ac:dyDescent="0.25">
      <c r="A179" s="2">
        <v>152</v>
      </c>
      <c r="B179" s="2">
        <v>2227.7458786035522</v>
      </c>
      <c r="C179" s="2">
        <v>-174.74587860355223</v>
      </c>
      <c r="D179" s="2">
        <v>-1.7209513013224071</v>
      </c>
      <c r="F179" s="2">
        <v>73.543689320388353</v>
      </c>
      <c r="G179" s="2">
        <v>2170</v>
      </c>
    </row>
    <row r="180" spans="1:7" x14ac:dyDescent="0.25">
      <c r="A180" s="2">
        <v>153</v>
      </c>
      <c r="B180" s="2">
        <v>1938.1456864613497</v>
      </c>
      <c r="C180" s="2">
        <v>-169.14568646134967</v>
      </c>
      <c r="D180" s="2">
        <v>-1.6657988820962917</v>
      </c>
      <c r="F180" s="2">
        <v>74.029126213592235</v>
      </c>
      <c r="G180" s="2">
        <v>2181</v>
      </c>
    </row>
    <row r="181" spans="1:7" x14ac:dyDescent="0.25">
      <c r="A181" s="2">
        <v>154</v>
      </c>
      <c r="B181" s="2">
        <v>2017.519118588385</v>
      </c>
      <c r="C181" s="2">
        <v>-262.51911858838503</v>
      </c>
      <c r="D181" s="2">
        <v>-2.5853692365566827</v>
      </c>
      <c r="F181" s="2">
        <v>74.514563106796118</v>
      </c>
      <c r="G181" s="2">
        <v>2183</v>
      </c>
    </row>
    <row r="182" spans="1:7" x14ac:dyDescent="0.25">
      <c r="A182" s="2">
        <v>155</v>
      </c>
      <c r="B182" s="2">
        <v>1784.0896415416485</v>
      </c>
      <c r="C182" s="2">
        <v>-197.08964154164846</v>
      </c>
      <c r="D182" s="2">
        <v>-1.9409995691959732</v>
      </c>
      <c r="F182" s="2">
        <v>75</v>
      </c>
      <c r="G182" s="2">
        <v>2186</v>
      </c>
    </row>
    <row r="183" spans="1:7" x14ac:dyDescent="0.25">
      <c r="A183" s="2">
        <v>156</v>
      </c>
      <c r="B183" s="2">
        <v>1903.4991970551173</v>
      </c>
      <c r="C183" s="2">
        <v>27.500802944882707</v>
      </c>
      <c r="D183" s="2">
        <v>0.27083638820907169</v>
      </c>
      <c r="F183" s="2">
        <v>75.485436893203882</v>
      </c>
      <c r="G183" s="2">
        <v>2186</v>
      </c>
    </row>
    <row r="184" spans="1:7" x14ac:dyDescent="0.25">
      <c r="A184" s="2">
        <v>157</v>
      </c>
      <c r="B184" s="2">
        <v>2362.4978391575228</v>
      </c>
      <c r="C184" s="2">
        <v>107.50216084247722</v>
      </c>
      <c r="D184" s="2">
        <v>1.0587144319240678</v>
      </c>
      <c r="F184" s="2">
        <v>75.970873786407765</v>
      </c>
      <c r="G184" s="2">
        <v>2190</v>
      </c>
    </row>
    <row r="185" spans="1:7" x14ac:dyDescent="0.25">
      <c r="A185" s="2">
        <v>158</v>
      </c>
      <c r="B185" s="2">
        <v>2212.8767786146336</v>
      </c>
      <c r="C185" s="2">
        <v>72.123221385366378</v>
      </c>
      <c r="D185" s="2">
        <v>0.71029172585125122</v>
      </c>
      <c r="F185" s="2">
        <v>76.456310679611647</v>
      </c>
      <c r="G185" s="2">
        <v>2197</v>
      </c>
    </row>
    <row r="186" spans="1:7" x14ac:dyDescent="0.25">
      <c r="A186" s="2">
        <v>159</v>
      </c>
      <c r="B186" s="2">
        <v>2051.5479622118419</v>
      </c>
      <c r="C186" s="2">
        <v>-51.547962211841877</v>
      </c>
      <c r="D186" s="2">
        <v>-0.50766022842946879</v>
      </c>
      <c r="F186" s="2">
        <v>76.94174757281553</v>
      </c>
      <c r="G186" s="2">
        <v>2202</v>
      </c>
    </row>
    <row r="187" spans="1:7" x14ac:dyDescent="0.25">
      <c r="A187" s="2">
        <v>160</v>
      </c>
      <c r="B187" s="2">
        <v>1995.7203149071152</v>
      </c>
      <c r="C187" s="2">
        <v>-212.72031490711515</v>
      </c>
      <c r="D187" s="2">
        <v>-2.094935260748807</v>
      </c>
      <c r="F187" s="2">
        <v>77.427184466019412</v>
      </c>
      <c r="G187" s="2">
        <v>2204</v>
      </c>
    </row>
    <row r="188" spans="1:7" x14ac:dyDescent="0.25">
      <c r="A188" s="2">
        <v>161</v>
      </c>
      <c r="B188" s="2">
        <v>2171.9998206215446</v>
      </c>
      <c r="C188" s="2">
        <v>32.000179378455414</v>
      </c>
      <c r="D188" s="2">
        <v>0.31514763486263891</v>
      </c>
      <c r="F188" s="2">
        <v>77.912621359223294</v>
      </c>
      <c r="G188" s="2">
        <v>2207</v>
      </c>
    </row>
    <row r="189" spans="1:7" x14ac:dyDescent="0.25">
      <c r="A189" s="2">
        <v>162</v>
      </c>
      <c r="B189" s="2">
        <v>2145.7329104680903</v>
      </c>
      <c r="C189" s="2">
        <v>162.26708953190973</v>
      </c>
      <c r="D189" s="2">
        <v>1.5980563382858688</v>
      </c>
      <c r="F189" s="2">
        <v>78.398058252427191</v>
      </c>
      <c r="G189" s="2">
        <v>2212</v>
      </c>
    </row>
    <row r="190" spans="1:7" x14ac:dyDescent="0.25">
      <c r="A190" s="2">
        <v>163</v>
      </c>
      <c r="B190" s="2">
        <v>2175.9584831262</v>
      </c>
      <c r="C190" s="2">
        <v>-69.958483126200008</v>
      </c>
      <c r="D190" s="2">
        <v>-0.68897271590431763</v>
      </c>
      <c r="F190" s="2">
        <v>78.883495145631073</v>
      </c>
      <c r="G190" s="2">
        <v>2214</v>
      </c>
    </row>
    <row r="191" spans="1:7" x14ac:dyDescent="0.25">
      <c r="A191" s="2">
        <v>164</v>
      </c>
      <c r="B191" s="2">
        <v>2046.6033531567241</v>
      </c>
      <c r="C191" s="2">
        <v>-70.603353156724097</v>
      </c>
      <c r="D191" s="2">
        <v>-0.69532359483252426</v>
      </c>
      <c r="F191" s="2">
        <v>79.368932038834956</v>
      </c>
      <c r="G191" s="2">
        <v>2219</v>
      </c>
    </row>
    <row r="192" spans="1:7" x14ac:dyDescent="0.25">
      <c r="A192" s="2">
        <v>165</v>
      </c>
      <c r="B192" s="2">
        <v>2035.7149869597174</v>
      </c>
      <c r="C192" s="2">
        <v>-184.71498695971741</v>
      </c>
      <c r="D192" s="2">
        <v>-1.8191301547275243</v>
      </c>
      <c r="F192" s="2">
        <v>79.854368932038838</v>
      </c>
      <c r="G192" s="2">
        <v>2221</v>
      </c>
    </row>
    <row r="193" spans="1:7" x14ac:dyDescent="0.25">
      <c r="A193" s="2">
        <v>166</v>
      </c>
      <c r="B193" s="2">
        <v>2363.7791878129665</v>
      </c>
      <c r="C193" s="2">
        <v>-8.7791878129664838</v>
      </c>
      <c r="D193" s="2">
        <v>-8.6460148943228704E-2</v>
      </c>
      <c r="F193" s="2">
        <v>80.339805825242721</v>
      </c>
      <c r="G193" s="2">
        <v>2222</v>
      </c>
    </row>
    <row r="194" spans="1:7" x14ac:dyDescent="0.25">
      <c r="A194" s="2">
        <v>167</v>
      </c>
      <c r="B194" s="2">
        <v>2342.5135383113202</v>
      </c>
      <c r="C194" s="2">
        <v>-38.51353831132019</v>
      </c>
      <c r="D194" s="2">
        <v>-0.37929320224923191</v>
      </c>
      <c r="F194" s="2">
        <v>80.825242718446603</v>
      </c>
      <c r="G194" s="2">
        <v>2223</v>
      </c>
    </row>
    <row r="195" spans="1:7" x14ac:dyDescent="0.25">
      <c r="A195" s="2">
        <v>168</v>
      </c>
      <c r="B195" s="2">
        <v>2158.8391723806403</v>
      </c>
      <c r="C195" s="2">
        <v>-47.839172380640321</v>
      </c>
      <c r="D195" s="2">
        <v>-0.47113492244031868</v>
      </c>
      <c r="F195" s="2">
        <v>81.310679611650485</v>
      </c>
      <c r="G195" s="2">
        <v>2226</v>
      </c>
    </row>
    <row r="196" spans="1:7" x14ac:dyDescent="0.25">
      <c r="A196" s="2">
        <v>169</v>
      </c>
      <c r="B196" s="2">
        <v>1800.7433198016138</v>
      </c>
      <c r="C196" s="2">
        <v>36.256680198386221</v>
      </c>
      <c r="D196" s="2">
        <v>0.35706696757410528</v>
      </c>
      <c r="F196" s="2">
        <v>81.796116504854368</v>
      </c>
      <c r="G196" s="2">
        <v>2240</v>
      </c>
    </row>
    <row r="197" spans="1:7" x14ac:dyDescent="0.25">
      <c r="A197" s="2">
        <v>170</v>
      </c>
      <c r="B197" s="2">
        <v>2339.2346163254401</v>
      </c>
      <c r="C197" s="2">
        <v>-95.234616325440129</v>
      </c>
      <c r="D197" s="2">
        <v>-0.93789987040572598</v>
      </c>
      <c r="F197" s="2">
        <v>82.28155339805825</v>
      </c>
      <c r="G197" s="2">
        <v>2244</v>
      </c>
    </row>
    <row r="198" spans="1:7" x14ac:dyDescent="0.25">
      <c r="A198" s="2">
        <v>171</v>
      </c>
      <c r="B198" s="2">
        <v>1671.352857970465</v>
      </c>
      <c r="C198" s="2">
        <v>-8.3528579704650383</v>
      </c>
      <c r="D198" s="2">
        <v>-8.2261521180968425E-2</v>
      </c>
      <c r="F198" s="2">
        <v>82.766990291262132</v>
      </c>
      <c r="G198" s="2">
        <v>2255</v>
      </c>
    </row>
    <row r="199" spans="1:7" x14ac:dyDescent="0.25">
      <c r="A199" s="2">
        <v>172</v>
      </c>
      <c r="B199" s="2">
        <v>2094.7093856911119</v>
      </c>
      <c r="C199" s="2">
        <v>-137.70938569111195</v>
      </c>
      <c r="D199" s="2">
        <v>-1.3562044976585264</v>
      </c>
      <c r="F199" s="2">
        <v>83.252427184466015</v>
      </c>
      <c r="G199" s="2">
        <v>2256</v>
      </c>
    </row>
    <row r="200" spans="1:7" x14ac:dyDescent="0.25">
      <c r="A200" s="2">
        <v>173</v>
      </c>
      <c r="B200" s="2">
        <v>924.39312863154362</v>
      </c>
      <c r="C200" s="2">
        <v>4.6068713684563818</v>
      </c>
      <c r="D200" s="2">
        <v>4.5369889922020658E-2</v>
      </c>
      <c r="F200" s="2">
        <v>83.737864077669897</v>
      </c>
      <c r="G200" s="2">
        <v>2257</v>
      </c>
    </row>
    <row r="201" spans="1:7" x14ac:dyDescent="0.25">
      <c r="A201" s="2">
        <v>174</v>
      </c>
      <c r="B201" s="2">
        <v>1704.7150767804453</v>
      </c>
      <c r="C201" s="2">
        <v>-54.715076780445315</v>
      </c>
      <c r="D201" s="2">
        <v>-0.53885094938856359</v>
      </c>
      <c r="F201" s="2">
        <v>84.223300970873794</v>
      </c>
      <c r="G201" s="2">
        <v>2269</v>
      </c>
    </row>
    <row r="202" spans="1:7" x14ac:dyDescent="0.25">
      <c r="A202" s="2">
        <v>175</v>
      </c>
      <c r="B202" s="2">
        <v>1959.72270954345</v>
      </c>
      <c r="C202" s="2">
        <v>-37.722709543450037</v>
      </c>
      <c r="D202" s="2">
        <v>-0.37150487666430071</v>
      </c>
      <c r="F202" s="2">
        <v>84.708737864077676</v>
      </c>
      <c r="G202" s="2">
        <v>2274</v>
      </c>
    </row>
    <row r="203" spans="1:7" x14ac:dyDescent="0.25">
      <c r="A203" s="2">
        <v>176</v>
      </c>
      <c r="B203" s="2">
        <v>1813.147625039014</v>
      </c>
      <c r="C203" s="2">
        <v>-22.147625039013974</v>
      </c>
      <c r="D203" s="2">
        <v>-0.21811664135761213</v>
      </c>
      <c r="F203" s="2">
        <v>85.194174757281559</v>
      </c>
      <c r="G203" s="2">
        <v>2281</v>
      </c>
    </row>
    <row r="204" spans="1:7" x14ac:dyDescent="0.25">
      <c r="A204" s="2">
        <v>177</v>
      </c>
      <c r="B204" s="2">
        <v>2300.678769025149</v>
      </c>
      <c r="C204" s="2">
        <v>39.321230974851005</v>
      </c>
      <c r="D204" s="2">
        <v>0.38724760867918512</v>
      </c>
      <c r="F204" s="2">
        <v>85.679611650485441</v>
      </c>
      <c r="G204" s="2">
        <v>2285</v>
      </c>
    </row>
    <row r="205" spans="1:7" x14ac:dyDescent="0.25">
      <c r="A205" s="2">
        <v>178</v>
      </c>
      <c r="B205" s="2">
        <v>2052.5098084195238</v>
      </c>
      <c r="C205" s="2">
        <v>14.490191580476221</v>
      </c>
      <c r="D205" s="2">
        <v>0.14270387522790265</v>
      </c>
      <c r="F205" s="2">
        <v>86.165048543689323</v>
      </c>
      <c r="G205" s="2">
        <v>2292</v>
      </c>
    </row>
    <row r="206" spans="1:7" x14ac:dyDescent="0.25">
      <c r="A206" s="2">
        <v>179</v>
      </c>
      <c r="B206" s="2">
        <v>2153.5132417323025</v>
      </c>
      <c r="C206" s="2">
        <v>-90.513241732302504</v>
      </c>
      <c r="D206" s="2">
        <v>-0.89140231741608089</v>
      </c>
      <c r="F206" s="2">
        <v>86.650485436893206</v>
      </c>
      <c r="G206" s="2">
        <v>2294</v>
      </c>
    </row>
    <row r="207" spans="1:7" x14ac:dyDescent="0.25">
      <c r="A207" s="2">
        <v>180</v>
      </c>
      <c r="B207" s="2">
        <v>1827.8277354315571</v>
      </c>
      <c r="C207" s="2">
        <v>27.17226456844287</v>
      </c>
      <c r="D207" s="2">
        <v>0.2676008409619105</v>
      </c>
      <c r="F207" s="2">
        <v>87.135922330097088</v>
      </c>
      <c r="G207" s="2">
        <v>2299</v>
      </c>
    </row>
    <row r="208" spans="1:7" x14ac:dyDescent="0.25">
      <c r="A208" s="2">
        <v>181</v>
      </c>
      <c r="B208" s="2">
        <v>1657.3103442487347</v>
      </c>
      <c r="C208" s="2">
        <v>156.68965575126526</v>
      </c>
      <c r="D208" s="2">
        <v>1.5431280504226921</v>
      </c>
      <c r="F208" s="2">
        <v>87.621359223300971</v>
      </c>
      <c r="G208" s="2">
        <v>2302</v>
      </c>
    </row>
    <row r="209" spans="1:7" x14ac:dyDescent="0.25">
      <c r="A209" s="2">
        <v>182</v>
      </c>
      <c r="B209" s="2">
        <v>1794.6603894773</v>
      </c>
      <c r="C209" s="2">
        <v>106.33961052270001</v>
      </c>
      <c r="D209" s="2">
        <v>1.0472652778629734</v>
      </c>
      <c r="F209" s="2">
        <v>88.106796116504853</v>
      </c>
      <c r="G209" s="2">
        <v>2304</v>
      </c>
    </row>
    <row r="210" spans="1:7" x14ac:dyDescent="0.25">
      <c r="A210" s="2">
        <v>183</v>
      </c>
      <c r="B210" s="2">
        <v>1663.9634050518669</v>
      </c>
      <c r="C210" s="2">
        <v>34.036594948133143</v>
      </c>
      <c r="D210" s="2">
        <v>0.33520288339082283</v>
      </c>
      <c r="F210" s="2">
        <v>88.592233009708735</v>
      </c>
      <c r="G210" s="2">
        <v>2308</v>
      </c>
    </row>
    <row r="211" spans="1:7" x14ac:dyDescent="0.25">
      <c r="A211" s="2">
        <v>184</v>
      </c>
      <c r="B211" s="2">
        <v>2060.9665019603844</v>
      </c>
      <c r="C211" s="2">
        <v>-13.966501960384448</v>
      </c>
      <c r="D211" s="2">
        <v>-0.13754641835173428</v>
      </c>
      <c r="F211" s="2">
        <v>89.077669902912618</v>
      </c>
      <c r="G211" s="2">
        <v>2312</v>
      </c>
    </row>
    <row r="212" spans="1:7" x14ac:dyDescent="0.25">
      <c r="A212" s="2">
        <v>185</v>
      </c>
      <c r="B212" s="2">
        <v>1856.7311647728636</v>
      </c>
      <c r="C212" s="2">
        <v>-61.731164772863622</v>
      </c>
      <c r="D212" s="2">
        <v>-0.60794754758724268</v>
      </c>
      <c r="F212" s="2">
        <v>89.5631067961165</v>
      </c>
      <c r="G212" s="2">
        <v>2313</v>
      </c>
    </row>
    <row r="213" spans="1:7" x14ac:dyDescent="0.25">
      <c r="A213" s="2">
        <v>186</v>
      </c>
      <c r="B213" s="2">
        <v>2098.4757161989237</v>
      </c>
      <c r="C213" s="2">
        <v>-78.475716198923692</v>
      </c>
      <c r="D213" s="2">
        <v>-0.7728530537829823</v>
      </c>
      <c r="F213" s="2">
        <v>90.048543689320383</v>
      </c>
      <c r="G213" s="2">
        <v>2337</v>
      </c>
    </row>
    <row r="214" spans="1:7" x14ac:dyDescent="0.25">
      <c r="A214" s="2">
        <v>187</v>
      </c>
      <c r="B214" s="2">
        <v>1856.5415185040156</v>
      </c>
      <c r="C214" s="2">
        <v>127.45848149598442</v>
      </c>
      <c r="D214" s="2">
        <v>1.2552504319299775</v>
      </c>
      <c r="F214" s="2">
        <v>90.533980582524279</v>
      </c>
      <c r="G214" s="2">
        <v>2340</v>
      </c>
    </row>
    <row r="215" spans="1:7" x14ac:dyDescent="0.25">
      <c r="A215" s="2">
        <v>188</v>
      </c>
      <c r="B215" s="2">
        <v>1858.0576382551858</v>
      </c>
      <c r="C215" s="2">
        <v>129.94236174481421</v>
      </c>
      <c r="D215" s="2">
        <v>1.2797124506094026</v>
      </c>
      <c r="F215" s="2">
        <v>91.019417475728162</v>
      </c>
      <c r="G215" s="2">
        <v>2340</v>
      </c>
    </row>
    <row r="216" spans="1:7" x14ac:dyDescent="0.25">
      <c r="A216" s="2">
        <v>189</v>
      </c>
      <c r="B216" s="2">
        <v>1612.9405369473611</v>
      </c>
      <c r="C216" s="2">
        <v>-43.940536947361124</v>
      </c>
      <c r="D216" s="2">
        <v>-0.43273995841656004</v>
      </c>
      <c r="F216" s="2">
        <v>91.504854368932044</v>
      </c>
      <c r="G216" s="2">
        <v>2350</v>
      </c>
    </row>
    <row r="217" spans="1:7" x14ac:dyDescent="0.25">
      <c r="A217" s="2">
        <v>190</v>
      </c>
      <c r="B217" s="2">
        <v>1956.9868599111419</v>
      </c>
      <c r="C217" s="2">
        <v>-147.98685991114189</v>
      </c>
      <c r="D217" s="2">
        <v>-1.457420233186085</v>
      </c>
      <c r="F217" s="2">
        <v>91.990291262135926</v>
      </c>
      <c r="G217" s="2">
        <v>2355</v>
      </c>
    </row>
    <row r="218" spans="1:7" x14ac:dyDescent="0.25">
      <c r="A218" s="2">
        <v>191</v>
      </c>
      <c r="B218" s="2">
        <v>2068.8012195529509</v>
      </c>
      <c r="C218" s="2">
        <v>12.198780447049103</v>
      </c>
      <c r="D218" s="2">
        <v>0.12013735175136048</v>
      </c>
      <c r="F218" s="2">
        <v>92.475728155339809</v>
      </c>
      <c r="G218" s="2">
        <v>2367</v>
      </c>
    </row>
    <row r="219" spans="1:7" x14ac:dyDescent="0.25">
      <c r="A219" s="2">
        <v>192</v>
      </c>
      <c r="B219" s="2">
        <v>2165.8162465078299</v>
      </c>
      <c r="C219" s="2">
        <v>60.183753492170126</v>
      </c>
      <c r="D219" s="2">
        <v>0.59270816409807858</v>
      </c>
      <c r="F219" s="2">
        <v>92.961165048543691</v>
      </c>
      <c r="G219" s="2">
        <v>2370</v>
      </c>
    </row>
    <row r="220" spans="1:7" x14ac:dyDescent="0.25">
      <c r="A220" s="2">
        <v>193</v>
      </c>
      <c r="B220" s="2">
        <v>2154.9797257802988</v>
      </c>
      <c r="C220" s="2">
        <v>35.02027421970115</v>
      </c>
      <c r="D220" s="2">
        <v>0.34489046020818204</v>
      </c>
      <c r="F220" s="2">
        <v>93.446601941747574</v>
      </c>
      <c r="G220" s="2">
        <v>2376</v>
      </c>
    </row>
    <row r="221" spans="1:7" x14ac:dyDescent="0.25">
      <c r="A221" s="2">
        <v>194</v>
      </c>
      <c r="B221" s="2">
        <v>2277.6267519458156</v>
      </c>
      <c r="C221" s="2">
        <v>-63.626751945815613</v>
      </c>
      <c r="D221" s="2">
        <v>-0.62661587463524593</v>
      </c>
      <c r="F221" s="2">
        <v>93.932038834951456</v>
      </c>
      <c r="G221" s="2">
        <v>2406</v>
      </c>
    </row>
    <row r="222" spans="1:7" x14ac:dyDescent="0.25">
      <c r="A222" s="2">
        <v>195</v>
      </c>
      <c r="B222" s="2">
        <v>2160.517042892162</v>
      </c>
      <c r="C222" s="2">
        <v>179.48295710783805</v>
      </c>
      <c r="D222" s="2">
        <v>1.7676035112718747</v>
      </c>
      <c r="F222" s="2">
        <v>94.417475728155338</v>
      </c>
      <c r="G222" s="2">
        <v>2431</v>
      </c>
    </row>
    <row r="223" spans="1:7" x14ac:dyDescent="0.25">
      <c r="A223" s="2">
        <v>196</v>
      </c>
      <c r="B223" s="2">
        <v>1858.1083510904932</v>
      </c>
      <c r="C223" s="2">
        <v>22.891648909506785</v>
      </c>
      <c r="D223" s="2">
        <v>0.22544401787928942</v>
      </c>
      <c r="F223" s="2">
        <v>94.902912621359221</v>
      </c>
      <c r="G223" s="2">
        <v>2446</v>
      </c>
    </row>
    <row r="224" spans="1:7" x14ac:dyDescent="0.25">
      <c r="A224" s="2">
        <v>197</v>
      </c>
      <c r="B224" s="2">
        <v>2533.3843684912813</v>
      </c>
      <c r="C224" s="2">
        <v>-75.384368491281293</v>
      </c>
      <c r="D224" s="2">
        <v>-0.74240850823592019</v>
      </c>
      <c r="F224" s="2">
        <v>95.388349514563103</v>
      </c>
      <c r="G224" s="2">
        <v>2458</v>
      </c>
    </row>
    <row r="225" spans="1:7" x14ac:dyDescent="0.25">
      <c r="A225" s="2">
        <v>198</v>
      </c>
      <c r="B225" s="2">
        <v>2146.0573997538436</v>
      </c>
      <c r="C225" s="2">
        <v>-22.057399753843583</v>
      </c>
      <c r="D225" s="2">
        <v>-0.21722807492521895</v>
      </c>
      <c r="F225" s="2">
        <v>95.873786407766985</v>
      </c>
      <c r="G225" s="2">
        <v>2470</v>
      </c>
    </row>
    <row r="226" spans="1:7" x14ac:dyDescent="0.25">
      <c r="A226" s="2">
        <v>199</v>
      </c>
      <c r="B226" s="2">
        <v>2141.2678208164807</v>
      </c>
      <c r="C226" s="2">
        <v>127.73217918351929</v>
      </c>
      <c r="D226" s="2">
        <v>1.257945891160811</v>
      </c>
      <c r="F226" s="2">
        <v>96.359223300970868</v>
      </c>
      <c r="G226" s="2">
        <v>2473</v>
      </c>
    </row>
    <row r="227" spans="1:7" x14ac:dyDescent="0.25">
      <c r="A227" s="2">
        <v>200</v>
      </c>
      <c r="B227" s="2">
        <v>2420.904516670163</v>
      </c>
      <c r="C227" s="2">
        <v>178.09548332983695</v>
      </c>
      <c r="D227" s="2">
        <v>1.7539392416313937</v>
      </c>
      <c r="F227" s="2">
        <v>96.844660194174764</v>
      </c>
      <c r="G227" s="2">
        <v>2477</v>
      </c>
    </row>
    <row r="228" spans="1:7" x14ac:dyDescent="0.25">
      <c r="A228" s="2">
        <v>201</v>
      </c>
      <c r="B228" s="2">
        <v>2175.5363668716209</v>
      </c>
      <c r="C228" s="2">
        <v>-178.53636687162088</v>
      </c>
      <c r="D228" s="2">
        <v>-1.7582811987123161</v>
      </c>
      <c r="F228" s="2">
        <v>97.330097087378647</v>
      </c>
      <c r="G228" s="2">
        <v>2550</v>
      </c>
    </row>
    <row r="229" spans="1:7" x14ac:dyDescent="0.25">
      <c r="A229" s="2">
        <v>202</v>
      </c>
      <c r="B229" s="2">
        <v>2108.9027800758549</v>
      </c>
      <c r="C229" s="2">
        <v>57.097219924145065</v>
      </c>
      <c r="D229" s="2">
        <v>0.56231102968257174</v>
      </c>
      <c r="F229" s="2">
        <v>97.815533980582529</v>
      </c>
      <c r="G229" s="2">
        <v>2599</v>
      </c>
    </row>
    <row r="230" spans="1:7" x14ac:dyDescent="0.25">
      <c r="A230" s="2">
        <v>203</v>
      </c>
      <c r="B230" s="2">
        <v>2687.1698344918877</v>
      </c>
      <c r="C230" s="2">
        <v>60.830165508112259</v>
      </c>
      <c r="D230" s="2">
        <v>0.5990742289742057</v>
      </c>
      <c r="F230" s="2">
        <v>98.300970873786412</v>
      </c>
      <c r="G230" s="2">
        <v>2625</v>
      </c>
    </row>
    <row r="231" spans="1:7" x14ac:dyDescent="0.25">
      <c r="A231" s="2">
        <v>204</v>
      </c>
      <c r="B231" s="2">
        <v>1385.6642334886226</v>
      </c>
      <c r="C231" s="2">
        <v>-38.664233488622585</v>
      </c>
      <c r="D231" s="2">
        <v>-0.38077729482728884</v>
      </c>
      <c r="F231" s="2">
        <v>98.786407766990294</v>
      </c>
      <c r="G231" s="2">
        <v>2626</v>
      </c>
    </row>
    <row r="232" spans="1:7" x14ac:dyDescent="0.25">
      <c r="A232" s="2">
        <v>205</v>
      </c>
      <c r="B232" s="2">
        <v>2221.1521909667658</v>
      </c>
      <c r="C232" s="2">
        <v>-97.152190966765829</v>
      </c>
      <c r="D232" s="2">
        <v>-0.95678473682285714</v>
      </c>
      <c r="F232" s="2">
        <v>99.271844660194176</v>
      </c>
      <c r="G232" s="2">
        <v>2722</v>
      </c>
    </row>
    <row r="233" spans="1:7" ht="15.75" thickBot="1" x14ac:dyDescent="0.3">
      <c r="A233" s="3">
        <v>206</v>
      </c>
      <c r="B233" s="3">
        <v>1992.2981848242107</v>
      </c>
      <c r="C233" s="3">
        <v>101.70181517578931</v>
      </c>
      <c r="D233" s="3">
        <v>1.0015908390646742</v>
      </c>
      <c r="F233" s="3">
        <v>99.757281553398059</v>
      </c>
      <c r="G233" s="3">
        <v>2748</v>
      </c>
    </row>
  </sheetData>
  <sortState xmlns:xlrd2="http://schemas.microsoft.com/office/spreadsheetml/2017/richdata2" ref="G28:G233">
    <sortCondition ref="G2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2DA5-86CE-41B5-B150-C4FACB6BC064}">
  <dimension ref="A1:I231"/>
  <sheetViews>
    <sheetView topLeftCell="A211" workbookViewId="0">
      <selection activeCell="C26" sqref="C26:C231"/>
    </sheetView>
  </sheetViews>
  <sheetFormatPr defaultRowHeight="15" x14ac:dyDescent="0.25"/>
  <sheetData>
    <row r="1" spans="1:9" x14ac:dyDescent="0.25">
      <c r="A1" t="s">
        <v>6</v>
      </c>
    </row>
    <row r="2" spans="1:9" ht="15.75" thickBot="1" x14ac:dyDescent="0.3"/>
    <row r="3" spans="1:9" x14ac:dyDescent="0.25">
      <c r="A3" s="5" t="s">
        <v>7</v>
      </c>
      <c r="B3" s="5"/>
    </row>
    <row r="4" spans="1:9" x14ac:dyDescent="0.25">
      <c r="A4" s="2" t="s">
        <v>8</v>
      </c>
      <c r="B4" s="2">
        <v>0.93908899962533687</v>
      </c>
    </row>
    <row r="5" spans="1:9" x14ac:dyDescent="0.25">
      <c r="A5" s="2" t="s">
        <v>9</v>
      </c>
      <c r="B5" s="2">
        <v>0.88188814921731595</v>
      </c>
    </row>
    <row r="6" spans="1:9" x14ac:dyDescent="0.25">
      <c r="A6" s="2" t="s">
        <v>10</v>
      </c>
      <c r="B6" s="2">
        <v>0.8807244856628067</v>
      </c>
    </row>
    <row r="7" spans="1:9" x14ac:dyDescent="0.25">
      <c r="A7" s="2" t="s">
        <v>11</v>
      </c>
      <c r="B7" s="2">
        <v>102.74978088473533</v>
      </c>
    </row>
    <row r="8" spans="1:9" ht="15.75" thickBot="1" x14ac:dyDescent="0.3">
      <c r="A8" s="3" t="s">
        <v>12</v>
      </c>
      <c r="B8" s="3">
        <v>206</v>
      </c>
    </row>
    <row r="10" spans="1:9" ht="15.75" thickBot="1" x14ac:dyDescent="0.3">
      <c r="A10" t="s">
        <v>13</v>
      </c>
    </row>
    <row r="11" spans="1:9" x14ac:dyDescent="0.25">
      <c r="A11" s="4"/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</row>
    <row r="12" spans="1:9" x14ac:dyDescent="0.25">
      <c r="A12" s="2" t="s">
        <v>14</v>
      </c>
      <c r="B12" s="2">
        <v>2</v>
      </c>
      <c r="C12" s="2">
        <v>16002133.103697633</v>
      </c>
      <c r="D12" s="2">
        <v>8001066.5518488167</v>
      </c>
      <c r="E12" s="2">
        <v>757.85491931924378</v>
      </c>
      <c r="F12" s="2">
        <v>6.8831573389729592E-95</v>
      </c>
    </row>
    <row r="13" spans="1:9" x14ac:dyDescent="0.25">
      <c r="A13" s="2" t="s">
        <v>15</v>
      </c>
      <c r="B13" s="2">
        <v>203</v>
      </c>
      <c r="C13" s="2">
        <v>2143176.0467878077</v>
      </c>
      <c r="D13" s="2">
        <v>10557.517471861122</v>
      </c>
      <c r="E13" s="2"/>
      <c r="F13" s="2"/>
    </row>
    <row r="14" spans="1:9" ht="15.75" thickBot="1" x14ac:dyDescent="0.3">
      <c r="A14" s="3" t="s">
        <v>16</v>
      </c>
      <c r="B14" s="3">
        <v>205</v>
      </c>
      <c r="C14" s="3">
        <v>18145309.150485441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23</v>
      </c>
      <c r="C16" s="4" t="s">
        <v>11</v>
      </c>
      <c r="D16" s="4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</row>
    <row r="17" spans="1:9" x14ac:dyDescent="0.25">
      <c r="A17" s="2" t="s">
        <v>17</v>
      </c>
      <c r="B17" s="2">
        <v>14.705947951048984</v>
      </c>
      <c r="C17" s="2">
        <v>64.44077737728216</v>
      </c>
      <c r="D17" s="2">
        <v>0.22820872977602211</v>
      </c>
      <c r="E17" s="2">
        <v>0.81971368325142846</v>
      </c>
      <c r="F17" s="2">
        <v>-112.35314741337551</v>
      </c>
      <c r="G17" s="2">
        <v>141.76504331547346</v>
      </c>
      <c r="H17" s="2">
        <v>-112.35314741337551</v>
      </c>
      <c r="I17" s="2">
        <v>141.76504331547346</v>
      </c>
    </row>
    <row r="18" spans="1:9" x14ac:dyDescent="0.25">
      <c r="A18" s="2" t="s">
        <v>1</v>
      </c>
      <c r="B18" s="2">
        <v>-7.5631104193281631E-2</v>
      </c>
      <c r="C18" s="2">
        <v>8.8249683414473867E-3</v>
      </c>
      <c r="D18" s="2">
        <v>-8.5701275366702721</v>
      </c>
      <c r="E18" s="2">
        <v>2.6123550341105639E-15</v>
      </c>
      <c r="F18" s="2">
        <v>-9.3031460609206695E-2</v>
      </c>
      <c r="G18" s="2">
        <v>-5.8230747777356567E-2</v>
      </c>
      <c r="H18" s="2">
        <v>-9.3031460609206695E-2</v>
      </c>
      <c r="I18" s="2">
        <v>-5.8230747777356567E-2</v>
      </c>
    </row>
    <row r="19" spans="1:9" ht="15.75" thickBot="1" x14ac:dyDescent="0.3">
      <c r="A19" s="3" t="s">
        <v>2</v>
      </c>
      <c r="B19" s="3">
        <v>2.1804776413153104</v>
      </c>
      <c r="C19" s="3">
        <v>5.6934824676782007E-2</v>
      </c>
      <c r="D19" s="3">
        <v>38.297784417425426</v>
      </c>
      <c r="E19" s="3">
        <v>7.7272053410239675E-95</v>
      </c>
      <c r="F19" s="3">
        <v>2.0682181743661374</v>
      </c>
      <c r="G19" s="3">
        <v>2.2927371082644834</v>
      </c>
      <c r="H19" s="3">
        <v>2.0682181743661374</v>
      </c>
      <c r="I19" s="3">
        <v>2.2927371082644834</v>
      </c>
    </row>
    <row r="23" spans="1:9" x14ac:dyDescent="0.25">
      <c r="A23" t="s">
        <v>30</v>
      </c>
      <c r="F23" t="s">
        <v>35</v>
      </c>
    </row>
    <row r="24" spans="1:9" ht="15.75" thickBot="1" x14ac:dyDescent="0.3"/>
    <row r="25" spans="1:9" x14ac:dyDescent="0.25">
      <c r="A25" s="4" t="s">
        <v>31</v>
      </c>
      <c r="B25" s="4" t="s">
        <v>32</v>
      </c>
      <c r="C25" s="4" t="s">
        <v>33</v>
      </c>
      <c r="D25" s="4" t="s">
        <v>34</v>
      </c>
      <c r="F25" s="4" t="s">
        <v>36</v>
      </c>
      <c r="G25" s="4" t="s">
        <v>5</v>
      </c>
    </row>
    <row r="26" spans="1:9" x14ac:dyDescent="0.25">
      <c r="A26" s="2">
        <v>1</v>
      </c>
      <c r="B26" s="2">
        <v>1800.9393585523471</v>
      </c>
      <c r="C26" s="22">
        <v>124.06064144765287</v>
      </c>
      <c r="D26" s="2">
        <v>1.2133386431307296</v>
      </c>
      <c r="F26" s="2">
        <v>0.24271844660194175</v>
      </c>
      <c r="G26" s="2">
        <v>929</v>
      </c>
    </row>
    <row r="27" spans="1:9" x14ac:dyDescent="0.25">
      <c r="A27" s="2">
        <v>2</v>
      </c>
      <c r="B27" s="2">
        <v>2236.3042245340562</v>
      </c>
      <c r="C27" s="22">
        <v>-50.304224534056175</v>
      </c>
      <c r="D27" s="2">
        <v>-0.49198568399833165</v>
      </c>
      <c r="F27" s="2">
        <v>0.72815533980582525</v>
      </c>
      <c r="G27" s="2">
        <v>1048</v>
      </c>
    </row>
    <row r="28" spans="1:9" x14ac:dyDescent="0.25">
      <c r="A28" s="2">
        <v>3</v>
      </c>
      <c r="B28" s="2">
        <v>2095.2998945972768</v>
      </c>
      <c r="C28" s="22">
        <v>-162.29989459727676</v>
      </c>
      <c r="D28" s="2">
        <v>-1.5873264203136672</v>
      </c>
      <c r="F28" s="2">
        <v>1.2135922330097086</v>
      </c>
      <c r="G28" s="2">
        <v>1103</v>
      </c>
    </row>
    <row r="29" spans="1:9" x14ac:dyDescent="0.25">
      <c r="A29" s="2">
        <v>4</v>
      </c>
      <c r="B29" s="2">
        <v>1364.4439715403767</v>
      </c>
      <c r="C29" s="22">
        <v>60.556028459623349</v>
      </c>
      <c r="D29" s="2">
        <v>0.59225043935943089</v>
      </c>
      <c r="F29" s="2">
        <v>1.6990291262135924</v>
      </c>
      <c r="G29" s="2">
        <v>1290</v>
      </c>
    </row>
    <row r="30" spans="1:9" x14ac:dyDescent="0.25">
      <c r="A30" s="2">
        <v>5</v>
      </c>
      <c r="B30" s="2">
        <v>2039.7268151457649</v>
      </c>
      <c r="C30" s="22">
        <v>-152.72681514576493</v>
      </c>
      <c r="D30" s="2">
        <v>-1.4936997301987276</v>
      </c>
      <c r="F30" s="2">
        <v>2.1844660194174756</v>
      </c>
      <c r="G30" s="2">
        <v>1347</v>
      </c>
    </row>
    <row r="31" spans="1:9" x14ac:dyDescent="0.25">
      <c r="A31" s="2">
        <v>6</v>
      </c>
      <c r="B31" s="2">
        <v>2347.024215540383</v>
      </c>
      <c r="C31" s="22">
        <v>2.9757844596169889</v>
      </c>
      <c r="D31" s="2">
        <v>2.9103785345207071E-2</v>
      </c>
      <c r="F31" s="2">
        <v>2.6699029126213589</v>
      </c>
      <c r="G31" s="2">
        <v>1370</v>
      </c>
    </row>
    <row r="32" spans="1:9" x14ac:dyDescent="0.25">
      <c r="A32" s="2">
        <v>7</v>
      </c>
      <c r="B32" s="2">
        <v>2032.2314447653548</v>
      </c>
      <c r="C32" s="22">
        <v>1.7685552346451914</v>
      </c>
      <c r="D32" s="2">
        <v>1.7296834706530075E-2</v>
      </c>
      <c r="F32" s="2">
        <v>3.1553398058252426</v>
      </c>
      <c r="G32" s="2">
        <v>1419</v>
      </c>
    </row>
    <row r="33" spans="1:7" x14ac:dyDescent="0.25">
      <c r="A33" s="2">
        <v>8</v>
      </c>
      <c r="B33" s="2">
        <v>1136.5592305487044</v>
      </c>
      <c r="C33" s="22">
        <v>-88.559230548704363</v>
      </c>
      <c r="D33" s="2">
        <v>-0.86612752744798349</v>
      </c>
      <c r="F33" s="2">
        <v>3.6407766990291264</v>
      </c>
      <c r="G33" s="2">
        <v>1425</v>
      </c>
    </row>
    <row r="34" spans="1:7" x14ac:dyDescent="0.25">
      <c r="A34" s="2">
        <v>9</v>
      </c>
      <c r="B34" s="2">
        <v>1555.0146264442585</v>
      </c>
      <c r="C34" s="22">
        <v>-100.01462644425851</v>
      </c>
      <c r="D34" s="2">
        <v>-0.97816366034434421</v>
      </c>
      <c r="F34" s="2">
        <v>4.1262135922330101</v>
      </c>
      <c r="G34" s="2">
        <v>1426</v>
      </c>
    </row>
    <row r="35" spans="1:7" x14ac:dyDescent="0.25">
      <c r="A35" s="2">
        <v>10</v>
      </c>
      <c r="B35" s="2">
        <v>1670.7104881967914</v>
      </c>
      <c r="C35" s="22">
        <v>-85.710488196791403</v>
      </c>
      <c r="D35" s="2">
        <v>-0.83826624010039574</v>
      </c>
      <c r="F35" s="2">
        <v>4.6116504854368934</v>
      </c>
      <c r="G35" s="2">
        <v>1447</v>
      </c>
    </row>
    <row r="36" spans="1:7" x14ac:dyDescent="0.25">
      <c r="A36" s="2">
        <v>11</v>
      </c>
      <c r="B36" s="2">
        <v>1514.0702473551903</v>
      </c>
      <c r="C36" s="22">
        <v>-46.070247355190304</v>
      </c>
      <c r="D36" s="2">
        <v>-0.45057651453648229</v>
      </c>
      <c r="F36" s="2">
        <v>5.0970873786407767</v>
      </c>
      <c r="G36" s="2">
        <v>1455</v>
      </c>
    </row>
    <row r="37" spans="1:7" x14ac:dyDescent="0.25">
      <c r="A37" s="2">
        <v>12</v>
      </c>
      <c r="B37" s="2">
        <v>2177.8930059089776</v>
      </c>
      <c r="C37" s="22">
        <v>77.106994091022443</v>
      </c>
      <c r="D37" s="2">
        <v>0.75412229450519552</v>
      </c>
      <c r="F37" s="2">
        <v>5.5825242718446608</v>
      </c>
      <c r="G37" s="2">
        <v>1461</v>
      </c>
    </row>
    <row r="38" spans="1:7" x14ac:dyDescent="0.25">
      <c r="A38" s="2">
        <v>13</v>
      </c>
      <c r="B38" s="2">
        <v>2096.4383066928135</v>
      </c>
      <c r="C38" s="22">
        <v>38.561693307186488</v>
      </c>
      <c r="D38" s="2">
        <v>0.37714130838108917</v>
      </c>
      <c r="F38" s="2">
        <v>6.0679611650485441</v>
      </c>
      <c r="G38" s="2">
        <v>1468</v>
      </c>
    </row>
    <row r="39" spans="1:7" x14ac:dyDescent="0.25">
      <c r="A39" s="2">
        <v>14</v>
      </c>
      <c r="B39" s="2">
        <v>1589.3909360664236</v>
      </c>
      <c r="C39" s="22">
        <v>-64.390936066423592</v>
      </c>
      <c r="D39" s="2">
        <v>-0.6297566261554266</v>
      </c>
      <c r="F39" s="2">
        <v>6.5533980582524274</v>
      </c>
      <c r="G39" s="2">
        <v>1496</v>
      </c>
    </row>
    <row r="40" spans="1:7" x14ac:dyDescent="0.25">
      <c r="A40" s="2">
        <v>15</v>
      </c>
      <c r="B40" s="2">
        <v>1781.9957397182488</v>
      </c>
      <c r="C40" s="22">
        <v>-102.99573971824884</v>
      </c>
      <c r="D40" s="2">
        <v>-1.0073195625924287</v>
      </c>
      <c r="F40" s="2">
        <v>7.0388349514563116</v>
      </c>
      <c r="G40" s="2">
        <v>1525</v>
      </c>
    </row>
    <row r="41" spans="1:7" x14ac:dyDescent="0.25">
      <c r="A41" s="2">
        <v>16</v>
      </c>
      <c r="B41" s="2">
        <v>2083.7362267209796</v>
      </c>
      <c r="C41" s="22">
        <v>-49.73622672097963</v>
      </c>
      <c r="D41" s="2">
        <v>-0.48643054831809007</v>
      </c>
      <c r="F41" s="2">
        <v>7.5242718446601948</v>
      </c>
      <c r="G41" s="2">
        <v>1550</v>
      </c>
    </row>
    <row r="42" spans="1:7" x14ac:dyDescent="0.25">
      <c r="A42" s="2">
        <v>17</v>
      </c>
      <c r="B42" s="2">
        <v>2268.8614421229454</v>
      </c>
      <c r="C42" s="22">
        <v>-11.861442122945391</v>
      </c>
      <c r="D42" s="2">
        <v>-0.11600734868923672</v>
      </c>
      <c r="F42" s="2">
        <v>8.0097087378640772</v>
      </c>
      <c r="G42" s="2">
        <v>1564</v>
      </c>
    </row>
    <row r="43" spans="1:7" x14ac:dyDescent="0.25">
      <c r="A43" s="2">
        <v>18</v>
      </c>
      <c r="B43" s="2">
        <v>1630.8966301379851</v>
      </c>
      <c r="C43" s="22">
        <v>24.103369862014915</v>
      </c>
      <c r="D43" s="2">
        <v>0.23573592512493494</v>
      </c>
      <c r="F43" s="2">
        <v>8.4951456310679614</v>
      </c>
      <c r="G43" s="2">
        <v>1569</v>
      </c>
    </row>
    <row r="44" spans="1:7" x14ac:dyDescent="0.25">
      <c r="A44" s="2">
        <v>19</v>
      </c>
      <c r="B44" s="2">
        <v>2045.7375151628121</v>
      </c>
      <c r="C44" s="22">
        <v>22.262484837187912</v>
      </c>
      <c r="D44" s="2">
        <v>0.21773169016274715</v>
      </c>
      <c r="F44" s="2">
        <v>8.9805825242718438</v>
      </c>
      <c r="G44" s="2">
        <v>1585</v>
      </c>
    </row>
    <row r="45" spans="1:7" x14ac:dyDescent="0.25">
      <c r="A45" s="2">
        <v>20</v>
      </c>
      <c r="B45" s="2">
        <v>1603.4504303810991</v>
      </c>
      <c r="C45" s="22">
        <v>-184.45043038109907</v>
      </c>
      <c r="D45" s="2">
        <v>-1.8039632256610096</v>
      </c>
      <c r="F45" s="2">
        <v>9.4660194174757279</v>
      </c>
      <c r="G45" s="2">
        <v>1587</v>
      </c>
    </row>
    <row r="46" spans="1:7" x14ac:dyDescent="0.25">
      <c r="A46" s="2">
        <v>21</v>
      </c>
      <c r="B46" s="2">
        <v>2353.1463894474009</v>
      </c>
      <c r="C46" s="22">
        <v>-41.146389447400907</v>
      </c>
      <c r="D46" s="2">
        <v>-0.40242016935647978</v>
      </c>
      <c r="F46" s="2">
        <v>9.9514563106796103</v>
      </c>
      <c r="G46" s="2">
        <v>1590</v>
      </c>
    </row>
    <row r="47" spans="1:7" x14ac:dyDescent="0.25">
      <c r="A47" s="2">
        <v>22</v>
      </c>
      <c r="B47" s="2">
        <v>2211.3538512155487</v>
      </c>
      <c r="C47" s="22">
        <v>80.64614878445127</v>
      </c>
      <c r="D47" s="2">
        <v>0.78873595685165865</v>
      </c>
      <c r="F47" s="2">
        <v>10.436893203883495</v>
      </c>
      <c r="G47" s="2">
        <v>1608</v>
      </c>
    </row>
    <row r="48" spans="1:7" x14ac:dyDescent="0.25">
      <c r="A48" s="2">
        <v>23</v>
      </c>
      <c r="B48" s="2">
        <v>1945.3470881778244</v>
      </c>
      <c r="C48" s="22">
        <v>23.652911822175611</v>
      </c>
      <c r="D48" s="2">
        <v>0.23133035265272933</v>
      </c>
      <c r="F48" s="2">
        <v>10.922330097087379</v>
      </c>
      <c r="G48" s="2">
        <v>1650</v>
      </c>
    </row>
    <row r="49" spans="1:7" x14ac:dyDescent="0.25">
      <c r="A49" s="2">
        <v>24</v>
      </c>
      <c r="B49" s="2">
        <v>1463.9307708076822</v>
      </c>
      <c r="C49" s="22">
        <v>-173.93077080768217</v>
      </c>
      <c r="D49" s="2">
        <v>-1.701078786857003</v>
      </c>
      <c r="F49" s="2">
        <v>11.407766990291261</v>
      </c>
      <c r="G49" s="2">
        <v>1655</v>
      </c>
    </row>
    <row r="50" spans="1:7" x14ac:dyDescent="0.25">
      <c r="A50" s="2">
        <v>25</v>
      </c>
      <c r="B50" s="2">
        <v>1772.0242705626486</v>
      </c>
      <c r="C50" s="22">
        <v>84.975729437351447</v>
      </c>
      <c r="D50" s="2">
        <v>0.83108014799411345</v>
      </c>
      <c r="F50" s="2">
        <v>11.893203883495145</v>
      </c>
      <c r="G50" s="2">
        <v>1662</v>
      </c>
    </row>
    <row r="51" spans="1:7" x14ac:dyDescent="0.25">
      <c r="A51" s="2">
        <v>26</v>
      </c>
      <c r="B51" s="2">
        <v>1707.4632593020885</v>
      </c>
      <c r="C51" s="22">
        <v>8.5367406979114548</v>
      </c>
      <c r="D51" s="2">
        <v>8.3491083508005881E-2</v>
      </c>
      <c r="F51" s="2">
        <v>12.378640776699029</v>
      </c>
      <c r="G51" s="2">
        <v>1663</v>
      </c>
    </row>
    <row r="52" spans="1:7" x14ac:dyDescent="0.25">
      <c r="A52" s="2">
        <v>27</v>
      </c>
      <c r="B52" s="2">
        <v>2252.9828557749934</v>
      </c>
      <c r="C52" s="22">
        <v>-33.982855774993368</v>
      </c>
      <c r="D52" s="2">
        <v>-0.33235933358554964</v>
      </c>
      <c r="F52" s="2">
        <v>12.864077669902912</v>
      </c>
      <c r="G52" s="2">
        <v>1666</v>
      </c>
    </row>
    <row r="53" spans="1:7" x14ac:dyDescent="0.25">
      <c r="A53" s="2">
        <v>28</v>
      </c>
      <c r="B53" s="2">
        <v>2000.7051109146691</v>
      </c>
      <c r="C53" s="22">
        <v>185.29488908533085</v>
      </c>
      <c r="D53" s="2">
        <v>1.8122222058372879</v>
      </c>
      <c r="F53" s="2">
        <v>13.349514563106796</v>
      </c>
      <c r="G53" s="2">
        <v>1667</v>
      </c>
    </row>
    <row r="54" spans="1:7" x14ac:dyDescent="0.25">
      <c r="A54" s="2">
        <v>29</v>
      </c>
      <c r="B54" s="2">
        <v>1405.3883506294446</v>
      </c>
      <c r="C54" s="22">
        <v>41.611649370555369</v>
      </c>
      <c r="D54" s="2">
        <v>0.4069705072982801</v>
      </c>
      <c r="F54" s="2">
        <v>13.83495145631068</v>
      </c>
      <c r="G54" s="2">
        <v>1679</v>
      </c>
    </row>
    <row r="55" spans="1:7" x14ac:dyDescent="0.25">
      <c r="A55" s="2">
        <v>30</v>
      </c>
      <c r="B55" s="2">
        <v>1903.6145007936834</v>
      </c>
      <c r="C55" s="22">
        <v>-13.614500793683419</v>
      </c>
      <c r="D55" s="2">
        <v>-0.13315262380680368</v>
      </c>
      <c r="F55" s="2">
        <v>14.320388349514563</v>
      </c>
      <c r="G55" s="2">
        <v>1683</v>
      </c>
    </row>
    <row r="56" spans="1:7" x14ac:dyDescent="0.25">
      <c r="A56" s="2">
        <v>31</v>
      </c>
      <c r="B56" s="2">
        <v>1752.5035546155068</v>
      </c>
      <c r="C56" s="22">
        <v>56.4964453844932</v>
      </c>
      <c r="D56" s="2">
        <v>0.55254688017597098</v>
      </c>
      <c r="F56" s="2">
        <v>14.805825242718447</v>
      </c>
      <c r="G56" s="2">
        <v>1684</v>
      </c>
    </row>
    <row r="57" spans="1:7" x14ac:dyDescent="0.25">
      <c r="A57" s="2">
        <v>32</v>
      </c>
      <c r="B57" s="2">
        <v>2188.4415721776218</v>
      </c>
      <c r="C57" s="22">
        <v>187.55842782237823</v>
      </c>
      <c r="D57" s="2">
        <v>1.8343600812169003</v>
      </c>
      <c r="F57" s="2">
        <v>15.291262135922329</v>
      </c>
      <c r="G57" s="2">
        <v>1698</v>
      </c>
    </row>
    <row r="58" spans="1:7" x14ac:dyDescent="0.25">
      <c r="A58" s="2">
        <v>33</v>
      </c>
      <c r="B58" s="2">
        <v>2095.3038401299141</v>
      </c>
      <c r="C58" s="22">
        <v>101.69615987008592</v>
      </c>
      <c r="D58" s="2">
        <v>0.99460940382482821</v>
      </c>
      <c r="F58" s="2">
        <v>15.776699029126213</v>
      </c>
      <c r="G58" s="2">
        <v>1705</v>
      </c>
    </row>
    <row r="59" spans="1:7" x14ac:dyDescent="0.25">
      <c r="A59" s="2">
        <v>34</v>
      </c>
      <c r="B59" s="2">
        <v>2126.1692217060486</v>
      </c>
      <c r="C59" s="22">
        <v>17.830778293951425</v>
      </c>
      <c r="D59" s="2">
        <v>0.1743886867639374</v>
      </c>
      <c r="F59" s="2">
        <v>16.262135922330096</v>
      </c>
      <c r="G59" s="2">
        <v>1716</v>
      </c>
    </row>
    <row r="60" spans="1:7" x14ac:dyDescent="0.25">
      <c r="A60" s="2">
        <v>35</v>
      </c>
      <c r="B60" s="2">
        <v>2009.6614784626167</v>
      </c>
      <c r="C60" s="22">
        <v>-120.66147846261674</v>
      </c>
      <c r="D60" s="2">
        <v>-1.1800941285456248</v>
      </c>
      <c r="F60" s="2">
        <v>16.747572815533982</v>
      </c>
      <c r="G60" s="2">
        <v>1721</v>
      </c>
    </row>
    <row r="61" spans="1:7" x14ac:dyDescent="0.25">
      <c r="A61" s="2">
        <v>36</v>
      </c>
      <c r="B61" s="2">
        <v>1716.4354089805865</v>
      </c>
      <c r="C61" s="22">
        <v>127.56459101941346</v>
      </c>
      <c r="D61" s="2">
        <v>1.2476079921312535</v>
      </c>
      <c r="F61" s="2">
        <v>17.233009708737864</v>
      </c>
      <c r="G61" s="2">
        <v>1723</v>
      </c>
    </row>
    <row r="62" spans="1:7" x14ac:dyDescent="0.25">
      <c r="A62" s="2">
        <v>37</v>
      </c>
      <c r="B62" s="2">
        <v>1900.5415772422616</v>
      </c>
      <c r="C62" s="22">
        <v>-179.54157724226161</v>
      </c>
      <c r="D62" s="2">
        <v>-1.7559536302139458</v>
      </c>
      <c r="F62" s="2">
        <v>17.718446601941746</v>
      </c>
      <c r="G62" s="2">
        <v>1723</v>
      </c>
    </row>
    <row r="63" spans="1:7" x14ac:dyDescent="0.25">
      <c r="A63" s="2">
        <v>38</v>
      </c>
      <c r="B63" s="2">
        <v>1881.3710650955836</v>
      </c>
      <c r="C63" s="22">
        <v>88.628934904416383</v>
      </c>
      <c r="D63" s="2">
        <v>0.86680925041340606</v>
      </c>
      <c r="F63" s="2">
        <v>18.203883495145632</v>
      </c>
      <c r="G63" s="2">
        <v>1740</v>
      </c>
    </row>
    <row r="64" spans="1:7" x14ac:dyDescent="0.25">
      <c r="A64" s="2">
        <v>39</v>
      </c>
      <c r="B64" s="2">
        <v>2005.684927193513</v>
      </c>
      <c r="C64" s="22">
        <v>50.315072806487024</v>
      </c>
      <c r="D64" s="2">
        <v>0.49209178233861078</v>
      </c>
      <c r="F64" s="2">
        <v>18.689320388349515</v>
      </c>
      <c r="G64" s="2">
        <v>1749</v>
      </c>
    </row>
    <row r="65" spans="1:7" x14ac:dyDescent="0.25">
      <c r="A65" s="2">
        <v>40</v>
      </c>
      <c r="B65" s="2">
        <v>1900.7684705548415</v>
      </c>
      <c r="C65" s="22">
        <v>-10.768470554841542</v>
      </c>
      <c r="D65" s="2">
        <v>-0.10531786148403673</v>
      </c>
      <c r="F65" s="2">
        <v>19.174757281553397</v>
      </c>
      <c r="G65" s="2">
        <v>1755</v>
      </c>
    </row>
    <row r="66" spans="1:7" x14ac:dyDescent="0.25">
      <c r="A66" s="2">
        <v>41</v>
      </c>
      <c r="B66" s="2">
        <v>1873.0835408874625</v>
      </c>
      <c r="C66" s="22">
        <v>-11.083540887462505</v>
      </c>
      <c r="D66" s="2">
        <v>-0.10839931427528617</v>
      </c>
      <c r="F66" s="2">
        <v>19.660194174757279</v>
      </c>
      <c r="G66" s="2">
        <v>1764</v>
      </c>
    </row>
    <row r="67" spans="1:7" x14ac:dyDescent="0.25">
      <c r="A67" s="2">
        <v>42</v>
      </c>
      <c r="B67" s="2">
        <v>2379.5893241945469</v>
      </c>
      <c r="C67" s="22">
        <v>66.410675805453138</v>
      </c>
      <c r="D67" s="2">
        <v>0.6495100970857326</v>
      </c>
      <c r="F67" s="2">
        <v>20.145631067961165</v>
      </c>
      <c r="G67" s="2">
        <v>1765</v>
      </c>
    </row>
    <row r="68" spans="1:7" x14ac:dyDescent="0.25">
      <c r="A68" s="2">
        <v>43</v>
      </c>
      <c r="B68" s="2">
        <v>1574.8697640613136</v>
      </c>
      <c r="C68" s="22">
        <v>-10.869764061313617</v>
      </c>
      <c r="D68" s="2">
        <v>-0.1063085328546393</v>
      </c>
      <c r="F68" s="2">
        <v>20.631067961165048</v>
      </c>
      <c r="G68" s="2">
        <v>1769</v>
      </c>
    </row>
    <row r="69" spans="1:7" x14ac:dyDescent="0.25">
      <c r="A69" s="2">
        <v>44</v>
      </c>
      <c r="B69" s="2">
        <v>1888.7510160533848</v>
      </c>
      <c r="C69" s="22">
        <v>32.248983946615226</v>
      </c>
      <c r="D69" s="2">
        <v>0.31540170974080584</v>
      </c>
      <c r="F69" s="2">
        <v>21.11650485436893</v>
      </c>
      <c r="G69" s="2">
        <v>1783</v>
      </c>
    </row>
    <row r="70" spans="1:7" x14ac:dyDescent="0.25">
      <c r="A70" s="2">
        <v>45</v>
      </c>
      <c r="B70" s="2">
        <v>2114.8245560770561</v>
      </c>
      <c r="C70" s="22">
        <v>-21.824556077056059</v>
      </c>
      <c r="D70" s="2">
        <v>-0.21344865662845328</v>
      </c>
      <c r="F70" s="2">
        <v>21.601941747572816</v>
      </c>
      <c r="G70" s="2">
        <v>1784</v>
      </c>
    </row>
    <row r="71" spans="1:7" x14ac:dyDescent="0.25">
      <c r="A71" s="2">
        <v>46</v>
      </c>
      <c r="B71" s="2">
        <v>2046.7605078357401</v>
      </c>
      <c r="C71" s="22">
        <v>-158.7605078357401</v>
      </c>
      <c r="D71" s="2">
        <v>-1.5527104882932785</v>
      </c>
      <c r="F71" s="2">
        <v>22.087378640776699</v>
      </c>
      <c r="G71" s="2">
        <v>1791</v>
      </c>
    </row>
    <row r="72" spans="1:7" x14ac:dyDescent="0.25">
      <c r="A72" s="2">
        <v>47</v>
      </c>
      <c r="B72" s="2">
        <v>1802.8738700082324</v>
      </c>
      <c r="C72" s="22">
        <v>-53.873870008232416</v>
      </c>
      <c r="D72" s="2">
        <v>-0.52689755246486936</v>
      </c>
      <c r="F72" s="2">
        <v>22.572815533980581</v>
      </c>
      <c r="G72" s="2">
        <v>1794</v>
      </c>
    </row>
    <row r="73" spans="1:7" x14ac:dyDescent="0.25">
      <c r="A73" s="2">
        <v>48</v>
      </c>
      <c r="B73" s="2">
        <v>1645.1987998957904</v>
      </c>
      <c r="C73" s="22">
        <v>77.801200104209556</v>
      </c>
      <c r="D73" s="2">
        <v>0.76091177239491814</v>
      </c>
      <c r="F73" s="2">
        <v>23.058252427184467</v>
      </c>
      <c r="G73" s="2">
        <v>1795</v>
      </c>
    </row>
    <row r="74" spans="1:7" x14ac:dyDescent="0.25">
      <c r="A74" s="2">
        <v>49</v>
      </c>
      <c r="B74" s="2">
        <v>1940.4629636584016</v>
      </c>
      <c r="C74" s="22">
        <v>-39.462963658401577</v>
      </c>
      <c r="D74" s="2">
        <v>-0.38595591817414504</v>
      </c>
      <c r="F74" s="2">
        <v>23.543689320388349</v>
      </c>
      <c r="G74" s="2">
        <v>1805</v>
      </c>
    </row>
    <row r="75" spans="1:7" x14ac:dyDescent="0.25">
      <c r="A75" s="2">
        <v>50</v>
      </c>
      <c r="B75" s="2">
        <v>1830.2164869404223</v>
      </c>
      <c r="C75" s="22">
        <v>196.78351305957767</v>
      </c>
      <c r="D75" s="2">
        <v>1.9245833161918042</v>
      </c>
      <c r="F75" s="2">
        <v>24.029126213592232</v>
      </c>
      <c r="G75" s="2">
        <v>1809</v>
      </c>
    </row>
    <row r="76" spans="1:7" x14ac:dyDescent="0.25">
      <c r="A76" s="2">
        <v>51</v>
      </c>
      <c r="B76" s="2">
        <v>2218.8373849980458</v>
      </c>
      <c r="C76" s="22">
        <v>4.1626150019542365</v>
      </c>
      <c r="D76" s="2">
        <v>4.0711232663405893E-2</v>
      </c>
      <c r="F76" s="2">
        <v>24.514563106796118</v>
      </c>
      <c r="G76" s="2">
        <v>1809</v>
      </c>
    </row>
    <row r="77" spans="1:7" x14ac:dyDescent="0.25">
      <c r="A77" s="2">
        <v>52</v>
      </c>
      <c r="B77" s="2">
        <v>2189.3570364932161</v>
      </c>
      <c r="C77" s="22">
        <v>17.642963506783872</v>
      </c>
      <c r="D77" s="2">
        <v>0.17255181943548722</v>
      </c>
      <c r="F77" s="2">
        <v>25</v>
      </c>
      <c r="G77" s="2">
        <v>1814</v>
      </c>
    </row>
    <row r="78" spans="1:7" x14ac:dyDescent="0.25">
      <c r="A78" s="2">
        <v>53</v>
      </c>
      <c r="B78" s="2">
        <v>1892.3734179893872</v>
      </c>
      <c r="C78" s="22">
        <v>59.626582010612765</v>
      </c>
      <c r="D78" s="2">
        <v>0.58316026152264266</v>
      </c>
      <c r="F78" s="2">
        <v>25.485436893203882</v>
      </c>
      <c r="G78" s="2">
        <v>1825</v>
      </c>
    </row>
    <row r="79" spans="1:7" x14ac:dyDescent="0.25">
      <c r="A79" s="2">
        <v>54</v>
      </c>
      <c r="B79" s="2">
        <v>1705.206162774203</v>
      </c>
      <c r="C79" s="22">
        <v>139.79383722579701</v>
      </c>
      <c r="D79" s="2">
        <v>1.3672125405635296</v>
      </c>
      <c r="F79" s="2">
        <v>25.970873786407768</v>
      </c>
      <c r="G79" s="2">
        <v>1827</v>
      </c>
    </row>
    <row r="80" spans="1:7" x14ac:dyDescent="0.25">
      <c r="A80" s="2">
        <v>55</v>
      </c>
      <c r="B80" s="2">
        <v>2096.0999394902624</v>
      </c>
      <c r="C80" s="22">
        <v>-57.099939490262386</v>
      </c>
      <c r="D80" s="2">
        <v>-0.55844917691478269</v>
      </c>
      <c r="F80" s="2">
        <v>26.456310679611651</v>
      </c>
      <c r="G80" s="2">
        <v>1833</v>
      </c>
    </row>
    <row r="81" spans="1:7" x14ac:dyDescent="0.25">
      <c r="A81" s="2">
        <v>56</v>
      </c>
      <c r="B81" s="2">
        <v>2749.266603418072</v>
      </c>
      <c r="C81" s="22">
        <v>-27.266603418072009</v>
      </c>
      <c r="D81" s="2">
        <v>-0.26667300126790627</v>
      </c>
      <c r="F81" s="2">
        <v>26.941747572815533</v>
      </c>
      <c r="G81" s="2">
        <v>1835</v>
      </c>
    </row>
    <row r="82" spans="1:7" x14ac:dyDescent="0.25">
      <c r="A82" s="2">
        <v>57</v>
      </c>
      <c r="B82" s="2">
        <v>2048.2333416011907</v>
      </c>
      <c r="C82" s="22">
        <v>191.76665839880934</v>
      </c>
      <c r="D82" s="2">
        <v>1.8755174436003814</v>
      </c>
      <c r="F82" s="2">
        <v>27.427184466019419</v>
      </c>
      <c r="G82" s="2">
        <v>1837</v>
      </c>
    </row>
    <row r="83" spans="1:7" x14ac:dyDescent="0.25">
      <c r="A83" s="2">
        <v>58</v>
      </c>
      <c r="B83" s="2">
        <v>1236.7069820905615</v>
      </c>
      <c r="C83" s="22">
        <v>133.2930179094385</v>
      </c>
      <c r="D83" s="2">
        <v>1.3036331877848593</v>
      </c>
      <c r="F83" s="2">
        <v>27.912621359223301</v>
      </c>
      <c r="G83" s="2">
        <v>1841</v>
      </c>
    </row>
    <row r="84" spans="1:7" x14ac:dyDescent="0.25">
      <c r="A84" s="2">
        <v>59</v>
      </c>
      <c r="B84" s="2">
        <v>1887.1509262674131</v>
      </c>
      <c r="C84" s="22">
        <v>-103.15092626741307</v>
      </c>
      <c r="D84" s="2">
        <v>-1.0088373190282967</v>
      </c>
      <c r="F84" s="2">
        <v>28.398058252427184</v>
      </c>
      <c r="G84" s="2">
        <v>1843</v>
      </c>
    </row>
    <row r="85" spans="1:7" x14ac:dyDescent="0.25">
      <c r="A85" s="2">
        <v>60</v>
      </c>
      <c r="B85" s="2">
        <v>2148.0545625384093</v>
      </c>
      <c r="C85" s="22">
        <v>73.9454374615907</v>
      </c>
      <c r="D85" s="2">
        <v>0.72320161905024649</v>
      </c>
      <c r="F85" s="2">
        <v>28.883495145631066</v>
      </c>
      <c r="G85" s="2">
        <v>1844</v>
      </c>
    </row>
    <row r="86" spans="1:7" x14ac:dyDescent="0.25">
      <c r="A86" s="2">
        <v>61</v>
      </c>
      <c r="B86" s="2">
        <v>2151.6927466049619</v>
      </c>
      <c r="C86" s="22">
        <v>-46.69274660496194</v>
      </c>
      <c r="D86" s="2">
        <v>-0.45666468550073219</v>
      </c>
      <c r="F86" s="2">
        <v>29.368932038834952</v>
      </c>
      <c r="G86" s="2">
        <v>1845</v>
      </c>
    </row>
    <row r="87" spans="1:7" x14ac:dyDescent="0.25">
      <c r="A87" s="2">
        <v>62</v>
      </c>
      <c r="B87" s="2">
        <v>2227.6980607865726</v>
      </c>
      <c r="C87" s="22">
        <v>-25.698060786572569</v>
      </c>
      <c r="D87" s="2">
        <v>-0.25133233104414904</v>
      </c>
      <c r="F87" s="2">
        <v>29.854368932038835</v>
      </c>
      <c r="G87" s="2">
        <v>1846</v>
      </c>
    </row>
    <row r="88" spans="1:7" x14ac:dyDescent="0.25">
      <c r="A88" s="2">
        <v>63</v>
      </c>
      <c r="B88" s="2">
        <v>1517.4775925765257</v>
      </c>
      <c r="C88" s="22">
        <v>148.52240742347431</v>
      </c>
      <c r="D88" s="2">
        <v>1.4525797561166576</v>
      </c>
      <c r="F88" s="2">
        <v>30.339805825242717</v>
      </c>
      <c r="G88" s="2">
        <v>1850</v>
      </c>
    </row>
    <row r="89" spans="1:7" x14ac:dyDescent="0.25">
      <c r="A89" s="2">
        <v>64</v>
      </c>
      <c r="B89" s="2">
        <v>2348.8433075736593</v>
      </c>
      <c r="C89" s="22">
        <v>-11.843307573659331</v>
      </c>
      <c r="D89" s="2">
        <v>-0.11582998905956061</v>
      </c>
      <c r="F89" s="2">
        <v>30.825242718446603</v>
      </c>
      <c r="G89" s="2">
        <v>1851</v>
      </c>
    </row>
    <row r="90" spans="1:7" x14ac:dyDescent="0.25">
      <c r="A90" s="2">
        <v>65</v>
      </c>
      <c r="B90" s="2">
        <v>2096.6730910706688</v>
      </c>
      <c r="C90" s="22">
        <v>-6.6730910706687609</v>
      </c>
      <c r="D90" s="2">
        <v>-6.5264206042247613E-2</v>
      </c>
      <c r="F90" s="2">
        <v>31.310679611650485</v>
      </c>
      <c r="G90" s="2">
        <v>1855</v>
      </c>
    </row>
    <row r="91" spans="1:7" x14ac:dyDescent="0.25">
      <c r="A91" s="2">
        <v>66</v>
      </c>
      <c r="B91" s="2">
        <v>2413.9537972187995</v>
      </c>
      <c r="C91" s="22">
        <v>211.04620278120046</v>
      </c>
      <c r="D91" s="2">
        <v>2.0640753613101621</v>
      </c>
      <c r="F91" s="2">
        <v>31.796116504854368</v>
      </c>
      <c r="G91" s="2">
        <v>1857</v>
      </c>
    </row>
    <row r="92" spans="1:7" x14ac:dyDescent="0.25">
      <c r="A92" s="2">
        <v>67</v>
      </c>
      <c r="B92" s="2">
        <v>2340.7787311454808</v>
      </c>
      <c r="C92" s="22">
        <v>-38.778731145480833</v>
      </c>
      <c r="D92" s="2">
        <v>-0.37926398317263621</v>
      </c>
      <c r="F92" s="2">
        <v>32.28155339805825</v>
      </c>
      <c r="G92" s="2">
        <v>1858</v>
      </c>
    </row>
    <row r="93" spans="1:7" x14ac:dyDescent="0.25">
      <c r="A93" s="2">
        <v>68</v>
      </c>
      <c r="B93" s="2">
        <v>1993.6753637573313</v>
      </c>
      <c r="C93" s="22">
        <v>-150.6753637573313</v>
      </c>
      <c r="D93" s="2">
        <v>-1.4736361128012552</v>
      </c>
      <c r="F93" s="2">
        <v>32.766990291262132</v>
      </c>
      <c r="G93" s="2">
        <v>1862</v>
      </c>
    </row>
    <row r="94" spans="1:7" x14ac:dyDescent="0.25">
      <c r="A94" s="2">
        <v>69</v>
      </c>
      <c r="B94" s="2">
        <v>1778.0191884491455</v>
      </c>
      <c r="C94" s="22">
        <v>84.980811550854469</v>
      </c>
      <c r="D94" s="2">
        <v>0.83112985211163237</v>
      </c>
      <c r="F94" s="2">
        <v>33.252427184466022</v>
      </c>
      <c r="G94" s="2">
        <v>1863</v>
      </c>
    </row>
    <row r="95" spans="1:7" x14ac:dyDescent="0.25">
      <c r="A95" s="2">
        <v>70</v>
      </c>
      <c r="B95" s="2">
        <v>1865.8269004175454</v>
      </c>
      <c r="C95" s="22">
        <v>11.173099582454597</v>
      </c>
      <c r="D95" s="2">
        <v>0.10927521677098716</v>
      </c>
      <c r="F95" s="2">
        <v>33.737864077669904</v>
      </c>
      <c r="G95" s="2">
        <v>1877</v>
      </c>
    </row>
    <row r="96" spans="1:7" x14ac:dyDescent="0.25">
      <c r="A96" s="2">
        <v>71</v>
      </c>
      <c r="B96" s="2">
        <v>2502.2034592144469</v>
      </c>
      <c r="C96" s="22">
        <v>123.79654078555313</v>
      </c>
      <c r="D96" s="2">
        <v>1.2107556842223861</v>
      </c>
      <c r="F96" s="2">
        <v>34.223300970873787</v>
      </c>
      <c r="G96" s="2">
        <v>1878</v>
      </c>
    </row>
    <row r="97" spans="1:7" x14ac:dyDescent="0.25">
      <c r="A97" s="2">
        <v>72</v>
      </c>
      <c r="B97" s="2">
        <v>2121.74677487706</v>
      </c>
      <c r="C97" s="22">
        <v>-56.746774877060034</v>
      </c>
      <c r="D97" s="2">
        <v>-0.55499515420794754</v>
      </c>
      <c r="F97" s="2">
        <v>34.708737864077669</v>
      </c>
      <c r="G97" s="2">
        <v>1881</v>
      </c>
    </row>
    <row r="98" spans="1:7" x14ac:dyDescent="0.25">
      <c r="A98" s="2">
        <v>73</v>
      </c>
      <c r="B98" s="2">
        <v>1829.3089136901031</v>
      </c>
      <c r="C98" s="22">
        <v>16.691086309896946</v>
      </c>
      <c r="D98" s="2">
        <v>0.16324226426133318</v>
      </c>
      <c r="F98" s="2">
        <v>35.194174757281552</v>
      </c>
      <c r="G98" s="2">
        <v>1887</v>
      </c>
    </row>
    <row r="99" spans="1:7" x14ac:dyDescent="0.25">
      <c r="A99" s="2">
        <v>74</v>
      </c>
      <c r="B99" s="2">
        <v>1579.6384691581279</v>
      </c>
      <c r="C99" s="22">
        <v>10.361530841872082</v>
      </c>
      <c r="D99" s="2">
        <v>0.10133790721805211</v>
      </c>
      <c r="F99" s="2">
        <v>35.679611650485434</v>
      </c>
      <c r="G99" s="2">
        <v>1888</v>
      </c>
    </row>
    <row r="100" spans="1:7" x14ac:dyDescent="0.25">
      <c r="A100" s="2">
        <v>75</v>
      </c>
      <c r="B100" s="2">
        <v>1664.8349352655409</v>
      </c>
      <c r="C100" s="22">
        <v>-56.834935265540935</v>
      </c>
      <c r="D100" s="2">
        <v>-0.55585738097776827</v>
      </c>
      <c r="F100" s="2">
        <v>36.165048543689323</v>
      </c>
      <c r="G100" s="2">
        <v>1889</v>
      </c>
    </row>
    <row r="101" spans="1:7" x14ac:dyDescent="0.25">
      <c r="A101" s="2">
        <v>76</v>
      </c>
      <c r="B101" s="2">
        <v>2010.7959450255162</v>
      </c>
      <c r="C101" s="22">
        <v>68.204054974483824</v>
      </c>
      <c r="D101" s="2">
        <v>0.66704971498694066</v>
      </c>
      <c r="F101" s="2">
        <v>36.650485436893206</v>
      </c>
      <c r="G101" s="2">
        <v>1890</v>
      </c>
    </row>
    <row r="102" spans="1:7" x14ac:dyDescent="0.25">
      <c r="A102" s="2">
        <v>77</v>
      </c>
      <c r="B102" s="2">
        <v>2176.6431199234698</v>
      </c>
      <c r="C102" s="22">
        <v>-237.64311992346984</v>
      </c>
      <c r="D102" s="2">
        <v>-2.3241986927736566</v>
      </c>
      <c r="F102" s="2">
        <v>37.135922330097088</v>
      </c>
      <c r="G102" s="2">
        <v>1890</v>
      </c>
    </row>
    <row r="103" spans="1:7" x14ac:dyDescent="0.25">
      <c r="A103" s="2">
        <v>78</v>
      </c>
      <c r="B103" s="2">
        <v>1937.7441894400808</v>
      </c>
      <c r="C103" s="22">
        <v>-39.744189440080845</v>
      </c>
      <c r="D103" s="2">
        <v>-0.38870636428158423</v>
      </c>
      <c r="F103" s="2">
        <v>37.621359223300971</v>
      </c>
      <c r="G103" s="2">
        <v>1898</v>
      </c>
    </row>
    <row r="104" spans="1:7" x14ac:dyDescent="0.25">
      <c r="A104" s="2">
        <v>79</v>
      </c>
      <c r="B104" s="2">
        <v>2030.2051870826865</v>
      </c>
      <c r="C104" s="22">
        <v>-109.20518708268651</v>
      </c>
      <c r="D104" s="2">
        <v>-1.0680492376275004</v>
      </c>
      <c r="F104" s="2">
        <v>38.106796116504853</v>
      </c>
      <c r="G104" s="2">
        <v>1898</v>
      </c>
    </row>
    <row r="105" spans="1:7" x14ac:dyDescent="0.25">
      <c r="A105" s="2">
        <v>80</v>
      </c>
      <c r="B105" s="2">
        <v>1911.8744062733413</v>
      </c>
      <c r="C105" s="22">
        <v>-146.87440627334126</v>
      </c>
      <c r="D105" s="2">
        <v>-1.436461965203703</v>
      </c>
      <c r="F105" s="2">
        <v>38.592233009708735</v>
      </c>
      <c r="G105" s="2">
        <v>1901</v>
      </c>
    </row>
    <row r="106" spans="1:7" x14ac:dyDescent="0.25">
      <c r="A106" s="2">
        <v>81</v>
      </c>
      <c r="B106" s="2">
        <v>2088.1626190826055</v>
      </c>
      <c r="C106" s="22">
        <v>56.837380917394512</v>
      </c>
      <c r="D106" s="2">
        <v>0.55588129995696234</v>
      </c>
      <c r="F106" s="2">
        <v>39.077669902912618</v>
      </c>
      <c r="G106" s="2">
        <v>1901</v>
      </c>
    </row>
    <row r="107" spans="1:7" x14ac:dyDescent="0.25">
      <c r="A107" s="2">
        <v>82</v>
      </c>
      <c r="B107" s="2">
        <v>2074.4414919704814</v>
      </c>
      <c r="C107" s="22">
        <v>-7.4414919704813656</v>
      </c>
      <c r="D107" s="2">
        <v>-7.2779325215256666E-2</v>
      </c>
      <c r="F107" s="2">
        <v>39.563106796116507</v>
      </c>
      <c r="G107" s="2">
        <v>1918</v>
      </c>
    </row>
    <row r="108" spans="1:7" x14ac:dyDescent="0.25">
      <c r="A108" s="2">
        <v>83</v>
      </c>
      <c r="B108" s="2">
        <v>1446.6868790516141</v>
      </c>
      <c r="C108" s="22">
        <v>49.313120948385858</v>
      </c>
      <c r="D108" s="2">
        <v>0.48229248665704083</v>
      </c>
      <c r="F108" s="2">
        <v>40.04854368932039</v>
      </c>
      <c r="G108" s="2">
        <v>1921</v>
      </c>
    </row>
    <row r="109" spans="1:7" x14ac:dyDescent="0.25">
      <c r="A109" s="2">
        <v>84</v>
      </c>
      <c r="B109" s="2">
        <v>1913.1282377914865</v>
      </c>
      <c r="C109" s="22">
        <v>-78.128237791486526</v>
      </c>
      <c r="D109" s="2">
        <v>-0.76411026838125951</v>
      </c>
      <c r="F109" s="2">
        <v>40.533980582524272</v>
      </c>
      <c r="G109" s="2">
        <v>1921</v>
      </c>
    </row>
    <row r="110" spans="1:7" x14ac:dyDescent="0.25">
      <c r="A110" s="2">
        <v>85</v>
      </c>
      <c r="B110" s="2">
        <v>2136.7138424420546</v>
      </c>
      <c r="C110" s="22">
        <v>230.28615755794544</v>
      </c>
      <c r="D110" s="2">
        <v>2.2522460845170267</v>
      </c>
      <c r="F110" s="2">
        <v>41.019417475728154</v>
      </c>
      <c r="G110" s="2">
        <v>1922</v>
      </c>
    </row>
    <row r="111" spans="1:7" x14ac:dyDescent="0.25">
      <c r="A111" s="2">
        <v>86</v>
      </c>
      <c r="B111" s="2">
        <v>2057.3090741043843</v>
      </c>
      <c r="C111" s="22">
        <v>61.690925895615692</v>
      </c>
      <c r="D111" s="2">
        <v>0.60334997019379721</v>
      </c>
      <c r="F111" s="2">
        <v>41.504854368932037</v>
      </c>
      <c r="G111" s="2">
        <v>1925</v>
      </c>
    </row>
    <row r="112" spans="1:7" x14ac:dyDescent="0.25">
      <c r="A112" s="2">
        <v>87</v>
      </c>
      <c r="B112" s="2">
        <v>1977.4505191415537</v>
      </c>
      <c r="C112" s="22">
        <v>37.549480858446259</v>
      </c>
      <c r="D112" s="2">
        <v>0.36724166200828917</v>
      </c>
      <c r="F112" s="2">
        <v>41.990291262135919</v>
      </c>
      <c r="G112" s="2">
        <v>1927</v>
      </c>
    </row>
    <row r="113" spans="1:7" x14ac:dyDescent="0.25">
      <c r="A113" s="2">
        <v>88</v>
      </c>
      <c r="B113" s="2">
        <v>2324.3309387497607</v>
      </c>
      <c r="C113" s="22">
        <v>148.66906125023934</v>
      </c>
      <c r="D113" s="2">
        <v>1.454014060768807</v>
      </c>
      <c r="F113" s="2">
        <v>42.475728155339809</v>
      </c>
      <c r="G113" s="2">
        <v>1931</v>
      </c>
    </row>
    <row r="114" spans="1:7" x14ac:dyDescent="0.25">
      <c r="A114" s="2">
        <v>89</v>
      </c>
      <c r="B114" s="2">
        <v>1810.3613493233672</v>
      </c>
      <c r="C114" s="22">
        <v>180.63865067663278</v>
      </c>
      <c r="D114" s="2">
        <v>1.7666832345166636</v>
      </c>
      <c r="F114" s="2">
        <v>42.961165048543691</v>
      </c>
      <c r="G114" s="2">
        <v>1933</v>
      </c>
    </row>
    <row r="115" spans="1:7" x14ac:dyDescent="0.25">
      <c r="A115" s="2">
        <v>90</v>
      </c>
      <c r="B115" s="2">
        <v>1436.2497866729411</v>
      </c>
      <c r="C115" s="22">
        <v>-10.249786672941127</v>
      </c>
      <c r="D115" s="2">
        <v>-0.1002450262146465</v>
      </c>
      <c r="F115" s="2">
        <v>43.446601941747574</v>
      </c>
      <c r="G115" s="2">
        <v>1935</v>
      </c>
    </row>
    <row r="116" spans="1:7" x14ac:dyDescent="0.25">
      <c r="A116" s="2">
        <v>91</v>
      </c>
      <c r="B116" s="2">
        <v>1917.9008884209386</v>
      </c>
      <c r="C116" s="22">
        <v>27.0991115790614</v>
      </c>
      <c r="D116" s="2">
        <v>0.26503489656113388</v>
      </c>
      <c r="F116" s="2">
        <v>43.932038834951456</v>
      </c>
      <c r="G116" s="2">
        <v>1939</v>
      </c>
    </row>
    <row r="117" spans="1:7" x14ac:dyDescent="0.25">
      <c r="A117" s="2">
        <v>92</v>
      </c>
      <c r="B117" s="2">
        <v>1904.0643418862055</v>
      </c>
      <c r="C117" s="22">
        <v>-110.06434188620551</v>
      </c>
      <c r="D117" s="2">
        <v>-1.0764519486837771</v>
      </c>
      <c r="F117" s="2">
        <v>44.417475728155338</v>
      </c>
      <c r="G117" s="2">
        <v>1945</v>
      </c>
    </row>
    <row r="118" spans="1:7" x14ac:dyDescent="0.25">
      <c r="A118" s="2">
        <v>93</v>
      </c>
      <c r="B118" s="2">
        <v>2096.7885104932775</v>
      </c>
      <c r="C118" s="22">
        <v>-85.788510493277499</v>
      </c>
      <c r="D118" s="2">
        <v>-0.83902931424097504</v>
      </c>
      <c r="F118" s="2">
        <v>44.902912621359221</v>
      </c>
      <c r="G118" s="2">
        <v>1952</v>
      </c>
    </row>
    <row r="119" spans="1:7" x14ac:dyDescent="0.25">
      <c r="A119" s="2">
        <v>94</v>
      </c>
      <c r="B119" s="2">
        <v>2001.5012102750172</v>
      </c>
      <c r="C119" s="22">
        <v>181.49878972498277</v>
      </c>
      <c r="D119" s="2">
        <v>1.7750955716902475</v>
      </c>
      <c r="F119" s="2">
        <v>45.38834951456311</v>
      </c>
      <c r="G119" s="2">
        <v>1957</v>
      </c>
    </row>
    <row r="120" spans="1:7" x14ac:dyDescent="0.25">
      <c r="A120" s="2">
        <v>95</v>
      </c>
      <c r="B120" s="2">
        <v>1702.3601325353611</v>
      </c>
      <c r="C120" s="22">
        <v>-40.360132535361117</v>
      </c>
      <c r="D120" s="2">
        <v>-0.3947304147036389</v>
      </c>
      <c r="F120" s="2">
        <v>45.873786407766993</v>
      </c>
      <c r="G120" s="2">
        <v>1965</v>
      </c>
    </row>
    <row r="121" spans="1:7" x14ac:dyDescent="0.25">
      <c r="A121" s="2">
        <v>96</v>
      </c>
      <c r="B121" s="2">
        <v>2455.5906928435202</v>
      </c>
      <c r="C121" s="22">
        <v>-49.590692843520173</v>
      </c>
      <c r="D121" s="2">
        <v>-0.48500719700097861</v>
      </c>
      <c r="F121" s="2">
        <v>46.359223300970875</v>
      </c>
      <c r="G121" s="2">
        <v>1969</v>
      </c>
    </row>
    <row r="122" spans="1:7" x14ac:dyDescent="0.25">
      <c r="A122" s="2">
        <v>97</v>
      </c>
      <c r="B122" s="2">
        <v>1982.8959586434701</v>
      </c>
      <c r="C122" s="22">
        <v>-47.895958643470067</v>
      </c>
      <c r="D122" s="2">
        <v>-0.46843234722782401</v>
      </c>
      <c r="F122" s="2">
        <v>46.844660194174757</v>
      </c>
      <c r="G122" s="2">
        <v>1970</v>
      </c>
    </row>
    <row r="123" spans="1:7" x14ac:dyDescent="0.25">
      <c r="A123" s="2">
        <v>98</v>
      </c>
      <c r="B123" s="2">
        <v>1917.5585756857502</v>
      </c>
      <c r="C123" s="22">
        <v>-90.558575685750156</v>
      </c>
      <c r="D123" s="2">
        <v>-0.88568153496741719</v>
      </c>
      <c r="F123" s="2">
        <v>47.33009708737864</v>
      </c>
      <c r="G123" s="2">
        <v>1976</v>
      </c>
    </row>
    <row r="124" spans="1:7" x14ac:dyDescent="0.25">
      <c r="A124" s="2">
        <v>99</v>
      </c>
      <c r="B124" s="2">
        <v>2032.247226895905</v>
      </c>
      <c r="C124" s="22">
        <v>-174.24722689590499</v>
      </c>
      <c r="D124" s="2">
        <v>-1.7041737926236527</v>
      </c>
      <c r="F124" s="2">
        <v>47.815533980582522</v>
      </c>
      <c r="G124" s="2">
        <v>1980</v>
      </c>
    </row>
    <row r="125" spans="1:7" x14ac:dyDescent="0.25">
      <c r="A125" s="2">
        <v>100</v>
      </c>
      <c r="B125" s="2">
        <v>1996.1554080651595</v>
      </c>
      <c r="C125" s="22">
        <v>-155.15540806515946</v>
      </c>
      <c r="D125" s="2">
        <v>-1.5174518695005255</v>
      </c>
      <c r="F125" s="2">
        <v>48.300970873786405</v>
      </c>
      <c r="G125" s="2">
        <v>1982</v>
      </c>
    </row>
    <row r="126" spans="1:7" x14ac:dyDescent="0.25">
      <c r="A126" s="2">
        <v>101</v>
      </c>
      <c r="B126" s="2">
        <v>1449.5250182251809</v>
      </c>
      <c r="C126" s="22">
        <v>100.47498177481907</v>
      </c>
      <c r="D126" s="2">
        <v>0.98266603035970512</v>
      </c>
      <c r="F126" s="2">
        <v>48.786407766990294</v>
      </c>
      <c r="G126" s="2">
        <v>1984</v>
      </c>
    </row>
    <row r="127" spans="1:7" x14ac:dyDescent="0.25">
      <c r="A127" s="2">
        <v>102</v>
      </c>
      <c r="B127" s="2">
        <v>1486.0311683547104</v>
      </c>
      <c r="C127" s="22">
        <v>-25.031168354710417</v>
      </c>
      <c r="D127" s="2">
        <v>-0.24480998560930617</v>
      </c>
      <c r="F127" s="2">
        <v>49.271844660194176</v>
      </c>
      <c r="G127" s="2">
        <v>1988</v>
      </c>
    </row>
    <row r="128" spans="1:7" x14ac:dyDescent="0.25">
      <c r="A128" s="2">
        <v>103</v>
      </c>
      <c r="B128" s="2">
        <v>1774.6315708909981</v>
      </c>
      <c r="C128" s="22">
        <v>-91.631570890998091</v>
      </c>
      <c r="D128" s="2">
        <v>-0.89617564922661708</v>
      </c>
      <c r="F128" s="2">
        <v>49.757281553398059</v>
      </c>
      <c r="G128" s="2">
        <v>1991</v>
      </c>
    </row>
    <row r="129" spans="1:7" x14ac:dyDescent="0.25">
      <c r="A129" s="2">
        <v>104</v>
      </c>
      <c r="B129" s="2">
        <v>2090.3082417205201</v>
      </c>
      <c r="C129" s="22">
        <v>47.691758279479927</v>
      </c>
      <c r="D129" s="2">
        <v>0.46643522558086609</v>
      </c>
      <c r="F129" s="2">
        <v>50.242718446601941</v>
      </c>
      <c r="G129" s="2">
        <v>1997</v>
      </c>
    </row>
    <row r="130" spans="1:7" x14ac:dyDescent="0.25">
      <c r="A130" s="2">
        <v>105</v>
      </c>
      <c r="B130" s="2">
        <v>2007.5079647594271</v>
      </c>
      <c r="C130" s="22">
        <v>118.49203524057293</v>
      </c>
      <c r="D130" s="2">
        <v>1.1588765266964962</v>
      </c>
      <c r="F130" s="2">
        <v>50.728155339805824</v>
      </c>
      <c r="G130" s="2">
        <v>2000</v>
      </c>
    </row>
    <row r="131" spans="1:7" x14ac:dyDescent="0.25">
      <c r="A131" s="2">
        <v>106</v>
      </c>
      <c r="B131" s="2">
        <v>2040.0691278809536</v>
      </c>
      <c r="C131" s="22">
        <v>-122.0691278809536</v>
      </c>
      <c r="D131" s="2">
        <v>-1.1938612299834268</v>
      </c>
      <c r="F131" s="2">
        <v>51.213592233009706</v>
      </c>
      <c r="G131" s="2">
        <v>2004</v>
      </c>
    </row>
    <row r="132" spans="1:7" x14ac:dyDescent="0.25">
      <c r="A132" s="2">
        <v>107</v>
      </c>
      <c r="B132" s="2">
        <v>1968.4862605283311</v>
      </c>
      <c r="C132" s="22">
        <v>52.513739471668941</v>
      </c>
      <c r="D132" s="2">
        <v>0.5135951954847876</v>
      </c>
      <c r="F132" s="2">
        <v>51.699029126213595</v>
      </c>
      <c r="G132" s="2">
        <v>2006</v>
      </c>
    </row>
    <row r="133" spans="1:7" x14ac:dyDescent="0.25">
      <c r="A133" s="2">
        <v>108</v>
      </c>
      <c r="B133" s="2">
        <v>1871.7300720772589</v>
      </c>
      <c r="C133" s="22">
        <v>-66.73007207725891</v>
      </c>
      <c r="D133" s="2">
        <v>-0.65263385845381605</v>
      </c>
      <c r="F133" s="2">
        <v>52.184466019417478</v>
      </c>
      <c r="G133" s="2">
        <v>2006</v>
      </c>
    </row>
    <row r="134" spans="1:7" x14ac:dyDescent="0.25">
      <c r="A134" s="2">
        <v>109</v>
      </c>
      <c r="B134" s="2">
        <v>1870.7031338716934</v>
      </c>
      <c r="C134" s="22">
        <v>141.29686612830665</v>
      </c>
      <c r="D134" s="2">
        <v>1.3819124730149253</v>
      </c>
      <c r="F134" s="2">
        <v>52.66990291262136</v>
      </c>
      <c r="G134" s="2">
        <v>2010</v>
      </c>
    </row>
    <row r="135" spans="1:7" x14ac:dyDescent="0.25">
      <c r="A135" s="2">
        <v>110</v>
      </c>
      <c r="B135" s="2">
        <v>1985.0455268140224</v>
      </c>
      <c r="C135" s="22">
        <v>83.954473185977577</v>
      </c>
      <c r="D135" s="2">
        <v>0.82109205136756491</v>
      </c>
      <c r="F135" s="2">
        <v>53.155339805825243</v>
      </c>
      <c r="G135" s="2">
        <v>2011</v>
      </c>
    </row>
    <row r="136" spans="1:7" x14ac:dyDescent="0.25">
      <c r="A136" s="2">
        <v>111</v>
      </c>
      <c r="B136" s="2">
        <v>1730.1604816253484</v>
      </c>
      <c r="C136" s="22">
        <v>-25.160481625348439</v>
      </c>
      <c r="D136" s="2">
        <v>-0.24607469604852261</v>
      </c>
      <c r="F136" s="2">
        <v>53.640776699029125</v>
      </c>
      <c r="G136" s="2">
        <v>2012</v>
      </c>
    </row>
    <row r="137" spans="1:7" x14ac:dyDescent="0.25">
      <c r="A137" s="2">
        <v>112</v>
      </c>
      <c r="B137" s="2">
        <v>1956.2458582469324</v>
      </c>
      <c r="C137" s="22">
        <v>66.754141753067643</v>
      </c>
      <c r="D137" s="2">
        <v>0.65286926484415531</v>
      </c>
      <c r="F137" s="2">
        <v>54.126213592233007</v>
      </c>
      <c r="G137" s="2">
        <v>2015</v>
      </c>
    </row>
    <row r="138" spans="1:7" x14ac:dyDescent="0.25">
      <c r="A138" s="2">
        <v>113</v>
      </c>
      <c r="B138" s="2">
        <v>1993.2176315995343</v>
      </c>
      <c r="C138" s="22">
        <v>55.782368400465657</v>
      </c>
      <c r="D138" s="2">
        <v>0.54556306009588174</v>
      </c>
      <c r="F138" s="2">
        <v>54.611650485436897</v>
      </c>
      <c r="G138" s="2">
        <v>2020</v>
      </c>
    </row>
    <row r="139" spans="1:7" x14ac:dyDescent="0.25">
      <c r="A139" s="2">
        <v>114</v>
      </c>
      <c r="B139" s="2">
        <v>2162.344895698302</v>
      </c>
      <c r="C139" s="22">
        <v>18.655104301697975</v>
      </c>
      <c r="D139" s="2">
        <v>0.18245076501909938</v>
      </c>
      <c r="F139" s="2">
        <v>55.097087378640779</v>
      </c>
      <c r="G139" s="2">
        <v>2021</v>
      </c>
    </row>
    <row r="140" spans="1:7" x14ac:dyDescent="0.25">
      <c r="A140" s="2">
        <v>115</v>
      </c>
      <c r="B140" s="2">
        <v>2094.7425251474206</v>
      </c>
      <c r="C140" s="22">
        <v>-88.742525147420565</v>
      </c>
      <c r="D140" s="2">
        <v>-0.86792018640173674</v>
      </c>
      <c r="F140" s="2">
        <v>55.582524271844662</v>
      </c>
      <c r="G140" s="2">
        <v>2023</v>
      </c>
    </row>
    <row r="141" spans="1:7" x14ac:dyDescent="0.25">
      <c r="A141" s="2">
        <v>116</v>
      </c>
      <c r="B141" s="2">
        <v>2055.0440865112232</v>
      </c>
      <c r="C141" s="22">
        <v>-45.044086511223213</v>
      </c>
      <c r="D141" s="2">
        <v>-0.440540449983501</v>
      </c>
      <c r="F141" s="2">
        <v>56.067961165048544</v>
      </c>
      <c r="G141" s="2">
        <v>2027</v>
      </c>
    </row>
    <row r="142" spans="1:7" x14ac:dyDescent="0.25">
      <c r="A142" s="2">
        <v>117</v>
      </c>
      <c r="B142" s="2">
        <v>2033.369856860892</v>
      </c>
      <c r="C142" s="22">
        <v>4.6301431391079859</v>
      </c>
      <c r="D142" s="2">
        <v>4.5283754205614153E-2</v>
      </c>
      <c r="F142" s="2">
        <v>56.553398058252426</v>
      </c>
      <c r="G142" s="2">
        <v>2034</v>
      </c>
    </row>
    <row r="143" spans="1:7" x14ac:dyDescent="0.25">
      <c r="A143" s="2">
        <v>118</v>
      </c>
      <c r="B143" s="2">
        <v>2587.9612403043529</v>
      </c>
      <c r="C143" s="22">
        <v>-37.961240304352941</v>
      </c>
      <c r="D143" s="2">
        <v>-0.37126875425578071</v>
      </c>
      <c r="F143" s="2">
        <v>57.038834951456309</v>
      </c>
      <c r="G143" s="2">
        <v>2034</v>
      </c>
    </row>
    <row r="144" spans="1:7" x14ac:dyDescent="0.25">
      <c r="A144" s="2">
        <v>119</v>
      </c>
      <c r="B144" s="2">
        <v>1802.6311945651019</v>
      </c>
      <c r="C144" s="22">
        <v>203.36880543489815</v>
      </c>
      <c r="D144" s="2">
        <v>1.9889888328976157</v>
      </c>
      <c r="F144" s="2">
        <v>57.524271844660191</v>
      </c>
      <c r="G144" s="2">
        <v>2038</v>
      </c>
    </row>
    <row r="145" spans="1:7" x14ac:dyDescent="0.25">
      <c r="A145" s="2">
        <v>120</v>
      </c>
      <c r="B145" s="2">
        <v>2153.9656252633981</v>
      </c>
      <c r="C145" s="22">
        <v>102.03437473660188</v>
      </c>
      <c r="D145" s="2">
        <v>0.99791721492782226</v>
      </c>
      <c r="F145" s="2">
        <v>58.009708737864081</v>
      </c>
      <c r="G145" s="2">
        <v>2039</v>
      </c>
    </row>
    <row r="146" spans="1:7" x14ac:dyDescent="0.25">
      <c r="A146" s="2">
        <v>121</v>
      </c>
      <c r="B146" s="2">
        <v>1912.1170817164711</v>
      </c>
      <c r="C146" s="22">
        <v>69.882918283528852</v>
      </c>
      <c r="D146" s="2">
        <v>0.68346934417496308</v>
      </c>
      <c r="F146" s="2">
        <v>58.495145631067963</v>
      </c>
      <c r="G146" s="2">
        <v>2047</v>
      </c>
    </row>
    <row r="147" spans="1:7" x14ac:dyDescent="0.25">
      <c r="A147" s="2">
        <v>122</v>
      </c>
      <c r="B147" s="2">
        <v>2321.3931622841355</v>
      </c>
      <c r="C147" s="22">
        <v>-22.393162284135542</v>
      </c>
      <c r="D147" s="2">
        <v>-0.21900974252743791</v>
      </c>
      <c r="F147" s="2">
        <v>58.980582524271846</v>
      </c>
      <c r="G147" s="2">
        <v>2049</v>
      </c>
    </row>
    <row r="148" spans="1:7" x14ac:dyDescent="0.25">
      <c r="A148" s="2">
        <v>123</v>
      </c>
      <c r="B148" s="2">
        <v>2176.0660228104261</v>
      </c>
      <c r="C148" s="22">
        <v>117.93397718957385</v>
      </c>
      <c r="D148" s="2">
        <v>1.1534186039380272</v>
      </c>
      <c r="F148" s="2">
        <v>59.466019417475728</v>
      </c>
      <c r="G148" s="2">
        <v>2052</v>
      </c>
    </row>
    <row r="149" spans="1:7" x14ac:dyDescent="0.25">
      <c r="A149" s="2">
        <v>124</v>
      </c>
      <c r="B149" s="2">
        <v>2144.0898478672184</v>
      </c>
      <c r="C149" s="22">
        <v>225.9101521327816</v>
      </c>
      <c r="D149" s="2">
        <v>2.2094478495333605</v>
      </c>
      <c r="F149" s="2">
        <v>59.95145631067961</v>
      </c>
      <c r="G149" s="2">
        <v>2053</v>
      </c>
    </row>
    <row r="150" spans="1:7" x14ac:dyDescent="0.25">
      <c r="A150" s="2">
        <v>125</v>
      </c>
      <c r="B150" s="2">
        <v>2606.447126980654</v>
      </c>
      <c r="C150" s="22">
        <v>-129.44712698065405</v>
      </c>
      <c r="D150" s="2">
        <v>-1.2660195818361177</v>
      </c>
      <c r="F150" s="2">
        <v>60.436893203883493</v>
      </c>
      <c r="G150" s="2">
        <v>2056</v>
      </c>
    </row>
    <row r="151" spans="1:7" x14ac:dyDescent="0.25">
      <c r="A151" s="2">
        <v>126</v>
      </c>
      <c r="B151" s="2">
        <v>1230.9350119840069</v>
      </c>
      <c r="C151" s="22">
        <v>-127.93501198400691</v>
      </c>
      <c r="D151" s="2">
        <v>-1.2512307855113494</v>
      </c>
      <c r="F151" s="2">
        <v>60.922330097087382</v>
      </c>
      <c r="G151" s="2">
        <v>2063</v>
      </c>
    </row>
    <row r="152" spans="1:7" x14ac:dyDescent="0.25">
      <c r="A152" s="2">
        <v>127</v>
      </c>
      <c r="B152" s="2">
        <v>2010.4654688882399</v>
      </c>
      <c r="C152" s="22">
        <v>-112.46546888823991</v>
      </c>
      <c r="D152" s="2">
        <v>-1.0999354656528739</v>
      </c>
      <c r="F152" s="2">
        <v>61.407766990291265</v>
      </c>
      <c r="G152" s="2">
        <v>2065</v>
      </c>
    </row>
    <row r="153" spans="1:7" x14ac:dyDescent="0.25">
      <c r="A153" s="2">
        <v>128</v>
      </c>
      <c r="B153" s="2">
        <v>1712.3592204194244</v>
      </c>
      <c r="C153" s="22">
        <v>-28.359220419424446</v>
      </c>
      <c r="D153" s="2">
        <v>-0.27735902073719876</v>
      </c>
      <c r="F153" s="2">
        <v>61.893203883495147</v>
      </c>
      <c r="G153" s="2">
        <v>2067</v>
      </c>
    </row>
    <row r="154" spans="1:7" x14ac:dyDescent="0.25">
      <c r="A154" s="2">
        <v>129</v>
      </c>
      <c r="B154" s="2">
        <v>2149.8657635064105</v>
      </c>
      <c r="C154" s="22">
        <v>62.134236493589469</v>
      </c>
      <c r="D154" s="2">
        <v>0.60768563921141983</v>
      </c>
      <c r="F154" s="2">
        <v>62.378640776699029</v>
      </c>
      <c r="G154" s="2">
        <v>2067</v>
      </c>
    </row>
    <row r="155" spans="1:7" x14ac:dyDescent="0.25">
      <c r="A155" s="2">
        <v>130</v>
      </c>
      <c r="B155" s="2">
        <v>1780.9766925779584</v>
      </c>
      <c r="C155" s="22">
        <v>-57.976692577958374</v>
      </c>
      <c r="D155" s="2">
        <v>-0.56702400281744092</v>
      </c>
      <c r="F155" s="2">
        <v>62.864077669902912</v>
      </c>
      <c r="G155" s="2">
        <v>2068</v>
      </c>
    </row>
    <row r="156" spans="1:7" x14ac:dyDescent="0.25">
      <c r="A156" s="2">
        <v>131</v>
      </c>
      <c r="B156" s="2">
        <v>2173.5820329699609</v>
      </c>
      <c r="C156" s="22">
        <v>139.41796703003911</v>
      </c>
      <c r="D156" s="2">
        <v>1.3635364525795206</v>
      </c>
      <c r="F156" s="2">
        <v>63.349514563106794</v>
      </c>
      <c r="G156" s="2">
        <v>2069</v>
      </c>
    </row>
    <row r="157" spans="1:7" x14ac:dyDescent="0.25">
      <c r="A157" s="2">
        <v>132</v>
      </c>
      <c r="B157" s="2">
        <v>1719.3810765114872</v>
      </c>
      <c r="C157" s="22">
        <v>105.61892348851279</v>
      </c>
      <c r="D157" s="2">
        <v>1.0329748405222756</v>
      </c>
      <c r="F157" s="2">
        <v>63.834951456310677</v>
      </c>
      <c r="G157" s="2">
        <v>2074</v>
      </c>
    </row>
    <row r="158" spans="1:7" x14ac:dyDescent="0.25">
      <c r="A158" s="2">
        <v>133</v>
      </c>
      <c r="B158" s="2">
        <v>1942.5089490042576</v>
      </c>
      <c r="C158" s="22">
        <v>-64.508949004257602</v>
      </c>
      <c r="D158" s="2">
        <v>-0.63091081701074159</v>
      </c>
      <c r="F158" s="2">
        <v>64.320388349514559</v>
      </c>
      <c r="G158" s="2">
        <v>2079</v>
      </c>
    </row>
    <row r="159" spans="1:7" x14ac:dyDescent="0.25">
      <c r="A159" s="2">
        <v>134</v>
      </c>
      <c r="B159" s="2">
        <v>1982.211333173093</v>
      </c>
      <c r="C159" s="22">
        <v>69.788666826907047</v>
      </c>
      <c r="D159" s="2">
        <v>0.6825475455033122</v>
      </c>
      <c r="F159" s="2">
        <v>64.805825242718441</v>
      </c>
      <c r="G159" s="2">
        <v>2081</v>
      </c>
    </row>
    <row r="160" spans="1:7" x14ac:dyDescent="0.25">
      <c r="A160" s="2">
        <v>135</v>
      </c>
      <c r="B160" s="2">
        <v>2222.1214197314971</v>
      </c>
      <c r="C160" s="22">
        <v>208.8785802685029</v>
      </c>
      <c r="D160" s="2">
        <v>2.0428755663737008</v>
      </c>
      <c r="F160" s="2">
        <v>65.291262135922324</v>
      </c>
      <c r="G160" s="2">
        <v>2083</v>
      </c>
    </row>
    <row r="161" spans="1:7" x14ac:dyDescent="0.25">
      <c r="A161" s="2">
        <v>136</v>
      </c>
      <c r="B161" s="2">
        <v>1864.4655405420663</v>
      </c>
      <c r="C161" s="22">
        <v>-31.465540542066265</v>
      </c>
      <c r="D161" s="2">
        <v>-0.30773947177110894</v>
      </c>
      <c r="F161" s="2">
        <v>65.77669902912622</v>
      </c>
      <c r="G161" s="2">
        <v>2090</v>
      </c>
    </row>
    <row r="162" spans="1:7" x14ac:dyDescent="0.25">
      <c r="A162" s="2">
        <v>137</v>
      </c>
      <c r="B162" s="2">
        <v>2374.8166735650952</v>
      </c>
      <c r="C162" s="22">
        <v>-93.816673565095243</v>
      </c>
      <c r="D162" s="2">
        <v>-0.91754640374435081</v>
      </c>
      <c r="F162" s="2">
        <v>66.262135922330103</v>
      </c>
      <c r="G162" s="2">
        <v>2093</v>
      </c>
    </row>
    <row r="163" spans="1:7" x14ac:dyDescent="0.25">
      <c r="A163" s="2">
        <v>138</v>
      </c>
      <c r="B163" s="2">
        <v>2106.8832901367618</v>
      </c>
      <c r="C163" s="22">
        <v>-179.88329013676184</v>
      </c>
      <c r="D163" s="2">
        <v>-1.7592956527515944</v>
      </c>
      <c r="F163" s="2">
        <v>66.747572815533985</v>
      </c>
      <c r="G163" s="2">
        <v>2094</v>
      </c>
    </row>
    <row r="164" spans="1:7" x14ac:dyDescent="0.25">
      <c r="A164" s="2">
        <v>139</v>
      </c>
      <c r="B164" s="2">
        <v>2172.8974074995836</v>
      </c>
      <c r="C164" s="22">
        <v>-89.897407499583551</v>
      </c>
      <c r="D164" s="2">
        <v>-0.87921517383528414</v>
      </c>
      <c r="F164" s="2">
        <v>67.233009708737868</v>
      </c>
      <c r="G164" s="2">
        <v>2101</v>
      </c>
    </row>
    <row r="165" spans="1:7" x14ac:dyDescent="0.25">
      <c r="A165" s="2">
        <v>140</v>
      </c>
      <c r="B165" s="2">
        <v>2255.8288860138359</v>
      </c>
      <c r="C165" s="22">
        <v>18.171113986164073</v>
      </c>
      <c r="D165" s="2">
        <v>0.17771723997936223</v>
      </c>
      <c r="F165" s="2">
        <v>67.71844660194175</v>
      </c>
      <c r="G165" s="2">
        <v>2105</v>
      </c>
    </row>
    <row r="166" spans="1:7" x14ac:dyDescent="0.25">
      <c r="A166" s="2">
        <v>141</v>
      </c>
      <c r="B166" s="2">
        <v>1651.4442842906926</v>
      </c>
      <c r="C166" s="22">
        <v>15.555715709307378</v>
      </c>
      <c r="D166" s="2">
        <v>0.1521381057796834</v>
      </c>
      <c r="F166" s="2">
        <v>68.203883495145632</v>
      </c>
      <c r="G166" s="2">
        <v>2106</v>
      </c>
    </row>
    <row r="167" spans="1:7" x14ac:dyDescent="0.25">
      <c r="A167" s="2">
        <v>142</v>
      </c>
      <c r="B167" s="2">
        <v>1896.5768625710707</v>
      </c>
      <c r="C167" s="22">
        <v>68.423137428929294</v>
      </c>
      <c r="D167" s="2">
        <v>0.66919238654585544</v>
      </c>
      <c r="F167" s="2">
        <v>68.689320388349515</v>
      </c>
      <c r="G167" s="2">
        <v>2111</v>
      </c>
    </row>
    <row r="168" spans="1:7" x14ac:dyDescent="0.25">
      <c r="A168" s="2">
        <v>143</v>
      </c>
      <c r="B168" s="2">
        <v>1892.8272046145471</v>
      </c>
      <c r="C168" s="22">
        <v>87.172795385452901</v>
      </c>
      <c r="D168" s="2">
        <v>0.85256790579732433</v>
      </c>
      <c r="F168" s="2">
        <v>69.174757281553397</v>
      </c>
      <c r="G168" s="2">
        <v>2119</v>
      </c>
    </row>
    <row r="169" spans="1:7" x14ac:dyDescent="0.25">
      <c r="A169" s="2">
        <v>144</v>
      </c>
      <c r="B169" s="2">
        <v>2067.1809059679263</v>
      </c>
      <c r="C169" s="22">
        <v>33.819094032073735</v>
      </c>
      <c r="D169" s="2">
        <v>0.3307577099873461</v>
      </c>
      <c r="F169" s="2">
        <v>69.660194174757279</v>
      </c>
      <c r="G169" s="2">
        <v>2124</v>
      </c>
    </row>
    <row r="170" spans="1:7" x14ac:dyDescent="0.25">
      <c r="A170" s="2">
        <v>145</v>
      </c>
      <c r="B170" s="2">
        <v>1721.6579007025607</v>
      </c>
      <c r="C170" s="22">
        <v>42.34209929743929</v>
      </c>
      <c r="D170" s="2">
        <v>0.4141144581340836</v>
      </c>
      <c r="F170" s="2">
        <v>70.145631067961162</v>
      </c>
      <c r="G170" s="2">
        <v>2124</v>
      </c>
    </row>
    <row r="171" spans="1:7" x14ac:dyDescent="0.25">
      <c r="A171" s="2">
        <v>146</v>
      </c>
      <c r="B171" s="2">
        <v>2303.006912899893</v>
      </c>
      <c r="C171" s="22">
        <v>-82.006912899892995</v>
      </c>
      <c r="D171" s="2">
        <v>-0.80204451036375479</v>
      </c>
      <c r="F171" s="2">
        <v>70.631067961165044</v>
      </c>
      <c r="G171" s="2">
        <v>2126</v>
      </c>
    </row>
    <row r="172" spans="1:7" x14ac:dyDescent="0.25">
      <c r="A172" s="2">
        <v>147</v>
      </c>
      <c r="B172" s="2">
        <v>1756.1417386820594</v>
      </c>
      <c r="C172" s="22">
        <v>-16.14173868205944</v>
      </c>
      <c r="D172" s="2">
        <v>-0.15786953123666403</v>
      </c>
      <c r="F172" s="2">
        <v>71.116504854368927</v>
      </c>
      <c r="G172" s="2">
        <v>2135</v>
      </c>
    </row>
    <row r="173" spans="1:7" x14ac:dyDescent="0.25">
      <c r="A173" s="2">
        <v>148</v>
      </c>
      <c r="B173" s="2">
        <v>2236.5350633792737</v>
      </c>
      <c r="C173" s="22">
        <v>-232.53506337927365</v>
      </c>
      <c r="D173" s="2">
        <v>-2.2742408469649584</v>
      </c>
      <c r="F173" s="2">
        <v>71.601941747572809</v>
      </c>
      <c r="G173" s="2">
        <v>2138</v>
      </c>
    </row>
    <row r="174" spans="1:7" x14ac:dyDescent="0.25">
      <c r="A174" s="2">
        <v>149</v>
      </c>
      <c r="B174" s="2">
        <v>2042.3341154741145</v>
      </c>
      <c r="C174" s="22">
        <v>127.66588452588553</v>
      </c>
      <c r="D174" s="2">
        <v>1.248598663501856</v>
      </c>
      <c r="F174" s="2">
        <v>72.087378640776706</v>
      </c>
      <c r="G174" s="2">
        <v>2144</v>
      </c>
    </row>
    <row r="175" spans="1:7" x14ac:dyDescent="0.25">
      <c r="A175" s="2">
        <v>150</v>
      </c>
      <c r="B175" s="2">
        <v>1852.3287210853634</v>
      </c>
      <c r="C175" s="22">
        <v>-2.3287210853634406</v>
      </c>
      <c r="D175" s="2">
        <v>-2.2775372180684896E-2</v>
      </c>
      <c r="F175" s="2">
        <v>72.572815533980588</v>
      </c>
      <c r="G175" s="2">
        <v>2145</v>
      </c>
    </row>
    <row r="176" spans="1:7" x14ac:dyDescent="0.25">
      <c r="A176" s="2">
        <v>151</v>
      </c>
      <c r="B176" s="2">
        <v>2036.0965221444876</v>
      </c>
      <c r="C176" s="22">
        <v>37.903477855512392</v>
      </c>
      <c r="D176" s="2">
        <v>0.37070382560087228</v>
      </c>
      <c r="F176" s="2">
        <v>73.05825242718447</v>
      </c>
      <c r="G176" s="2">
        <v>2166</v>
      </c>
    </row>
    <row r="177" spans="1:7" x14ac:dyDescent="0.25">
      <c r="A177" s="2">
        <v>152</v>
      </c>
      <c r="B177" s="2">
        <v>2233.5854503157357</v>
      </c>
      <c r="C177" s="22">
        <v>-180.58545031573567</v>
      </c>
      <c r="D177" s="2">
        <v>-1.7661629240221206</v>
      </c>
      <c r="F177" s="2">
        <v>73.543689320388353</v>
      </c>
      <c r="G177" s="2">
        <v>2170</v>
      </c>
    </row>
    <row r="178" spans="1:7" x14ac:dyDescent="0.25">
      <c r="A178" s="2">
        <v>153</v>
      </c>
      <c r="B178" s="2">
        <v>1922.7850129403614</v>
      </c>
      <c r="C178" s="22">
        <v>-153.78501294036141</v>
      </c>
      <c r="D178" s="2">
        <v>-1.5040491227319057</v>
      </c>
      <c r="F178" s="2">
        <v>74.029126213592235</v>
      </c>
      <c r="G178" s="2">
        <v>2181</v>
      </c>
    </row>
    <row r="179" spans="1:7" x14ac:dyDescent="0.25">
      <c r="A179" s="2">
        <v>154</v>
      </c>
      <c r="B179" s="2">
        <v>2014.8839701845907</v>
      </c>
      <c r="C179" s="22">
        <v>-259.88397018459068</v>
      </c>
      <c r="D179" s="2">
        <v>-2.541718792323429</v>
      </c>
      <c r="F179" s="2">
        <v>74.514563106796118</v>
      </c>
      <c r="G179" s="2">
        <v>2183</v>
      </c>
    </row>
    <row r="180" spans="1:7" x14ac:dyDescent="0.25">
      <c r="A180" s="2">
        <v>155</v>
      </c>
      <c r="B180" s="2">
        <v>1788.1258046905423</v>
      </c>
      <c r="C180" s="22">
        <v>-201.12580469054228</v>
      </c>
      <c r="D180" s="2">
        <v>-1.9670518233195513</v>
      </c>
      <c r="F180" s="2">
        <v>75</v>
      </c>
      <c r="G180" s="2">
        <v>2186</v>
      </c>
    </row>
    <row r="181" spans="1:7" x14ac:dyDescent="0.25">
      <c r="A181" s="2">
        <v>156</v>
      </c>
      <c r="B181" s="2">
        <v>1915.7434291851114</v>
      </c>
      <c r="C181" s="22">
        <v>15.256570814888619</v>
      </c>
      <c r="D181" s="2">
        <v>0.14921240705639657</v>
      </c>
      <c r="F181" s="2">
        <v>75.485436893203882</v>
      </c>
      <c r="G181" s="2">
        <v>2186</v>
      </c>
    </row>
    <row r="182" spans="1:7" x14ac:dyDescent="0.25">
      <c r="A182" s="2">
        <v>157</v>
      </c>
      <c r="B182" s="2">
        <v>2348.7278881510506</v>
      </c>
      <c r="C182" s="22">
        <v>121.27211184894941</v>
      </c>
      <c r="D182" s="2">
        <v>1.1860662489198035</v>
      </c>
      <c r="F182" s="2">
        <v>75.970873786407765</v>
      </c>
      <c r="G182" s="2">
        <v>2190</v>
      </c>
    </row>
    <row r="183" spans="1:7" x14ac:dyDescent="0.25">
      <c r="A183" s="2">
        <v>158</v>
      </c>
      <c r="B183" s="2">
        <v>2211.1309034356063</v>
      </c>
      <c r="C183" s="22">
        <v>73.869096564393658</v>
      </c>
      <c r="D183" s="2">
        <v>0.7224549893412624</v>
      </c>
      <c r="F183" s="2">
        <v>76.456310679611647</v>
      </c>
      <c r="G183" s="2">
        <v>2197</v>
      </c>
    </row>
    <row r="184" spans="1:7" x14ac:dyDescent="0.25">
      <c r="A184" s="2">
        <v>159</v>
      </c>
      <c r="B184" s="2">
        <v>2049.2642253393933</v>
      </c>
      <c r="C184" s="22">
        <v>-49.264225339393306</v>
      </c>
      <c r="D184" s="2">
        <v>-0.48181427752336403</v>
      </c>
      <c r="F184" s="2">
        <v>76.94174757281553</v>
      </c>
      <c r="G184" s="2">
        <v>2202</v>
      </c>
    </row>
    <row r="185" spans="1:7" x14ac:dyDescent="0.25">
      <c r="A185" s="2">
        <v>160</v>
      </c>
      <c r="B185" s="2">
        <v>1992.9907382869544</v>
      </c>
      <c r="C185" s="22">
        <v>-209.99073828695441</v>
      </c>
      <c r="D185" s="2">
        <v>-2.0537527010177636</v>
      </c>
      <c r="F185" s="2">
        <v>77.427184466019412</v>
      </c>
      <c r="G185" s="2">
        <v>2204</v>
      </c>
    </row>
    <row r="186" spans="1:7" x14ac:dyDescent="0.25">
      <c r="A186" s="2">
        <v>161</v>
      </c>
      <c r="B186" s="2">
        <v>2178.0202619294992</v>
      </c>
      <c r="C186" s="22">
        <v>25.979738070500844</v>
      </c>
      <c r="D186" s="2">
        <v>0.25408719293664128</v>
      </c>
      <c r="F186" s="2">
        <v>77.912621359223294</v>
      </c>
      <c r="G186" s="2">
        <v>2207</v>
      </c>
    </row>
    <row r="187" spans="1:7" x14ac:dyDescent="0.25">
      <c r="A187" s="2">
        <v>162</v>
      </c>
      <c r="B187" s="2">
        <v>2123.4465019550903</v>
      </c>
      <c r="C187" s="22">
        <v>184.5534980449097</v>
      </c>
      <c r="D187" s="2">
        <v>1.8049712486560496</v>
      </c>
      <c r="F187" s="2">
        <v>78.398058252427191</v>
      </c>
      <c r="G187" s="2">
        <v>2212</v>
      </c>
    </row>
    <row r="188" spans="1:7" x14ac:dyDescent="0.25">
      <c r="A188" s="2">
        <v>163</v>
      </c>
      <c r="B188" s="2">
        <v>2153.7308408855429</v>
      </c>
      <c r="C188" s="22">
        <v>-47.730840885542875</v>
      </c>
      <c r="D188" s="2">
        <v>-0.46681746152336229</v>
      </c>
      <c r="F188" s="2">
        <v>78.883495145631073</v>
      </c>
      <c r="G188" s="2">
        <v>2214</v>
      </c>
    </row>
    <row r="189" spans="1:7" x14ac:dyDescent="0.25">
      <c r="A189" s="2">
        <v>164</v>
      </c>
      <c r="B189" s="2">
        <v>2023.7288638425671</v>
      </c>
      <c r="C189" s="22">
        <v>-47.72886384256708</v>
      </c>
      <c r="D189" s="2">
        <v>-0.46679812563557654</v>
      </c>
      <c r="F189" s="2">
        <v>79.368932038834956</v>
      </c>
      <c r="G189" s="2">
        <v>2219</v>
      </c>
    </row>
    <row r="190" spans="1:7" x14ac:dyDescent="0.25">
      <c r="A190" s="2">
        <v>165</v>
      </c>
      <c r="B190" s="2">
        <v>2048.5795998690164</v>
      </c>
      <c r="C190" s="22">
        <v>-197.57959986901642</v>
      </c>
      <c r="D190" s="2">
        <v>-1.932369209267218</v>
      </c>
      <c r="F190" s="2">
        <v>79.854368932038838</v>
      </c>
      <c r="G190" s="2">
        <v>2221</v>
      </c>
    </row>
    <row r="191" spans="1:7" x14ac:dyDescent="0.25">
      <c r="A191" s="2">
        <v>166</v>
      </c>
      <c r="B191" s="2">
        <v>2362.3257047752913</v>
      </c>
      <c r="C191" s="22">
        <v>-7.3257047752913422</v>
      </c>
      <c r="D191" s="2">
        <v>-7.164690258174114E-2</v>
      </c>
      <c r="F191" s="2">
        <v>80.339805825242721</v>
      </c>
      <c r="G191" s="2">
        <v>2222</v>
      </c>
    </row>
    <row r="192" spans="1:7" x14ac:dyDescent="0.25">
      <c r="A192" s="2">
        <v>167</v>
      </c>
      <c r="B192" s="2">
        <v>2321.1702145041936</v>
      </c>
      <c r="C192" s="22">
        <v>-17.170214504193609</v>
      </c>
      <c r="D192" s="2">
        <v>-0.16792823675325269</v>
      </c>
      <c r="F192" s="2">
        <v>80.825242718446603</v>
      </c>
      <c r="G192" s="2">
        <v>2223</v>
      </c>
    </row>
    <row r="193" spans="1:7" x14ac:dyDescent="0.25">
      <c r="A193" s="2">
        <v>168</v>
      </c>
      <c r="B193" s="2">
        <v>2144.4400516676819</v>
      </c>
      <c r="C193" s="22">
        <v>-33.440051667681928</v>
      </c>
      <c r="D193" s="2">
        <v>-0.32705059754029114</v>
      </c>
      <c r="F193" s="2">
        <v>81.310679611650485</v>
      </c>
      <c r="G193" s="2">
        <v>2226</v>
      </c>
    </row>
    <row r="194" spans="1:7" x14ac:dyDescent="0.25">
      <c r="A194" s="2">
        <v>169</v>
      </c>
      <c r="B194" s="2">
        <v>1797.0821722384899</v>
      </c>
      <c r="C194" s="22">
        <v>39.917827761510125</v>
      </c>
      <c r="D194" s="2">
        <v>0.39040458285324453</v>
      </c>
      <c r="F194" s="2">
        <v>81.796116504854368</v>
      </c>
      <c r="G194" s="2">
        <v>2240</v>
      </c>
    </row>
    <row r="195" spans="1:7" x14ac:dyDescent="0.25">
      <c r="A195" s="2">
        <v>170</v>
      </c>
      <c r="B195" s="2">
        <v>2345.4280712870486</v>
      </c>
      <c r="C195" s="22">
        <v>-101.42807128704862</v>
      </c>
      <c r="D195" s="2">
        <v>-0.99198744222777679</v>
      </c>
      <c r="F195" s="2">
        <v>82.28155339805825</v>
      </c>
      <c r="G195" s="2">
        <v>2244</v>
      </c>
    </row>
    <row r="196" spans="1:7" x14ac:dyDescent="0.25">
      <c r="A196" s="2">
        <v>171</v>
      </c>
      <c r="B196" s="2">
        <v>1669.8068604791097</v>
      </c>
      <c r="C196" s="22">
        <v>-6.8068604791096732</v>
      </c>
      <c r="D196" s="2">
        <v>-6.6572498427617727E-2</v>
      </c>
      <c r="F196" s="2">
        <v>82.766990291262132</v>
      </c>
      <c r="G196" s="2">
        <v>2255</v>
      </c>
    </row>
    <row r="197" spans="1:7" x14ac:dyDescent="0.25">
      <c r="A197" s="2">
        <v>172</v>
      </c>
      <c r="B197" s="2">
        <v>2092.4775375542604</v>
      </c>
      <c r="C197" s="22">
        <v>-135.47753755426038</v>
      </c>
      <c r="D197" s="2">
        <v>-1.3249982401561142</v>
      </c>
      <c r="F197" s="2">
        <v>83.252427184466015</v>
      </c>
      <c r="G197" s="2">
        <v>2256</v>
      </c>
    </row>
    <row r="198" spans="1:7" x14ac:dyDescent="0.25">
      <c r="A198" s="2">
        <v>173</v>
      </c>
      <c r="B198" s="2">
        <v>917.28459883715345</v>
      </c>
      <c r="C198" s="22">
        <v>11.715401162846547</v>
      </c>
      <c r="D198" s="2">
        <v>0.11457903799939874</v>
      </c>
      <c r="F198" s="2">
        <v>83.737864077669897</v>
      </c>
      <c r="G198" s="2">
        <v>2257</v>
      </c>
    </row>
    <row r="199" spans="1:7" x14ac:dyDescent="0.25">
      <c r="A199" s="2">
        <v>174</v>
      </c>
      <c r="B199" s="2">
        <v>1708.3787236176834</v>
      </c>
      <c r="C199" s="22">
        <v>-58.378723617683363</v>
      </c>
      <c r="D199" s="2">
        <v>-0.57095594924738247</v>
      </c>
      <c r="F199" s="2">
        <v>84.223300970873794</v>
      </c>
      <c r="G199" s="2">
        <v>2269</v>
      </c>
    </row>
    <row r="200" spans="1:7" x14ac:dyDescent="0.25">
      <c r="A200" s="2">
        <v>175</v>
      </c>
      <c r="B200" s="2">
        <v>1980.3083859783087</v>
      </c>
      <c r="C200" s="22">
        <v>-58.308385978308706</v>
      </c>
      <c r="D200" s="2">
        <v>-0.57026803263721504</v>
      </c>
      <c r="F200" s="2">
        <v>84.708737864077676</v>
      </c>
      <c r="G200" s="2">
        <v>2274</v>
      </c>
    </row>
    <row r="201" spans="1:7" x14ac:dyDescent="0.25">
      <c r="A201" s="2">
        <v>176</v>
      </c>
      <c r="B201" s="2">
        <v>1824.9939952184482</v>
      </c>
      <c r="C201" s="22">
        <v>-33.993995218448163</v>
      </c>
      <c r="D201" s="2">
        <v>-0.33246827963845538</v>
      </c>
      <c r="F201" s="2">
        <v>85.194174757281559</v>
      </c>
      <c r="G201" s="2">
        <v>2281</v>
      </c>
    </row>
    <row r="202" spans="1:7" x14ac:dyDescent="0.25">
      <c r="A202" s="2">
        <v>177</v>
      </c>
      <c r="B202" s="2">
        <v>2278.8447478764583</v>
      </c>
      <c r="C202" s="22">
        <v>61.155252123541686</v>
      </c>
      <c r="D202" s="2">
        <v>0.59811097029677318</v>
      </c>
      <c r="F202" s="2">
        <v>85.679611650485441</v>
      </c>
      <c r="G202" s="2">
        <v>2285</v>
      </c>
    </row>
    <row r="203" spans="1:7" x14ac:dyDescent="0.25">
      <c r="A203" s="2">
        <v>178</v>
      </c>
      <c r="B203" s="2">
        <v>2037.342462597358</v>
      </c>
      <c r="C203" s="22">
        <v>29.657537402641992</v>
      </c>
      <c r="D203" s="2">
        <v>0.29005682842534825</v>
      </c>
      <c r="F203" s="2">
        <v>86.165048543689323</v>
      </c>
      <c r="G203" s="2">
        <v>2292</v>
      </c>
    </row>
    <row r="204" spans="1:7" x14ac:dyDescent="0.25">
      <c r="A204" s="2">
        <v>179</v>
      </c>
      <c r="B204" s="2">
        <v>2138.9906666331285</v>
      </c>
      <c r="C204" s="22">
        <v>-75.990666633128512</v>
      </c>
      <c r="D204" s="2">
        <v>-0.74320438188403504</v>
      </c>
      <c r="F204" s="2">
        <v>86.650485436893206</v>
      </c>
      <c r="G204" s="2">
        <v>2294</v>
      </c>
    </row>
    <row r="205" spans="1:7" x14ac:dyDescent="0.25">
      <c r="A205" s="2">
        <v>180</v>
      </c>
      <c r="B205" s="2">
        <v>1832.1431073310323</v>
      </c>
      <c r="C205" s="22">
        <v>22.856892668967703</v>
      </c>
      <c r="D205" s="2">
        <v>0.22354512126919751</v>
      </c>
      <c r="F205" s="2">
        <v>87.135922330097088</v>
      </c>
      <c r="G205" s="2">
        <v>2299</v>
      </c>
    </row>
    <row r="206" spans="1:7" x14ac:dyDescent="0.25">
      <c r="A206" s="2">
        <v>181</v>
      </c>
      <c r="B206" s="2">
        <v>1653.1361203034476</v>
      </c>
      <c r="C206" s="22">
        <v>160.86387969655243</v>
      </c>
      <c r="D206" s="2">
        <v>1.57328189861179</v>
      </c>
      <c r="F206" s="2">
        <v>87.621359223300971</v>
      </c>
      <c r="G206" s="2">
        <v>2302</v>
      </c>
    </row>
    <row r="207" spans="1:7" x14ac:dyDescent="0.25">
      <c r="A207" s="2">
        <v>182</v>
      </c>
      <c r="B207" s="2">
        <v>1806.388743586901</v>
      </c>
      <c r="C207" s="22">
        <v>94.611256413098999</v>
      </c>
      <c r="D207" s="2">
        <v>0.92531758776695339</v>
      </c>
      <c r="F207" s="2">
        <v>88.106796116504853</v>
      </c>
      <c r="G207" s="2">
        <v>2304</v>
      </c>
    </row>
    <row r="208" spans="1:7" x14ac:dyDescent="0.25">
      <c r="A208" s="2">
        <v>183</v>
      </c>
      <c r="B208" s="2">
        <v>1667.5458184185864</v>
      </c>
      <c r="C208" s="22">
        <v>30.45418158141365</v>
      </c>
      <c r="D208" s="2">
        <v>0.29784817268771568</v>
      </c>
      <c r="F208" s="2">
        <v>88.592233009708735</v>
      </c>
      <c r="G208" s="2">
        <v>2308</v>
      </c>
    </row>
    <row r="209" spans="1:7" x14ac:dyDescent="0.25">
      <c r="A209" s="2">
        <v>184</v>
      </c>
      <c r="B209" s="2">
        <v>2053.5673072131353</v>
      </c>
      <c r="C209" s="22">
        <v>-6.5673072131353365</v>
      </c>
      <c r="D209" s="2">
        <v>-6.422961811277203E-2</v>
      </c>
      <c r="F209" s="2">
        <v>89.077669902912618</v>
      </c>
      <c r="G209" s="2">
        <v>2312</v>
      </c>
    </row>
    <row r="210" spans="1:7" x14ac:dyDescent="0.25">
      <c r="A210" s="2">
        <v>185</v>
      </c>
      <c r="B210" s="2">
        <v>1848.4754803041435</v>
      </c>
      <c r="C210" s="22">
        <v>-53.475480304143503</v>
      </c>
      <c r="D210" s="2">
        <v>-0.5230012190479536</v>
      </c>
      <c r="F210" s="2">
        <v>89.5631067961165</v>
      </c>
      <c r="G210" s="2">
        <v>2313</v>
      </c>
    </row>
    <row r="211" spans="1:7" x14ac:dyDescent="0.25">
      <c r="A211" s="2">
        <v>186</v>
      </c>
      <c r="B211" s="2">
        <v>2103.5795277401221</v>
      </c>
      <c r="C211" s="22">
        <v>-83.579527740122103</v>
      </c>
      <c r="D211" s="2">
        <v>-0.81742500762819903</v>
      </c>
      <c r="F211" s="2">
        <v>90.048543689320383</v>
      </c>
      <c r="G211" s="2">
        <v>2337</v>
      </c>
    </row>
    <row r="212" spans="1:7" x14ac:dyDescent="0.25">
      <c r="A212" s="2">
        <v>187</v>
      </c>
      <c r="B212" s="2">
        <v>1853.5943892014216</v>
      </c>
      <c r="C212" s="22">
        <v>130.40561079857844</v>
      </c>
      <c r="D212" s="2">
        <v>1.2753937511256894</v>
      </c>
      <c r="F212" s="2">
        <v>90.533980582524279</v>
      </c>
      <c r="G212" s="2">
        <v>2340</v>
      </c>
    </row>
    <row r="213" spans="1:7" x14ac:dyDescent="0.25">
      <c r="A213" s="2">
        <v>188</v>
      </c>
      <c r="B213" s="2">
        <v>1877.8601370495521</v>
      </c>
      <c r="C213" s="22">
        <v>110.13986295044788</v>
      </c>
      <c r="D213" s="2">
        <v>1.0771905602574912</v>
      </c>
      <c r="F213" s="2">
        <v>91.019417475728162</v>
      </c>
      <c r="G213" s="2">
        <v>2340</v>
      </c>
    </row>
    <row r="214" spans="1:7" x14ac:dyDescent="0.25">
      <c r="A214" s="2">
        <v>189</v>
      </c>
      <c r="B214" s="2">
        <v>1616.1525103529327</v>
      </c>
      <c r="C214" s="22">
        <v>-47.152510352932723</v>
      </c>
      <c r="D214" s="2">
        <v>-0.46116126971643567</v>
      </c>
      <c r="F214" s="2">
        <v>91.504854368932044</v>
      </c>
      <c r="G214" s="2">
        <v>2350</v>
      </c>
    </row>
    <row r="215" spans="1:7" x14ac:dyDescent="0.25">
      <c r="A215" s="2">
        <v>190</v>
      </c>
      <c r="B215" s="2">
        <v>1961.6794611509358</v>
      </c>
      <c r="C215" s="22">
        <v>-152.67946115093582</v>
      </c>
      <c r="D215" s="2">
        <v>-1.4932365983693068</v>
      </c>
      <c r="F215" s="2">
        <v>91.990291262135926</v>
      </c>
      <c r="G215" s="2">
        <v>2355</v>
      </c>
    </row>
    <row r="216" spans="1:7" x14ac:dyDescent="0.25">
      <c r="A216" s="2">
        <v>191</v>
      </c>
      <c r="B216" s="2">
        <v>2081.6981324403987</v>
      </c>
      <c r="C216" s="22">
        <v>-0.6981324403986946</v>
      </c>
      <c r="D216" s="2">
        <v>-6.8278791571162144E-3</v>
      </c>
      <c r="F216" s="2">
        <v>92.475728155339809</v>
      </c>
      <c r="G216" s="2">
        <v>2367</v>
      </c>
    </row>
    <row r="217" spans="1:7" x14ac:dyDescent="0.25">
      <c r="A217" s="2">
        <v>192</v>
      </c>
      <c r="B217" s="2">
        <v>2171.3052087788869</v>
      </c>
      <c r="C217" s="22">
        <v>54.694791221113064</v>
      </c>
      <c r="D217" s="2">
        <v>0.53492633112449062</v>
      </c>
      <c r="F217" s="2">
        <v>92.961165048543691</v>
      </c>
      <c r="G217" s="2">
        <v>2370</v>
      </c>
    </row>
    <row r="218" spans="1:7" x14ac:dyDescent="0.25">
      <c r="A218" s="2">
        <v>193</v>
      </c>
      <c r="B218" s="2">
        <v>2160.5336947303008</v>
      </c>
      <c r="C218" s="22">
        <v>29.466305269699205</v>
      </c>
      <c r="D218" s="2">
        <v>0.28818653875087724</v>
      </c>
      <c r="F218" s="2">
        <v>93.446601941747574</v>
      </c>
      <c r="G218" s="2">
        <v>2376</v>
      </c>
    </row>
    <row r="219" spans="1:7" x14ac:dyDescent="0.25">
      <c r="A219" s="2">
        <v>194</v>
      </c>
      <c r="B219" s="2">
        <v>2283.9636567737366</v>
      </c>
      <c r="C219" s="22">
        <v>-69.963656773736602</v>
      </c>
      <c r="D219" s="2">
        <v>-0.68425898324996681</v>
      </c>
      <c r="F219" s="2">
        <v>93.932038834951456</v>
      </c>
      <c r="G219" s="2">
        <v>2406</v>
      </c>
    </row>
    <row r="220" spans="1:7" x14ac:dyDescent="0.25">
      <c r="A220" s="2">
        <v>195</v>
      </c>
      <c r="B220" s="2">
        <v>2145.9049943678569</v>
      </c>
      <c r="C220" s="22">
        <v>194.09500563214306</v>
      </c>
      <c r="D220" s="2">
        <v>1.8982891594311622</v>
      </c>
      <c r="F220" s="2">
        <v>94.417475728155338</v>
      </c>
      <c r="G220" s="2">
        <v>2431</v>
      </c>
    </row>
    <row r="221" spans="1:7" x14ac:dyDescent="0.25">
      <c r="A221" s="2">
        <v>196</v>
      </c>
      <c r="B221" s="2">
        <v>1854.5897631458865</v>
      </c>
      <c r="C221" s="22">
        <v>26.410236854113464</v>
      </c>
      <c r="D221" s="2">
        <v>0.25829755976920649</v>
      </c>
      <c r="F221" s="2">
        <v>94.902912621359221</v>
      </c>
      <c r="G221" s="2">
        <v>2446</v>
      </c>
    </row>
    <row r="222" spans="1:7" x14ac:dyDescent="0.25">
      <c r="A222" s="2">
        <v>197</v>
      </c>
      <c r="B222" s="2">
        <v>2555.9771742958701</v>
      </c>
      <c r="C222" s="22">
        <v>-97.9771742958701</v>
      </c>
      <c r="D222" s="2">
        <v>-0.95823695839985612</v>
      </c>
      <c r="F222" s="2">
        <v>95.388349514563103</v>
      </c>
      <c r="G222" s="2">
        <v>2458</v>
      </c>
    </row>
    <row r="223" spans="1:7" x14ac:dyDescent="0.25">
      <c r="A223" s="2">
        <v>198</v>
      </c>
      <c r="B223" s="2">
        <v>2143.9744284446097</v>
      </c>
      <c r="C223" s="22">
        <v>-19.974428444609657</v>
      </c>
      <c r="D223" s="2">
        <v>-0.19535402705878119</v>
      </c>
      <c r="F223" s="2">
        <v>95.873786407766985</v>
      </c>
      <c r="G223" s="2">
        <v>2470</v>
      </c>
    </row>
    <row r="224" spans="1:7" x14ac:dyDescent="0.25">
      <c r="A224" s="2">
        <v>199</v>
      </c>
      <c r="B224" s="2">
        <v>2147.0473519960315</v>
      </c>
      <c r="C224" s="22">
        <v>121.95264800396853</v>
      </c>
      <c r="D224" s="2">
        <v>1.192722032779189</v>
      </c>
      <c r="F224" s="2">
        <v>96.359223300970868</v>
      </c>
      <c r="G224" s="2">
        <v>2473</v>
      </c>
    </row>
    <row r="225" spans="1:7" x14ac:dyDescent="0.25">
      <c r="A225" s="2">
        <v>200</v>
      </c>
      <c r="B225" s="2">
        <v>2427.7982348188079</v>
      </c>
      <c r="C225" s="22">
        <v>171.20176518119206</v>
      </c>
      <c r="D225" s="2">
        <v>1.6743885493626338</v>
      </c>
      <c r="F225" s="2">
        <v>96.844660194174764</v>
      </c>
      <c r="G225" s="2">
        <v>2477</v>
      </c>
    </row>
    <row r="226" spans="1:7" x14ac:dyDescent="0.25">
      <c r="A226" s="2">
        <v>201</v>
      </c>
      <c r="B226" s="2">
        <v>2173.4626680147144</v>
      </c>
      <c r="C226" s="22">
        <v>-176.46266801471438</v>
      </c>
      <c r="D226" s="2">
        <v>-1.7258412633836393</v>
      </c>
      <c r="F226" s="2">
        <v>97.330097087378647</v>
      </c>
      <c r="G226" s="2">
        <v>2550</v>
      </c>
    </row>
    <row r="227" spans="1:7" x14ac:dyDescent="0.25">
      <c r="A227" s="2">
        <v>202</v>
      </c>
      <c r="B227" s="2">
        <v>2093.8270608318267</v>
      </c>
      <c r="C227" s="22">
        <v>72.172939168173343</v>
      </c>
      <c r="D227" s="2">
        <v>0.70586622041623248</v>
      </c>
      <c r="F227" s="2">
        <v>97.815533980582529</v>
      </c>
      <c r="G227" s="2">
        <v>2599</v>
      </c>
    </row>
    <row r="228" spans="1:7" x14ac:dyDescent="0.25">
      <c r="A228" s="2">
        <v>203</v>
      </c>
      <c r="B228" s="2">
        <v>2674.6226491119405</v>
      </c>
      <c r="C228" s="22">
        <v>73.377350888059482</v>
      </c>
      <c r="D228" s="2">
        <v>0.71764561527446402</v>
      </c>
      <c r="F228" s="2">
        <v>98.300970873786412</v>
      </c>
      <c r="G228" s="2">
        <v>2625</v>
      </c>
    </row>
    <row r="229" spans="1:7" x14ac:dyDescent="0.25">
      <c r="A229" s="2">
        <v>204</v>
      </c>
      <c r="B229" s="2">
        <v>1380.2031929330819</v>
      </c>
      <c r="C229" s="22">
        <v>-33.203192933081937</v>
      </c>
      <c r="D229" s="2">
        <v>-0.32473407029764845</v>
      </c>
      <c r="F229" s="2">
        <v>98.786407766990294</v>
      </c>
      <c r="G229" s="2">
        <v>2626</v>
      </c>
    </row>
    <row r="230" spans="1:7" x14ac:dyDescent="0.25">
      <c r="A230" s="2">
        <v>205</v>
      </c>
      <c r="B230" s="2">
        <v>2226.7707598730653</v>
      </c>
      <c r="C230" s="22">
        <v>-102.77075987306534</v>
      </c>
      <c r="D230" s="2">
        <v>-1.0051192133366023</v>
      </c>
      <c r="F230" s="2">
        <v>99.271844660194176</v>
      </c>
      <c r="G230" s="2">
        <v>2722</v>
      </c>
    </row>
    <row r="231" spans="1:7" ht="15.75" thickBot="1" x14ac:dyDescent="0.3">
      <c r="A231" s="3">
        <v>206</v>
      </c>
      <c r="B231" s="3">
        <v>1997.3056567586088</v>
      </c>
      <c r="C231" s="23">
        <v>96.694343241391152</v>
      </c>
      <c r="D231" s="3">
        <v>0.94569060628652923</v>
      </c>
      <c r="F231" s="3">
        <v>99.757281553398059</v>
      </c>
      <c r="G231" s="3">
        <v>2748</v>
      </c>
    </row>
  </sheetData>
  <sortState xmlns:xlrd2="http://schemas.microsoft.com/office/spreadsheetml/2017/richdata2" ref="G26:G231">
    <sortCondition ref="G2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5"/>
  <sheetViews>
    <sheetView topLeftCell="K1" workbookViewId="0">
      <selection activeCell="Y8" sqref="Y8"/>
    </sheetView>
  </sheetViews>
  <sheetFormatPr defaultRowHeight="15" x14ac:dyDescent="0.25"/>
  <cols>
    <col min="23" max="23" width="17.85546875" bestFit="1" customWidth="1"/>
    <col min="26" max="26" width="16.7109375" bestFit="1" customWidth="1"/>
    <col min="27" max="27" width="17.85546875" bestFit="1" customWidth="1"/>
  </cols>
  <sheetData>
    <row r="1" spans="1:27" x14ac:dyDescent="0.25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N1" s="4" t="s">
        <v>23</v>
      </c>
      <c r="P1" s="4" t="s">
        <v>23</v>
      </c>
      <c r="V1" t="s">
        <v>46</v>
      </c>
      <c r="Z1" t="s">
        <v>47</v>
      </c>
    </row>
    <row r="2" spans="1:27" x14ac:dyDescent="0.25">
      <c r="A2" s="1">
        <v>1</v>
      </c>
      <c r="B2" s="1">
        <v>1</v>
      </c>
      <c r="C2" s="1">
        <v>3240</v>
      </c>
      <c r="D2" s="1">
        <v>900</v>
      </c>
      <c r="E2" s="1">
        <v>2</v>
      </c>
      <c r="F2" s="1">
        <v>1</v>
      </c>
      <c r="G2" s="1">
        <v>1605</v>
      </c>
      <c r="N2" s="2">
        <v>45.124036994172172</v>
      </c>
      <c r="P2" s="2">
        <v>14.705947951048984</v>
      </c>
      <c r="V2">
        <f t="array" ref="V2:V92">MMULT(B2:F92,N2:N6)</f>
        <v>1720.6117553644347</v>
      </c>
      <c r="W2" s="7">
        <f>(G2-V2)^2</f>
        <v>13366.077978445886</v>
      </c>
      <c r="X2" s="7"/>
      <c r="Y2" s="7"/>
      <c r="Z2" s="7">
        <f t="array" ref="Z2:Z92">MMULT(B2:D92,P2:P4)</f>
        <v>1732.0910475485957</v>
      </c>
      <c r="AA2" s="7">
        <f>(G2-Z2)^2</f>
        <v>16152.13436699942</v>
      </c>
    </row>
    <row r="3" spans="1:27" x14ac:dyDescent="0.25">
      <c r="A3" s="1">
        <f>A2+1</f>
        <v>2</v>
      </c>
      <c r="B3" s="1">
        <v>1</v>
      </c>
      <c r="C3" s="1">
        <v>3777</v>
      </c>
      <c r="D3" s="1">
        <v>927</v>
      </c>
      <c r="E3" s="1">
        <v>0</v>
      </c>
      <c r="F3" s="1">
        <v>0</v>
      </c>
      <c r="G3" s="1">
        <v>1676</v>
      </c>
      <c r="N3" s="2">
        <v>-7.5151364072008009E-2</v>
      </c>
      <c r="P3" s="2">
        <v>-7.5631104193281631E-2</v>
      </c>
      <c r="V3">
        <v>1774.336399082486</v>
      </c>
      <c r="W3" s="7">
        <f t="shared" ref="W3:W66" si="0">(G3-V3)^2</f>
        <v>9670.0473845099477</v>
      </c>
      <c r="X3" s="7"/>
      <c r="Y3" s="7"/>
      <c r="Z3" s="7">
        <v>1750.3500409123169</v>
      </c>
      <c r="AA3" s="7">
        <f t="shared" ref="AA3:AA66" si="1">(G3-Z3)^2</f>
        <v>5527.9285836631971</v>
      </c>
    </row>
    <row r="4" spans="1:27" ht="15.75" thickBot="1" x14ac:dyDescent="0.3">
      <c r="A4" s="1">
        <f t="shared" ref="A4:A67" si="2">A3+1</f>
        <v>3</v>
      </c>
      <c r="B4" s="1">
        <v>1</v>
      </c>
      <c r="C4" s="1">
        <v>1959</v>
      </c>
      <c r="D4" s="1">
        <v>882</v>
      </c>
      <c r="E4" s="1">
        <v>1</v>
      </c>
      <c r="F4" s="1">
        <v>1</v>
      </c>
      <c r="G4" s="1">
        <v>1776</v>
      </c>
      <c r="N4" s="2">
        <v>2.1715847510121771</v>
      </c>
      <c r="P4" s="3">
        <v>2.1804776413153104</v>
      </c>
      <c r="V4">
        <v>1785.4129174926195</v>
      </c>
      <c r="W4" s="7">
        <f t="shared" si="0"/>
        <v>88.603015722862153</v>
      </c>
      <c r="X4" s="7"/>
      <c r="Y4" s="7"/>
      <c r="Z4" s="7">
        <v>1789.7258944765142</v>
      </c>
      <c r="AA4" s="7">
        <f t="shared" si="1"/>
        <v>188.4001791804034</v>
      </c>
    </row>
    <row r="5" spans="1:27" x14ac:dyDescent="0.25">
      <c r="A5" s="1">
        <f t="shared" si="2"/>
        <v>4</v>
      </c>
      <c r="B5" s="1">
        <v>1</v>
      </c>
      <c r="C5" s="1">
        <v>3138</v>
      </c>
      <c r="D5" s="1">
        <v>1179</v>
      </c>
      <c r="E5" s="1">
        <v>1</v>
      </c>
      <c r="F5" s="1">
        <v>1</v>
      </c>
      <c r="G5" s="1">
        <v>2391</v>
      </c>
      <c r="N5" s="2">
        <v>-7.6207902701617707</v>
      </c>
      <c r="V5">
        <v>2341.7701303023387</v>
      </c>
      <c r="W5" s="7">
        <f t="shared" si="0"/>
        <v>2423.5800704487147</v>
      </c>
      <c r="X5" s="7"/>
      <c r="Y5" s="7"/>
      <c r="Z5" s="7">
        <v>2348.1586821032824</v>
      </c>
      <c r="AA5" s="7">
        <f t="shared" si="1"/>
        <v>1835.378519127612</v>
      </c>
    </row>
    <row r="6" spans="1:27" ht="15.75" thickBot="1" x14ac:dyDescent="0.3">
      <c r="A6" s="1">
        <f t="shared" si="2"/>
        <v>5</v>
      </c>
      <c r="B6" s="1">
        <v>1</v>
      </c>
      <c r="C6" s="1">
        <v>3150</v>
      </c>
      <c r="D6" s="1">
        <v>999</v>
      </c>
      <c r="E6" s="1">
        <v>3</v>
      </c>
      <c r="F6" s="1">
        <v>1</v>
      </c>
      <c r="G6" s="1">
        <v>2014</v>
      </c>
      <c r="N6" s="3">
        <v>-20.206557407067439</v>
      </c>
      <c r="V6">
        <v>1934.741478210959</v>
      </c>
      <c r="W6" s="7">
        <f t="shared" si="0"/>
        <v>6281.9132761838819</v>
      </c>
      <c r="X6" s="7"/>
      <c r="Y6" s="7"/>
      <c r="Z6" s="7">
        <v>1954.7651334162067</v>
      </c>
      <c r="AA6" s="7">
        <f t="shared" si="1"/>
        <v>3508.7694191997912</v>
      </c>
    </row>
    <row r="7" spans="1:27" x14ac:dyDescent="0.25">
      <c r="A7" s="1">
        <f t="shared" si="2"/>
        <v>6</v>
      </c>
      <c r="B7" s="1">
        <v>1</v>
      </c>
      <c r="C7" s="1">
        <v>4224</v>
      </c>
      <c r="D7" s="1">
        <v>864</v>
      </c>
      <c r="E7" s="1">
        <v>0</v>
      </c>
      <c r="F7" s="1">
        <v>1</v>
      </c>
      <c r="G7" s="1">
        <v>1481</v>
      </c>
      <c r="V7">
        <v>1583.7273426214638</v>
      </c>
      <c r="W7" s="7">
        <f t="shared" si="0"/>
        <v>10552.906922067608</v>
      </c>
      <c r="X7" s="7"/>
      <c r="Y7" s="7"/>
      <c r="Z7" s="7">
        <v>1579.1728459350556</v>
      </c>
      <c r="AA7" s="7">
        <f t="shared" si="1"/>
        <v>9637.9076789881728</v>
      </c>
    </row>
    <row r="8" spans="1:27" x14ac:dyDescent="0.25">
      <c r="A8" s="1">
        <f t="shared" si="2"/>
        <v>7</v>
      </c>
      <c r="B8" s="1">
        <v>1</v>
      </c>
      <c r="C8" s="1">
        <v>4041</v>
      </c>
      <c r="D8" s="1">
        <v>927</v>
      </c>
      <c r="E8" s="1">
        <v>1</v>
      </c>
      <c r="F8" s="1">
        <v>1</v>
      </c>
      <c r="G8" s="1">
        <v>1702</v>
      </c>
      <c r="V8">
        <v>1726.6690912902468</v>
      </c>
      <c r="W8" s="7">
        <f t="shared" si="0"/>
        <v>608.56406508653038</v>
      </c>
      <c r="X8" s="7"/>
      <c r="Y8" s="7"/>
      <c r="Z8" s="7">
        <v>1730.3834294052906</v>
      </c>
      <c r="AA8" s="7">
        <f t="shared" si="1"/>
        <v>805.61906480511504</v>
      </c>
    </row>
    <row r="9" spans="1:27" x14ac:dyDescent="0.25">
      <c r="A9" s="1">
        <f t="shared" si="2"/>
        <v>8</v>
      </c>
      <c r="B9" s="1">
        <v>1</v>
      </c>
      <c r="C9" s="1">
        <v>3141</v>
      </c>
      <c r="D9" s="1">
        <v>1107</v>
      </c>
      <c r="E9" s="1">
        <v>1</v>
      </c>
      <c r="F9" s="1">
        <v>1</v>
      </c>
      <c r="G9" s="1">
        <v>2168</v>
      </c>
      <c r="K9" t="s">
        <v>37</v>
      </c>
      <c r="L9" t="s">
        <v>38</v>
      </c>
      <c r="M9" t="s">
        <v>39</v>
      </c>
      <c r="P9" t="s">
        <v>37</v>
      </c>
      <c r="Q9" t="s">
        <v>38</v>
      </c>
      <c r="R9" t="s">
        <v>39</v>
      </c>
      <c r="V9">
        <v>2185.1905741372457</v>
      </c>
      <c r="W9" s="7">
        <f t="shared" si="0"/>
        <v>295.51583916813991</v>
      </c>
      <c r="X9" s="7"/>
      <c r="Y9" s="7"/>
      <c r="Z9" s="7">
        <v>2190.9373986159999</v>
      </c>
      <c r="AA9" s="7">
        <f t="shared" si="1"/>
        <v>526.12425526927336</v>
      </c>
    </row>
    <row r="10" spans="1:27" x14ac:dyDescent="0.25">
      <c r="A10" s="1">
        <f t="shared" si="2"/>
        <v>9</v>
      </c>
      <c r="B10" s="1">
        <v>1</v>
      </c>
      <c r="C10" s="1">
        <v>3969</v>
      </c>
      <c r="D10" s="1">
        <v>1044</v>
      </c>
      <c r="E10" s="1">
        <v>1</v>
      </c>
      <c r="F10" s="1">
        <v>1</v>
      </c>
      <c r="G10" s="1">
        <v>1985</v>
      </c>
      <c r="K10" t="s">
        <v>42</v>
      </c>
      <c r="L10" t="s">
        <v>43</v>
      </c>
      <c r="M10" t="s">
        <v>40</v>
      </c>
      <c r="P10" t="s">
        <v>42</v>
      </c>
      <c r="Q10" t="s">
        <v>44</v>
      </c>
      <c r="R10" t="s">
        <v>41</v>
      </c>
      <c r="V10">
        <v>1986.1554053718562</v>
      </c>
      <c r="W10" s="7">
        <f t="shared" si="0"/>
        <v>1.3349615733141742</v>
      </c>
      <c r="X10" s="7"/>
      <c r="Y10" s="7"/>
      <c r="Z10" s="7">
        <v>1990.9447529410984</v>
      </c>
      <c r="AA10" s="7">
        <f t="shared" si="1"/>
        <v>35.340087530697915</v>
      </c>
    </row>
    <row r="11" spans="1:27" x14ac:dyDescent="0.25">
      <c r="A11" s="1">
        <f t="shared" si="2"/>
        <v>10</v>
      </c>
      <c r="B11" s="1">
        <v>1</v>
      </c>
      <c r="C11" s="1">
        <v>2976</v>
      </c>
      <c r="D11" s="1">
        <v>1035</v>
      </c>
      <c r="E11" s="1">
        <v>0</v>
      </c>
      <c r="F11" s="1">
        <v>0</v>
      </c>
      <c r="G11" s="1">
        <v>1959</v>
      </c>
      <c r="V11">
        <v>2069.0637948134799</v>
      </c>
      <c r="W11" s="7">
        <f t="shared" si="0"/>
        <v>12114.038928743814</v>
      </c>
      <c r="X11" s="7"/>
      <c r="Y11" s="7"/>
      <c r="Z11" s="7">
        <v>2046.4221406331892</v>
      </c>
      <c r="AA11" s="7">
        <f t="shared" si="1"/>
        <v>7642.6306728891104</v>
      </c>
    </row>
    <row r="12" spans="1:27" x14ac:dyDescent="0.25">
      <c r="A12" s="1">
        <f t="shared" si="2"/>
        <v>11</v>
      </c>
      <c r="B12" s="1">
        <v>1</v>
      </c>
      <c r="C12" s="1">
        <v>2040</v>
      </c>
      <c r="D12" s="1">
        <v>855</v>
      </c>
      <c r="E12" s="1">
        <v>2</v>
      </c>
      <c r="F12" s="1">
        <v>1</v>
      </c>
      <c r="G12" s="1">
        <v>1750</v>
      </c>
      <c r="V12">
        <v>1713.0720784552962</v>
      </c>
      <c r="W12" s="7">
        <f t="shared" si="0"/>
        <v>1363.6713896118029</v>
      </c>
      <c r="X12" s="7"/>
      <c r="Y12" s="7"/>
      <c r="Z12" s="7">
        <v>1724.7268787213447</v>
      </c>
      <c r="AA12" s="7">
        <f t="shared" si="1"/>
        <v>638.730659165617</v>
      </c>
    </row>
    <row r="13" spans="1:27" x14ac:dyDescent="0.25">
      <c r="A13" s="1">
        <f t="shared" si="2"/>
        <v>12</v>
      </c>
      <c r="B13" s="1">
        <v>1</v>
      </c>
      <c r="C13" s="1">
        <v>2541</v>
      </c>
      <c r="D13" s="1">
        <v>1035</v>
      </c>
      <c r="E13" s="1">
        <v>1</v>
      </c>
      <c r="F13" s="1">
        <v>0</v>
      </c>
      <c r="G13" s="1">
        <v>2133</v>
      </c>
      <c r="V13">
        <v>2094.1338479146416</v>
      </c>
      <c r="W13" s="7">
        <f t="shared" si="0"/>
        <v>1510.5777779222096</v>
      </c>
      <c r="X13" s="7"/>
      <c r="Y13" s="7"/>
      <c r="Z13" s="7">
        <v>2079.3216709572666</v>
      </c>
      <c r="AA13" s="7">
        <f t="shared" si="1"/>
        <v>2881.3630088199525</v>
      </c>
    </row>
    <row r="14" spans="1:27" x14ac:dyDescent="0.25">
      <c r="A14" s="1">
        <f t="shared" si="2"/>
        <v>13</v>
      </c>
      <c r="B14" s="1">
        <v>1</v>
      </c>
      <c r="C14" s="1">
        <v>4203</v>
      </c>
      <c r="D14" s="1">
        <v>1224</v>
      </c>
      <c r="E14" s="1">
        <v>1</v>
      </c>
      <c r="F14" s="1">
        <v>0</v>
      </c>
      <c r="G14" s="1">
        <v>2381</v>
      </c>
      <c r="V14">
        <v>2379.6617987682653</v>
      </c>
      <c r="W14" s="7">
        <f t="shared" si="0"/>
        <v>1.7907825366163457</v>
      </c>
      <c r="X14" s="7"/>
      <c r="Y14" s="7"/>
      <c r="Z14" s="7">
        <v>2365.7330499966261</v>
      </c>
      <c r="AA14" s="7">
        <f t="shared" si="1"/>
        <v>233.07976240551983</v>
      </c>
    </row>
    <row r="15" spans="1:27" x14ac:dyDescent="0.25">
      <c r="A15" s="1">
        <f t="shared" si="2"/>
        <v>14</v>
      </c>
      <c r="B15" s="1">
        <v>1</v>
      </c>
      <c r="C15" s="1">
        <v>4254</v>
      </c>
      <c r="D15" s="1">
        <v>1098</v>
      </c>
      <c r="E15" s="1">
        <v>0</v>
      </c>
      <c r="F15" s="1">
        <v>1</v>
      </c>
      <c r="G15" s="1">
        <v>2164</v>
      </c>
      <c r="V15">
        <v>2089.6236334361529</v>
      </c>
      <c r="W15" s="7">
        <f t="shared" si="0"/>
        <v>5531.8439032397546</v>
      </c>
      <c r="X15" s="7"/>
      <c r="Y15" s="7"/>
      <c r="Z15" s="7">
        <v>2087.1356808770397</v>
      </c>
      <c r="AA15" s="7">
        <f t="shared" si="1"/>
        <v>5908.1235542362801</v>
      </c>
    </row>
    <row r="16" spans="1:27" x14ac:dyDescent="0.25">
      <c r="A16" s="1">
        <f t="shared" si="2"/>
        <v>15</v>
      </c>
      <c r="B16" s="1">
        <v>1</v>
      </c>
      <c r="C16" s="1">
        <v>3027</v>
      </c>
      <c r="D16" s="1">
        <v>954</v>
      </c>
      <c r="E16" s="1">
        <v>1</v>
      </c>
      <c r="F16" s="1">
        <v>1</v>
      </c>
      <c r="G16" s="1">
        <v>1801</v>
      </c>
      <c r="V16">
        <v>1861.5053627365919</v>
      </c>
      <c r="W16" s="7">
        <f t="shared" si="0"/>
        <v>3660.8989198865643</v>
      </c>
      <c r="X16" s="7"/>
      <c r="Y16" s="7"/>
      <c r="Z16" s="7">
        <v>1865.9462653727915</v>
      </c>
      <c r="AA16" s="7">
        <f t="shared" si="1"/>
        <v>4218.0173858730504</v>
      </c>
    </row>
    <row r="17" spans="1:27" x14ac:dyDescent="0.25">
      <c r="A17" s="1">
        <f t="shared" si="2"/>
        <v>16</v>
      </c>
      <c r="B17" s="1">
        <v>1</v>
      </c>
      <c r="C17" s="1">
        <v>2334</v>
      </c>
      <c r="D17" s="1">
        <v>963</v>
      </c>
      <c r="E17" s="1">
        <v>1</v>
      </c>
      <c r="F17" s="1">
        <v>1</v>
      </c>
      <c r="G17" s="1">
        <v>2054</v>
      </c>
      <c r="V17">
        <v>1933.1295207976029</v>
      </c>
      <c r="W17" s="7">
        <f t="shared" si="0"/>
        <v>14609.672742617102</v>
      </c>
      <c r="X17" s="7"/>
      <c r="Y17" s="7"/>
      <c r="Z17" s="7">
        <v>1937.9829193505736</v>
      </c>
      <c r="AA17" s="7">
        <f t="shared" si="1"/>
        <v>13459.963002415501</v>
      </c>
    </row>
    <row r="18" spans="1:27" x14ac:dyDescent="0.25">
      <c r="A18" s="1">
        <f t="shared" si="2"/>
        <v>17</v>
      </c>
      <c r="B18" s="1">
        <v>1</v>
      </c>
      <c r="C18" s="1">
        <v>3540</v>
      </c>
      <c r="D18" s="1">
        <v>1170</v>
      </c>
      <c r="E18" s="1">
        <v>2</v>
      </c>
      <c r="F18" s="1">
        <v>0</v>
      </c>
      <c r="G18" s="1">
        <v>2217</v>
      </c>
      <c r="V18">
        <v>2304.6007863231875</v>
      </c>
      <c r="W18" s="7">
        <f t="shared" si="0"/>
        <v>7673.8977644407623</v>
      </c>
      <c r="X18" s="7"/>
      <c r="Y18" s="7"/>
      <c r="Z18" s="7">
        <v>2298.130679445745</v>
      </c>
      <c r="AA18" s="7">
        <f t="shared" si="1"/>
        <v>6582.1871473282372</v>
      </c>
    </row>
    <row r="19" spans="1:27" x14ac:dyDescent="0.25">
      <c r="A19" s="1">
        <f t="shared" si="2"/>
        <v>18</v>
      </c>
      <c r="B19" s="1">
        <v>1</v>
      </c>
      <c r="C19" s="1">
        <v>3825</v>
      </c>
      <c r="D19" s="1">
        <v>945</v>
      </c>
      <c r="E19" s="1">
        <v>1</v>
      </c>
      <c r="F19" s="1">
        <v>0</v>
      </c>
      <c r="G19" s="1">
        <v>1882</v>
      </c>
      <c r="V19">
        <v>1802.1968688550874</v>
      </c>
      <c r="W19" s="7">
        <f t="shared" si="0"/>
        <v>6368.5397405321255</v>
      </c>
      <c r="X19" s="7"/>
      <c r="Y19" s="7"/>
      <c r="Z19" s="7">
        <v>1785.9683454547148</v>
      </c>
      <c r="AA19" s="7">
        <f t="shared" si="1"/>
        <v>9222.0786747049879</v>
      </c>
    </row>
    <row r="20" spans="1:27" x14ac:dyDescent="0.25">
      <c r="A20" s="1">
        <f t="shared" si="2"/>
        <v>19</v>
      </c>
      <c r="B20" s="1">
        <v>1</v>
      </c>
      <c r="C20" s="1">
        <v>3924</v>
      </c>
      <c r="D20" s="1">
        <v>1188</v>
      </c>
      <c r="E20" s="1">
        <v>1</v>
      </c>
      <c r="F20" s="1">
        <v>1</v>
      </c>
      <c r="G20" s="1">
        <v>2299</v>
      </c>
      <c r="V20">
        <v>2302.2454209008501</v>
      </c>
      <c r="W20" s="7">
        <f t="shared" si="0"/>
        <v>10.532756823674994</v>
      </c>
      <c r="X20" s="7"/>
      <c r="Y20" s="7"/>
      <c r="Z20" s="7">
        <v>2308.3369329792008</v>
      </c>
      <c r="AA20" s="7">
        <f t="shared" si="1"/>
        <v>87.178317458087719</v>
      </c>
    </row>
    <row r="21" spans="1:27" x14ac:dyDescent="0.25">
      <c r="A21" s="1">
        <f t="shared" si="2"/>
        <v>20</v>
      </c>
      <c r="B21" s="1">
        <v>1</v>
      </c>
      <c r="C21" s="1">
        <v>3720</v>
      </c>
      <c r="D21" s="1">
        <v>1116</v>
      </c>
      <c r="E21" s="1">
        <v>0</v>
      </c>
      <c r="F21" s="1">
        <v>0</v>
      </c>
      <c r="G21" s="1">
        <v>2221</v>
      </c>
      <c r="V21">
        <v>2189.0495447758922</v>
      </c>
      <c r="W21" s="7">
        <f t="shared" si="0"/>
        <v>1020.8315890277191</v>
      </c>
      <c r="X21" s="7"/>
      <c r="Y21" s="7"/>
      <c r="Z21" s="7">
        <v>2166.7712880599279</v>
      </c>
      <c r="AA21" s="7">
        <f t="shared" si="1"/>
        <v>2940.7531986793201</v>
      </c>
    </row>
    <row r="22" spans="1:27" x14ac:dyDescent="0.25">
      <c r="A22" s="1">
        <f t="shared" si="2"/>
        <v>21</v>
      </c>
      <c r="B22" s="1">
        <v>1</v>
      </c>
      <c r="C22" s="1">
        <v>4038</v>
      </c>
      <c r="D22" s="1">
        <v>1089</v>
      </c>
      <c r="E22" s="1">
        <v>1</v>
      </c>
      <c r="F22" s="1">
        <v>0</v>
      </c>
      <c r="G22" s="1">
        <v>2189</v>
      </c>
      <c r="V22">
        <v>2098.8978324535028</v>
      </c>
      <c r="W22" s="7">
        <f t="shared" si="0"/>
        <v>8118.4005965770502</v>
      </c>
      <c r="X22" s="7"/>
      <c r="Y22" s="7"/>
      <c r="Z22" s="7">
        <v>2083.8477006109506</v>
      </c>
      <c r="AA22" s="7">
        <f t="shared" si="1"/>
        <v>11057.006066804279</v>
      </c>
    </row>
    <row r="23" spans="1:27" x14ac:dyDescent="0.25">
      <c r="A23" s="1">
        <f t="shared" si="2"/>
        <v>22</v>
      </c>
      <c r="B23" s="1">
        <v>1</v>
      </c>
      <c r="C23" s="1">
        <v>3063</v>
      </c>
      <c r="D23" s="1">
        <v>1116</v>
      </c>
      <c r="E23" s="1">
        <v>0</v>
      </c>
      <c r="F23" s="1">
        <v>1</v>
      </c>
      <c r="G23" s="1">
        <v>2249</v>
      </c>
      <c r="V23">
        <v>2218.2174335641339</v>
      </c>
      <c r="W23" s="7">
        <f t="shared" si="0"/>
        <v>947.56639637851026</v>
      </c>
      <c r="X23" s="7"/>
      <c r="Y23" s="7"/>
      <c r="Z23" s="7">
        <v>2216.4609235149137</v>
      </c>
      <c r="AA23" s="7">
        <f t="shared" si="1"/>
        <v>1058.791498502296</v>
      </c>
    </row>
    <row r="24" spans="1:27" x14ac:dyDescent="0.25">
      <c r="A24" s="1">
        <f t="shared" si="2"/>
        <v>23</v>
      </c>
      <c r="B24" s="1">
        <v>1</v>
      </c>
      <c r="C24" s="1">
        <v>1566</v>
      </c>
      <c r="D24" s="1">
        <v>954</v>
      </c>
      <c r="E24" s="1">
        <v>0</v>
      </c>
      <c r="F24" s="1">
        <v>1</v>
      </c>
      <c r="G24" s="1">
        <v>2064</v>
      </c>
      <c r="V24">
        <v>1978.9222959159572</v>
      </c>
      <c r="W24" s="7">
        <f t="shared" si="0"/>
        <v>7238.2157322119538</v>
      </c>
      <c r="X24" s="7"/>
      <c r="Y24" s="7"/>
      <c r="Z24" s="7">
        <v>1976.4433085991759</v>
      </c>
      <c r="AA24" s="7">
        <f t="shared" si="1"/>
        <v>7666.1742090591433</v>
      </c>
    </row>
    <row r="25" spans="1:27" x14ac:dyDescent="0.25">
      <c r="A25" s="1">
        <f t="shared" si="2"/>
        <v>24</v>
      </c>
      <c r="B25" s="1">
        <v>1</v>
      </c>
      <c r="C25" s="1">
        <v>4275</v>
      </c>
      <c r="D25" s="1">
        <v>936</v>
      </c>
      <c r="E25" s="1">
        <v>2</v>
      </c>
      <c r="F25" s="1">
        <v>0</v>
      </c>
      <c r="G25" s="1">
        <v>1788</v>
      </c>
      <c r="V25">
        <v>1741.2137019934121</v>
      </c>
      <c r="W25" s="7">
        <f t="shared" si="0"/>
        <v>2188.9576811612519</v>
      </c>
      <c r="X25" s="7"/>
      <c r="Y25" s="7"/>
      <c r="Z25" s="7">
        <v>1732.3100497959006</v>
      </c>
      <c r="AA25" s="7">
        <f t="shared" si="1"/>
        <v>3101.3705537350743</v>
      </c>
    </row>
    <row r="26" spans="1:27" x14ac:dyDescent="0.25">
      <c r="A26" s="1">
        <f t="shared" si="2"/>
        <v>25</v>
      </c>
      <c r="B26" s="1">
        <v>1</v>
      </c>
      <c r="C26" s="1">
        <v>4467</v>
      </c>
      <c r="D26" s="1">
        <v>999</v>
      </c>
      <c r="E26" s="1">
        <v>2</v>
      </c>
      <c r="F26" s="1">
        <v>9</v>
      </c>
      <c r="G26" s="1">
        <v>1901</v>
      </c>
      <c r="V26">
        <v>1681.7354627417467</v>
      </c>
      <c r="W26" s="7">
        <f t="shared" si="0"/>
        <v>48076.937299075958</v>
      </c>
      <c r="X26" s="7"/>
      <c r="Y26" s="7"/>
      <c r="Z26" s="7">
        <v>1855.1589691936547</v>
      </c>
      <c r="AA26" s="7">
        <f t="shared" si="1"/>
        <v>2101.4001053883003</v>
      </c>
    </row>
    <row r="27" spans="1:27" x14ac:dyDescent="0.25">
      <c r="A27" s="1">
        <f t="shared" si="2"/>
        <v>26</v>
      </c>
      <c r="B27" s="1">
        <v>1</v>
      </c>
      <c r="C27" s="1">
        <v>2004</v>
      </c>
      <c r="D27" s="1">
        <v>990</v>
      </c>
      <c r="E27" s="1">
        <v>1</v>
      </c>
      <c r="F27" s="1">
        <v>1</v>
      </c>
      <c r="G27" s="1">
        <v>1818</v>
      </c>
      <c r="V27">
        <v>2016.5622592186942</v>
      </c>
      <c r="W27" s="7">
        <f t="shared" si="0"/>
        <v>39426.970786031903</v>
      </c>
      <c r="X27" s="7"/>
      <c r="Y27" s="7"/>
      <c r="Z27" s="7">
        <v>2021.81408004987</v>
      </c>
      <c r="AA27" s="7">
        <f t="shared" si="1"/>
        <v>41540.179226574808</v>
      </c>
    </row>
    <row r="28" spans="1:27" x14ac:dyDescent="0.25">
      <c r="A28" s="1">
        <f t="shared" si="2"/>
        <v>27</v>
      </c>
      <c r="B28" s="1">
        <v>1</v>
      </c>
      <c r="C28" s="1">
        <v>3882</v>
      </c>
      <c r="D28" s="1">
        <v>1170</v>
      </c>
      <c r="E28" s="1">
        <v>0</v>
      </c>
      <c r="F28" s="1">
        <v>1</v>
      </c>
      <c r="G28" s="1">
        <v>2244</v>
      </c>
      <c r="V28">
        <v>2273.9340429438166</v>
      </c>
      <c r="W28" s="7">
        <f t="shared" si="0"/>
        <v>896.04692696225766</v>
      </c>
      <c r="X28" s="7"/>
      <c r="Y28" s="7"/>
      <c r="Z28" s="7">
        <v>2272.2648418116428</v>
      </c>
      <c r="AA28" s="7">
        <f t="shared" si="1"/>
        <v>798.90128263718998</v>
      </c>
    </row>
    <row r="29" spans="1:27" x14ac:dyDescent="0.25">
      <c r="A29" s="1">
        <f t="shared" si="2"/>
        <v>28</v>
      </c>
      <c r="B29" s="1">
        <v>1</v>
      </c>
      <c r="C29" s="1">
        <v>4929</v>
      </c>
      <c r="D29" s="1">
        <v>1080</v>
      </c>
      <c r="E29" s="1">
        <v>1</v>
      </c>
      <c r="F29" s="1">
        <v>1</v>
      </c>
      <c r="G29" s="1">
        <v>2017</v>
      </c>
      <c r="V29">
        <v>1992.1871468991667</v>
      </c>
      <c r="W29" s="7">
        <f t="shared" si="0"/>
        <v>615.67767900353317</v>
      </c>
      <c r="X29" s="7"/>
      <c r="Y29" s="7"/>
      <c r="Z29" s="7">
        <v>1996.836088002899</v>
      </c>
      <c r="AA29" s="7">
        <f t="shared" si="1"/>
        <v>406.58334702683231</v>
      </c>
    </row>
    <row r="30" spans="1:27" x14ac:dyDescent="0.25">
      <c r="A30" s="1">
        <f t="shared" si="2"/>
        <v>29</v>
      </c>
      <c r="B30" s="1">
        <v>1</v>
      </c>
      <c r="C30" s="1">
        <v>3573</v>
      </c>
      <c r="D30" s="1">
        <v>882</v>
      </c>
      <c r="E30" s="1">
        <v>0</v>
      </c>
      <c r="F30" s="1">
        <v>0</v>
      </c>
      <c r="G30" s="1">
        <v>1689</v>
      </c>
      <c r="V30">
        <v>1691.9459635576277</v>
      </c>
      <c r="W30" s="7">
        <f t="shared" si="0"/>
        <v>8.67870128287041</v>
      </c>
      <c r="X30" s="7"/>
      <c r="Y30" s="7"/>
      <c r="Z30" s="7">
        <v>1667.6572923085575</v>
      </c>
      <c r="AA30" s="7">
        <f t="shared" si="1"/>
        <v>455.51117160235697</v>
      </c>
    </row>
    <row r="31" spans="1:27" x14ac:dyDescent="0.25">
      <c r="A31" s="1">
        <f t="shared" si="2"/>
        <v>30</v>
      </c>
      <c r="B31" s="1">
        <v>1</v>
      </c>
      <c r="C31" s="1">
        <v>4836</v>
      </c>
      <c r="D31" s="1">
        <v>918</v>
      </c>
      <c r="E31" s="1">
        <v>3</v>
      </c>
      <c r="F31" s="1">
        <v>1</v>
      </c>
      <c r="G31" s="1">
        <v>1562</v>
      </c>
      <c r="V31">
        <v>1632.1379135535672</v>
      </c>
      <c r="W31" s="7">
        <f t="shared" si="0"/>
        <v>4919.3269176476597</v>
      </c>
      <c r="X31" s="7"/>
      <c r="Y31" s="7"/>
      <c r="Z31" s="7">
        <v>1650.6324027997941</v>
      </c>
      <c r="AA31" s="7">
        <f t="shared" si="1"/>
        <v>7855.7028260649549</v>
      </c>
    </row>
    <row r="32" spans="1:27" x14ac:dyDescent="0.25">
      <c r="A32" s="1">
        <f t="shared" si="2"/>
        <v>31</v>
      </c>
      <c r="B32" s="1">
        <v>1</v>
      </c>
      <c r="C32" s="1">
        <v>2637</v>
      </c>
      <c r="D32" s="1">
        <v>711</v>
      </c>
      <c r="E32" s="1">
        <v>1</v>
      </c>
      <c r="F32" s="1">
        <v>1</v>
      </c>
      <c r="G32" s="1">
        <v>1318</v>
      </c>
      <c r="V32">
        <v>1363.1193002287157</v>
      </c>
      <c r="W32" s="7">
        <f t="shared" si="0"/>
        <v>2035.7512531289847</v>
      </c>
      <c r="X32" s="7"/>
      <c r="Y32" s="7"/>
      <c r="Z32" s="7">
        <v>1365.5863291685509</v>
      </c>
      <c r="AA32" s="7">
        <f t="shared" si="1"/>
        <v>2264.4587237376827</v>
      </c>
    </row>
    <row r="33" spans="1:27" x14ac:dyDescent="0.25">
      <c r="A33" s="1">
        <f t="shared" si="2"/>
        <v>32</v>
      </c>
      <c r="B33" s="1">
        <v>1</v>
      </c>
      <c r="C33" s="1">
        <v>2892</v>
      </c>
      <c r="D33" s="1">
        <v>1080</v>
      </c>
      <c r="E33" s="1">
        <v>2</v>
      </c>
      <c r="F33" s="1">
        <v>1</v>
      </c>
      <c r="G33" s="1">
        <v>2299</v>
      </c>
      <c r="V33">
        <v>2137.6496852436853</v>
      </c>
      <c r="W33" s="7">
        <f t="shared" si="0"/>
        <v>26033.924071961817</v>
      </c>
      <c r="X33" s="7"/>
      <c r="Y33" s="7"/>
      <c r="Z33" s="7">
        <v>2150.8966472446136</v>
      </c>
      <c r="AA33" s="7">
        <f t="shared" si="1"/>
        <v>21934.603097386411</v>
      </c>
    </row>
    <row r="34" spans="1:27" x14ac:dyDescent="0.25">
      <c r="A34" s="1">
        <f t="shared" si="2"/>
        <v>33</v>
      </c>
      <c r="B34" s="1">
        <v>1</v>
      </c>
      <c r="C34" s="1">
        <v>4638</v>
      </c>
      <c r="D34" s="1">
        <v>819</v>
      </c>
      <c r="E34" s="1">
        <v>0</v>
      </c>
      <c r="F34" s="1">
        <v>1</v>
      </c>
      <c r="G34" s="1">
        <v>1637</v>
      </c>
      <c r="V34">
        <v>1454.8933641001045</v>
      </c>
      <c r="W34" s="7">
        <f t="shared" si="0"/>
        <v>33162.826838777124</v>
      </c>
      <c r="X34" s="7"/>
      <c r="Y34" s="7"/>
      <c r="Z34" s="7">
        <v>1449.740074939848</v>
      </c>
      <c r="AA34" s="7">
        <f t="shared" si="1"/>
        <v>35066.279533533743</v>
      </c>
    </row>
    <row r="35" spans="1:27" x14ac:dyDescent="0.25">
      <c r="A35" s="1">
        <f t="shared" si="2"/>
        <v>34</v>
      </c>
      <c r="B35" s="1">
        <v>1</v>
      </c>
      <c r="C35" s="1">
        <v>3549</v>
      </c>
      <c r="D35" s="1">
        <v>972</v>
      </c>
      <c r="E35" s="1">
        <v>3</v>
      </c>
      <c r="F35" s="1">
        <v>1</v>
      </c>
      <c r="G35" s="1">
        <v>1845</v>
      </c>
      <c r="V35">
        <v>1846.1232956688989</v>
      </c>
      <c r="W35" s="7">
        <f t="shared" si="0"/>
        <v>1.2617931597670062</v>
      </c>
      <c r="X35" s="7"/>
      <c r="Y35" s="7"/>
      <c r="Z35" s="7">
        <v>1865.7154265275742</v>
      </c>
      <c r="AA35" s="7">
        <f t="shared" si="1"/>
        <v>429.12889621932527</v>
      </c>
    </row>
    <row r="36" spans="1:27" x14ac:dyDescent="0.25">
      <c r="A36" s="1">
        <f t="shared" si="2"/>
        <v>35</v>
      </c>
      <c r="B36" s="1">
        <v>1</v>
      </c>
      <c r="C36" s="1">
        <v>3546</v>
      </c>
      <c r="D36" s="1">
        <v>927</v>
      </c>
      <c r="E36" s="1">
        <v>0</v>
      </c>
      <c r="F36" s="1">
        <v>1</v>
      </c>
      <c r="G36" s="1">
        <v>1710</v>
      </c>
      <c r="V36">
        <v>1771.4898067760523</v>
      </c>
      <c r="W36" s="7">
        <f t="shared" si="0"/>
        <v>3780.9963373562496</v>
      </c>
      <c r="X36" s="7"/>
      <c r="Y36" s="7"/>
      <c r="Z36" s="7">
        <v>1767.8208259809651</v>
      </c>
      <c r="AA36" s="7">
        <f t="shared" si="1"/>
        <v>3343.2479171210466</v>
      </c>
    </row>
    <row r="37" spans="1:27" x14ac:dyDescent="0.25">
      <c r="A37" s="1">
        <f t="shared" si="2"/>
        <v>36</v>
      </c>
      <c r="B37" s="1">
        <v>1</v>
      </c>
      <c r="C37" s="1">
        <v>3804</v>
      </c>
      <c r="D37" s="1">
        <v>1035</v>
      </c>
      <c r="E37" s="1">
        <v>0</v>
      </c>
      <c r="F37" s="1">
        <v>1</v>
      </c>
      <c r="G37" s="1">
        <v>1876</v>
      </c>
      <c r="V37">
        <v>1986.6319079547895</v>
      </c>
      <c r="W37" s="7">
        <f t="shared" si="0"/>
        <v>12239.419057717025</v>
      </c>
      <c r="X37" s="7"/>
      <c r="Y37" s="7"/>
      <c r="Z37" s="7">
        <v>1983.799586361152</v>
      </c>
      <c r="AA37" s="7">
        <f t="shared" si="1"/>
        <v>11620.750819635474</v>
      </c>
    </row>
    <row r="38" spans="1:27" x14ac:dyDescent="0.25">
      <c r="A38" s="1">
        <f t="shared" si="2"/>
        <v>37</v>
      </c>
      <c r="B38" s="1">
        <v>1</v>
      </c>
      <c r="C38" s="1">
        <v>2337</v>
      </c>
      <c r="D38" s="1">
        <v>855</v>
      </c>
      <c r="E38" s="1">
        <v>1</v>
      </c>
      <c r="F38" s="1">
        <v>1</v>
      </c>
      <c r="G38" s="1">
        <v>1854</v>
      </c>
      <c r="V38">
        <v>1698.3729135960716</v>
      </c>
      <c r="W38" s="7">
        <f t="shared" si="0"/>
        <v>24219.790022575791</v>
      </c>
      <c r="X38" s="7"/>
      <c r="Y38" s="7"/>
      <c r="Z38" s="7">
        <v>1702.2644407759401</v>
      </c>
      <c r="AA38" s="7">
        <f t="shared" si="1"/>
        <v>23023.679933038187</v>
      </c>
    </row>
    <row r="39" spans="1:27" x14ac:dyDescent="0.25">
      <c r="A39" s="1">
        <f t="shared" si="2"/>
        <v>38</v>
      </c>
      <c r="B39" s="1">
        <v>1</v>
      </c>
      <c r="C39" s="1">
        <v>2628</v>
      </c>
      <c r="D39" s="1">
        <v>1197</v>
      </c>
      <c r="E39" s="1">
        <v>1</v>
      </c>
      <c r="F39" s="1">
        <v>1</v>
      </c>
      <c r="G39" s="1">
        <v>2223</v>
      </c>
      <c r="V39">
        <v>2419.1858514972819</v>
      </c>
      <c r="W39" s="7">
        <f t="shared" si="0"/>
        <v>38488.888327713539</v>
      </c>
      <c r="X39" s="7"/>
      <c r="Y39" s="7"/>
      <c r="Z39" s="7">
        <v>2425.9791427855312</v>
      </c>
      <c r="AA39" s="7">
        <f t="shared" si="1"/>
        <v>41200.532405949052</v>
      </c>
    </row>
    <row r="40" spans="1:27" x14ac:dyDescent="0.25">
      <c r="A40" s="1">
        <f t="shared" si="2"/>
        <v>39</v>
      </c>
      <c r="B40" s="1">
        <v>1</v>
      </c>
      <c r="C40" s="1">
        <v>2712</v>
      </c>
      <c r="D40" s="1">
        <v>1071</v>
      </c>
      <c r="E40" s="1">
        <v>0</v>
      </c>
      <c r="F40" s="1">
        <v>1</v>
      </c>
      <c r="G40" s="1">
        <v>2152</v>
      </c>
      <c r="V40">
        <v>2146.8742485578605</v>
      </c>
      <c r="W40" s="7">
        <f t="shared" si="0"/>
        <v>26.27332784659534</v>
      </c>
      <c r="X40" s="7"/>
      <c r="Y40" s="7"/>
      <c r="Z40" s="7">
        <v>2144.8859472275662</v>
      </c>
      <c r="AA40" s="7">
        <f t="shared" si="1"/>
        <v>50.60974684897235</v>
      </c>
    </row>
    <row r="41" spans="1:27" x14ac:dyDescent="0.25">
      <c r="A41" s="1">
        <f t="shared" si="2"/>
        <v>40</v>
      </c>
      <c r="B41" s="1">
        <v>1</v>
      </c>
      <c r="C41" s="1">
        <v>2700</v>
      </c>
      <c r="D41" s="1">
        <v>828</v>
      </c>
      <c r="E41" s="1">
        <v>2</v>
      </c>
      <c r="F41" s="1">
        <v>1</v>
      </c>
      <c r="G41" s="1">
        <v>1646</v>
      </c>
      <c r="V41">
        <v>1604.8393898904419</v>
      </c>
      <c r="W41" s="7">
        <f t="shared" si="0"/>
        <v>1694.195824591056</v>
      </c>
      <c r="X41" s="7"/>
      <c r="Y41" s="7"/>
      <c r="Z41" s="7">
        <v>1615.9374536382657</v>
      </c>
      <c r="AA41" s="7">
        <f t="shared" si="1"/>
        <v>903.75669375142706</v>
      </c>
    </row>
    <row r="42" spans="1:27" x14ac:dyDescent="0.25">
      <c r="A42" s="1">
        <f t="shared" si="2"/>
        <v>41</v>
      </c>
      <c r="B42" s="1">
        <v>1</v>
      </c>
      <c r="C42" s="1">
        <v>4245</v>
      </c>
      <c r="D42" s="1">
        <v>981</v>
      </c>
      <c r="E42" s="1">
        <v>1</v>
      </c>
      <c r="F42" s="1">
        <v>1</v>
      </c>
      <c r="G42" s="1">
        <v>1711</v>
      </c>
      <c r="V42">
        <v>1828.6037895742145</v>
      </c>
      <c r="W42" s="7">
        <f t="shared" si="0"/>
        <v>13830.651322216121</v>
      </c>
      <c r="X42" s="7"/>
      <c r="Y42" s="7"/>
      <c r="Z42" s="7">
        <v>1832.700476780888</v>
      </c>
      <c r="AA42" s="7">
        <f t="shared" si="1"/>
        <v>14811.006048695468</v>
      </c>
    </row>
    <row r="43" spans="1:27" x14ac:dyDescent="0.25">
      <c r="A43" s="1">
        <f t="shared" si="2"/>
        <v>42</v>
      </c>
      <c r="B43" s="1">
        <v>1</v>
      </c>
      <c r="C43" s="1">
        <v>3165</v>
      </c>
      <c r="D43" s="1">
        <v>1170</v>
      </c>
      <c r="E43" s="1">
        <v>1</v>
      </c>
      <c r="F43" s="1">
        <v>1</v>
      </c>
      <c r="G43" s="1">
        <v>2314</v>
      </c>
      <c r="V43">
        <v>2320.1967807132846</v>
      </c>
      <c r="W43" s="7">
        <f t="shared" si="0"/>
        <v>38.400091208536303</v>
      </c>
      <c r="X43" s="7"/>
      <c r="Y43" s="7"/>
      <c r="Z43" s="7">
        <v>2326.4923435182259</v>
      </c>
      <c r="AA43" s="7">
        <f t="shared" si="1"/>
        <v>156.05864657736015</v>
      </c>
    </row>
    <row r="44" spans="1:27" x14ac:dyDescent="0.25">
      <c r="A44" s="1">
        <f t="shared" si="2"/>
        <v>43</v>
      </c>
      <c r="B44" s="1">
        <v>1</v>
      </c>
      <c r="C44" s="1">
        <v>3891</v>
      </c>
      <c r="D44" s="1">
        <v>909</v>
      </c>
      <c r="E44" s="1">
        <v>0</v>
      </c>
      <c r="F44" s="1">
        <v>1</v>
      </c>
      <c r="G44" s="1">
        <v>1775</v>
      </c>
      <c r="V44">
        <v>1706.4740606529904</v>
      </c>
      <c r="W44" s="7">
        <f t="shared" si="0"/>
        <v>4695.8043633900415</v>
      </c>
      <c r="X44" s="7"/>
      <c r="Y44" s="7"/>
      <c r="Z44" s="7">
        <v>1702.4794974906074</v>
      </c>
      <c r="AA44" s="7">
        <f t="shared" si="1"/>
        <v>5259.2232842148187</v>
      </c>
    </row>
    <row r="45" spans="1:27" x14ac:dyDescent="0.25">
      <c r="A45" s="1">
        <f t="shared" si="2"/>
        <v>44</v>
      </c>
      <c r="B45" s="1">
        <v>1</v>
      </c>
      <c r="C45" s="1">
        <v>3513</v>
      </c>
      <c r="D45" s="1">
        <v>1017</v>
      </c>
      <c r="E45" s="1">
        <v>0</v>
      </c>
      <c r="F45" s="1">
        <v>1</v>
      </c>
      <c r="G45" s="1">
        <v>1957</v>
      </c>
      <c r="V45">
        <v>1969.4124293815246</v>
      </c>
      <c r="W45" s="7">
        <f t="shared" si="0"/>
        <v>154.06840315133491</v>
      </c>
      <c r="X45" s="7"/>
      <c r="Y45" s="7"/>
      <c r="Z45" s="7">
        <v>1966.5596401377211</v>
      </c>
      <c r="AA45" s="7">
        <f t="shared" si="1"/>
        <v>91.386719562728089</v>
      </c>
    </row>
    <row r="46" spans="1:27" x14ac:dyDescent="0.25">
      <c r="A46" s="1">
        <f t="shared" si="2"/>
        <v>45</v>
      </c>
      <c r="B46" s="1">
        <v>1</v>
      </c>
      <c r="C46" s="1">
        <v>3864</v>
      </c>
      <c r="D46" s="1">
        <v>963</v>
      </c>
      <c r="E46" s="1">
        <v>0</v>
      </c>
      <c r="F46" s="1">
        <v>1</v>
      </c>
      <c r="G46" s="1">
        <v>1777</v>
      </c>
      <c r="V46">
        <v>1825.7687240375924</v>
      </c>
      <c r="W46" s="7">
        <f t="shared" si="0"/>
        <v>2378.3884442548419</v>
      </c>
      <c r="X46" s="7"/>
      <c r="Y46" s="7"/>
      <c r="Z46" s="7">
        <v>1822.2673299348526</v>
      </c>
      <c r="AA46" s="7">
        <f t="shared" si="1"/>
        <v>2049.1311594307995</v>
      </c>
    </row>
    <row r="47" spans="1:27" x14ac:dyDescent="0.25">
      <c r="A47" s="1">
        <f t="shared" si="2"/>
        <v>46</v>
      </c>
      <c r="B47" s="1">
        <v>1</v>
      </c>
      <c r="C47" s="1">
        <v>3168</v>
      </c>
      <c r="D47" s="1">
        <v>1161</v>
      </c>
      <c r="E47" s="1">
        <v>1</v>
      </c>
      <c r="F47" s="1">
        <v>1</v>
      </c>
      <c r="G47" s="1">
        <v>2290</v>
      </c>
      <c r="V47">
        <v>2300.4270638619591</v>
      </c>
      <c r="W47" s="7">
        <f t="shared" si="0"/>
        <v>108.72366078137428</v>
      </c>
      <c r="X47" s="7"/>
      <c r="Y47" s="7"/>
      <c r="Z47" s="7">
        <v>2306.6411514338083</v>
      </c>
      <c r="AA47" s="7">
        <f t="shared" si="1"/>
        <v>276.92792104294062</v>
      </c>
    </row>
    <row r="48" spans="1:27" x14ac:dyDescent="0.25">
      <c r="A48" s="1">
        <f t="shared" si="2"/>
        <v>47</v>
      </c>
      <c r="B48" s="1">
        <v>1</v>
      </c>
      <c r="C48" s="1">
        <v>3132</v>
      </c>
      <c r="D48" s="1">
        <v>1134</v>
      </c>
      <c r="E48" s="1">
        <v>0</v>
      </c>
      <c r="F48" s="1">
        <v>1</v>
      </c>
      <c r="G48" s="1">
        <v>2275</v>
      </c>
      <c r="V48">
        <v>2252.1205149613843</v>
      </c>
      <c r="W48" s="7">
        <f t="shared" si="0"/>
        <v>523.47083563224021</v>
      </c>
      <c r="X48" s="7"/>
      <c r="Y48" s="7"/>
      <c r="Z48" s="7">
        <v>2250.4909748692526</v>
      </c>
      <c r="AA48" s="7">
        <f t="shared" si="1"/>
        <v>600.69231285960916</v>
      </c>
    </row>
    <row r="49" spans="1:27" x14ac:dyDescent="0.25">
      <c r="A49" s="1">
        <f t="shared" si="2"/>
        <v>48</v>
      </c>
      <c r="B49" s="1">
        <v>1</v>
      </c>
      <c r="C49" s="1">
        <v>3930</v>
      </c>
      <c r="D49" s="1">
        <v>1026</v>
      </c>
      <c r="E49" s="1">
        <v>2</v>
      </c>
      <c r="F49" s="1">
        <v>1</v>
      </c>
      <c r="G49" s="1">
        <v>1765</v>
      </c>
      <c r="V49">
        <v>1942.3769927822834</v>
      </c>
      <c r="W49" s="7">
        <f t="shared" si="0"/>
        <v>31462.597568486224</v>
      </c>
      <c r="X49" s="7"/>
      <c r="Y49" s="7"/>
      <c r="Z49" s="7">
        <v>1954.6457684609607</v>
      </c>
      <c r="AA49" s="7">
        <f t="shared" si="1"/>
        <v>35965.517495148299</v>
      </c>
    </row>
    <row r="50" spans="1:27" x14ac:dyDescent="0.25">
      <c r="A50" s="1">
        <f t="shared" si="2"/>
        <v>49</v>
      </c>
      <c r="B50" s="1">
        <v>1</v>
      </c>
      <c r="C50" s="1">
        <v>2904</v>
      </c>
      <c r="D50" s="1">
        <v>1125</v>
      </c>
      <c r="E50" s="1">
        <v>2</v>
      </c>
      <c r="F50" s="1">
        <v>1</v>
      </c>
      <c r="G50" s="1">
        <v>2250</v>
      </c>
      <c r="V50">
        <v>2234.4691826703693</v>
      </c>
      <c r="W50" s="7">
        <f t="shared" si="0"/>
        <v>241.20628692635839</v>
      </c>
      <c r="X50" s="7"/>
      <c r="Y50" s="7"/>
      <c r="Z50" s="7">
        <v>2248.1105678534836</v>
      </c>
      <c r="AA50" s="7">
        <f t="shared" si="1"/>
        <v>3.5699538362894034</v>
      </c>
    </row>
    <row r="51" spans="1:27" x14ac:dyDescent="0.25">
      <c r="A51" s="1">
        <f t="shared" si="2"/>
        <v>50</v>
      </c>
      <c r="B51" s="1">
        <v>1</v>
      </c>
      <c r="C51" s="1">
        <v>3720</v>
      </c>
      <c r="D51" s="1">
        <v>792</v>
      </c>
      <c r="E51" s="1">
        <v>2</v>
      </c>
      <c r="F51" s="1">
        <v>1</v>
      </c>
      <c r="G51" s="1">
        <v>1369</v>
      </c>
      <c r="V51">
        <v>1450.0079475005555</v>
      </c>
      <c r="W51" s="7">
        <f t="shared" si="0"/>
        <v>6562.2875582527522</v>
      </c>
      <c r="X51" s="7"/>
      <c r="Y51" s="7"/>
      <c r="Z51" s="7">
        <v>1460.2965322737671</v>
      </c>
      <c r="AA51" s="7">
        <f t="shared" si="1"/>
        <v>8335.056805214992</v>
      </c>
    </row>
    <row r="52" spans="1:27" x14ac:dyDescent="0.25">
      <c r="A52" s="1">
        <f t="shared" si="2"/>
        <v>51</v>
      </c>
      <c r="B52" s="1">
        <v>1</v>
      </c>
      <c r="C52" s="1">
        <v>3051</v>
      </c>
      <c r="D52" s="1">
        <v>1134</v>
      </c>
      <c r="E52" s="1">
        <v>0</v>
      </c>
      <c r="F52" s="1">
        <v>1</v>
      </c>
      <c r="G52" s="1">
        <v>2306</v>
      </c>
      <c r="V52">
        <v>2258.207775451217</v>
      </c>
      <c r="W52" s="7">
        <f t="shared" si="0"/>
        <v>2284.0967273212959</v>
      </c>
      <c r="X52" s="7"/>
      <c r="Y52" s="7"/>
      <c r="Z52" s="7">
        <v>2256.6170943089087</v>
      </c>
      <c r="AA52" s="7">
        <f t="shared" si="1"/>
        <v>2438.6713744952185</v>
      </c>
    </row>
    <row r="53" spans="1:27" x14ac:dyDescent="0.25">
      <c r="A53" s="1">
        <f t="shared" si="2"/>
        <v>52</v>
      </c>
      <c r="B53" s="1">
        <v>1</v>
      </c>
      <c r="C53" s="1">
        <v>4221</v>
      </c>
      <c r="D53" s="1">
        <v>783</v>
      </c>
      <c r="E53" s="1">
        <v>3</v>
      </c>
      <c r="F53" s="1">
        <v>1</v>
      </c>
      <c r="G53" s="1">
        <v>1386</v>
      </c>
      <c r="V53">
        <v>1385.1920610712079</v>
      </c>
      <c r="W53" s="7">
        <f t="shared" si="0"/>
        <v>0.65276531265765314</v>
      </c>
      <c r="X53" s="7"/>
      <c r="Y53" s="7"/>
      <c r="Z53" s="7">
        <v>1402.7810503010953</v>
      </c>
      <c r="AA53" s="7">
        <f t="shared" si="1"/>
        <v>281.60364920789135</v>
      </c>
    </row>
    <row r="54" spans="1:27" x14ac:dyDescent="0.25">
      <c r="A54" s="1">
        <f t="shared" si="2"/>
        <v>53</v>
      </c>
      <c r="B54" s="1">
        <v>1</v>
      </c>
      <c r="C54" s="1">
        <v>3159</v>
      </c>
      <c r="D54" s="1">
        <v>1053</v>
      </c>
      <c r="E54" s="1">
        <v>0</v>
      </c>
      <c r="F54" s="1">
        <v>1</v>
      </c>
      <c r="G54" s="1">
        <v>2134</v>
      </c>
      <c r="V54">
        <v>2074.1930632994536</v>
      </c>
      <c r="W54" s="7">
        <f t="shared" si="0"/>
        <v>3576.8696775031676</v>
      </c>
      <c r="X54" s="7"/>
      <c r="Y54" s="7"/>
      <c r="Z54" s="7">
        <v>2071.8302461094945</v>
      </c>
      <c r="AA54" s="7">
        <f t="shared" si="1"/>
        <v>3865.0782988060223</v>
      </c>
    </row>
    <row r="55" spans="1:27" x14ac:dyDescent="0.25">
      <c r="A55" s="1">
        <f t="shared" si="2"/>
        <v>54</v>
      </c>
      <c r="B55" s="1">
        <v>1</v>
      </c>
      <c r="C55" s="1">
        <v>2901</v>
      </c>
      <c r="D55" s="1">
        <v>1080</v>
      </c>
      <c r="E55" s="1">
        <v>1</v>
      </c>
      <c r="F55" s="1">
        <v>1</v>
      </c>
      <c r="G55" s="1">
        <v>2078</v>
      </c>
      <c r="V55">
        <v>2144.5941132371991</v>
      </c>
      <c r="W55" s="7">
        <f t="shared" si="0"/>
        <v>4434.7759178488905</v>
      </c>
      <c r="X55" s="7"/>
      <c r="Y55" s="7"/>
      <c r="Z55" s="7">
        <v>2150.2159673068741</v>
      </c>
      <c r="AA55" s="7">
        <f t="shared" si="1"/>
        <v>5215.1459340675037</v>
      </c>
    </row>
    <row r="56" spans="1:27" x14ac:dyDescent="0.25">
      <c r="A56" s="1">
        <f t="shared" si="2"/>
        <v>55</v>
      </c>
      <c r="B56" s="1">
        <v>1</v>
      </c>
      <c r="C56" s="1">
        <v>4455</v>
      </c>
      <c r="D56" s="1">
        <v>1143</v>
      </c>
      <c r="E56" s="1">
        <v>1</v>
      </c>
      <c r="F56" s="1">
        <v>1</v>
      </c>
      <c r="G56" s="1">
        <v>2029</v>
      </c>
      <c r="V56">
        <v>2164.6187327830658</v>
      </c>
      <c r="W56" s="7">
        <f t="shared" si="0"/>
        <v>18392.440681684595</v>
      </c>
      <c r="X56" s="7"/>
      <c r="Y56" s="7"/>
      <c r="Z56" s="7">
        <v>2170.0553227933788</v>
      </c>
      <c r="AA56" s="7">
        <f t="shared" si="1"/>
        <v>19896.60408834428</v>
      </c>
    </row>
    <row r="57" spans="1:27" x14ac:dyDescent="0.25">
      <c r="A57" s="1">
        <f t="shared" si="2"/>
        <v>56</v>
      </c>
      <c r="B57" s="1">
        <v>1</v>
      </c>
      <c r="C57" s="1">
        <v>3462</v>
      </c>
      <c r="D57" s="1">
        <v>1062</v>
      </c>
      <c r="E57" s="1">
        <v>0</v>
      </c>
      <c r="F57" s="1">
        <v>1</v>
      </c>
      <c r="G57" s="1">
        <v>1823</v>
      </c>
      <c r="V57">
        <v>2070.9664627447446</v>
      </c>
      <c r="W57" s="7">
        <f t="shared" si="0"/>
        <v>61487.366646140814</v>
      </c>
      <c r="X57" s="7"/>
      <c r="Y57" s="7"/>
      <c r="Z57" s="7">
        <v>2068.5383203107676</v>
      </c>
      <c r="AA57" s="7">
        <f t="shared" si="1"/>
        <v>60289.066741033123</v>
      </c>
    </row>
    <row r="58" spans="1:27" x14ac:dyDescent="0.25">
      <c r="A58" s="1">
        <f t="shared" si="2"/>
        <v>57</v>
      </c>
      <c r="B58" s="1">
        <v>1</v>
      </c>
      <c r="C58" s="1">
        <v>3474</v>
      </c>
      <c r="D58" s="1">
        <v>981</v>
      </c>
      <c r="E58" s="1">
        <v>1</v>
      </c>
      <c r="F58" s="1">
        <v>1</v>
      </c>
      <c r="G58" s="1">
        <v>1890</v>
      </c>
      <c r="V58">
        <v>1886.5454912737328</v>
      </c>
      <c r="W58" s="7">
        <f t="shared" si="0"/>
        <v>11.933630539856575</v>
      </c>
      <c r="X58" s="7"/>
      <c r="Y58" s="7"/>
      <c r="Z58" s="7">
        <v>1891.0120581139081</v>
      </c>
      <c r="AA58" s="7">
        <f t="shared" si="1"/>
        <v>1.0242616259272144</v>
      </c>
    </row>
    <row r="59" spans="1:27" x14ac:dyDescent="0.25">
      <c r="A59" s="1">
        <f t="shared" si="2"/>
        <v>58</v>
      </c>
      <c r="B59" s="1">
        <v>1</v>
      </c>
      <c r="C59" s="1">
        <v>4485</v>
      </c>
      <c r="D59" s="1">
        <v>945</v>
      </c>
      <c r="E59" s="1">
        <v>1</v>
      </c>
      <c r="F59" s="1">
        <v>0</v>
      </c>
      <c r="G59" s="1">
        <v>1691</v>
      </c>
      <c r="V59">
        <v>1752.596968567562</v>
      </c>
      <c r="W59" s="7">
        <f t="shared" si="0"/>
        <v>3794.1865367132264</v>
      </c>
      <c r="X59" s="7"/>
      <c r="Y59" s="7"/>
      <c r="Z59" s="7">
        <v>1736.0518166871491</v>
      </c>
      <c r="AA59" s="7">
        <f t="shared" si="1"/>
        <v>2029.6661868124847</v>
      </c>
    </row>
    <row r="60" spans="1:27" x14ac:dyDescent="0.25">
      <c r="A60" s="1">
        <f t="shared" si="2"/>
        <v>59</v>
      </c>
      <c r="B60" s="1">
        <v>1</v>
      </c>
      <c r="C60" s="1">
        <v>2979</v>
      </c>
      <c r="D60" s="1">
        <v>1197</v>
      </c>
      <c r="E60" s="1">
        <v>1</v>
      </c>
      <c r="F60" s="1">
        <v>1</v>
      </c>
      <c r="G60" s="1">
        <v>2592</v>
      </c>
      <c r="V60">
        <v>2392.8077227080071</v>
      </c>
      <c r="W60" s="7">
        <f t="shared" si="0"/>
        <v>39677.563332770202</v>
      </c>
      <c r="X60" s="7"/>
      <c r="Y60" s="7"/>
      <c r="Z60" s="7">
        <v>2399.4326252136893</v>
      </c>
      <c r="AA60" s="7">
        <f t="shared" si="1"/>
        <v>37082.193832091434</v>
      </c>
    </row>
    <row r="61" spans="1:27" x14ac:dyDescent="0.25">
      <c r="A61" s="1">
        <f t="shared" si="2"/>
        <v>60</v>
      </c>
      <c r="B61" s="1">
        <v>1</v>
      </c>
      <c r="C61" s="1">
        <v>3285</v>
      </c>
      <c r="D61" s="1">
        <v>1206</v>
      </c>
      <c r="E61" s="1">
        <v>0</v>
      </c>
      <c r="F61" s="1">
        <v>1</v>
      </c>
      <c r="G61" s="1">
        <v>2160</v>
      </c>
      <c r="V61">
        <v>2396.976458331244</v>
      </c>
      <c r="W61" s="7">
        <f t="shared" si="0"/>
        <v>56157.84180321981</v>
      </c>
      <c r="X61" s="7"/>
      <c r="Y61" s="7"/>
      <c r="Z61" s="7">
        <v>2395.9138061023832</v>
      </c>
      <c r="AA61" s="7">
        <f t="shared" si="1"/>
        <v>55655.323909712861</v>
      </c>
    </row>
    <row r="62" spans="1:27" x14ac:dyDescent="0.25">
      <c r="A62" s="1">
        <f t="shared" si="2"/>
        <v>61</v>
      </c>
      <c r="B62" s="1">
        <v>1</v>
      </c>
      <c r="C62" s="1">
        <v>3567</v>
      </c>
      <c r="D62" s="1">
        <v>909</v>
      </c>
      <c r="E62" s="1">
        <v>0</v>
      </c>
      <c r="F62" s="1">
        <v>0</v>
      </c>
      <c r="G62" s="1">
        <v>1736</v>
      </c>
      <c r="V62">
        <v>1751.0296600193885</v>
      </c>
      <c r="W62" s="7">
        <f t="shared" si="0"/>
        <v>225.89068029840601</v>
      </c>
      <c r="X62" s="7"/>
      <c r="Y62" s="7"/>
      <c r="Z62" s="7">
        <v>1726.9839752492308</v>
      </c>
      <c r="AA62" s="7">
        <f t="shared" si="1"/>
        <v>81.288702306483671</v>
      </c>
    </row>
    <row r="63" spans="1:27" x14ac:dyDescent="0.25">
      <c r="A63" s="1">
        <f t="shared" si="2"/>
        <v>62</v>
      </c>
      <c r="B63" s="1">
        <v>1</v>
      </c>
      <c r="C63" s="1">
        <v>4566</v>
      </c>
      <c r="D63" s="1">
        <v>846</v>
      </c>
      <c r="E63" s="1">
        <v>0</v>
      </c>
      <c r="F63" s="1">
        <v>1</v>
      </c>
      <c r="G63" s="1">
        <v>1451</v>
      </c>
      <c r="V63">
        <v>1518.9370505906179</v>
      </c>
      <c r="W63" s="7">
        <f t="shared" si="0"/>
        <v>4615.4428429521759</v>
      </c>
      <c r="X63" s="7"/>
      <c r="Y63" s="7"/>
      <c r="Z63" s="7">
        <v>1514.0584107572777</v>
      </c>
      <c r="AA63" s="7">
        <f t="shared" si="1"/>
        <v>3976.3631672335523</v>
      </c>
    </row>
    <row r="64" spans="1:27" x14ac:dyDescent="0.25">
      <c r="A64" s="1">
        <f t="shared" si="2"/>
        <v>63</v>
      </c>
      <c r="B64" s="1">
        <v>1</v>
      </c>
      <c r="C64" s="1">
        <v>3783</v>
      </c>
      <c r="D64" s="1">
        <v>1008</v>
      </c>
      <c r="E64" s="1">
        <v>0</v>
      </c>
      <c r="F64" s="1">
        <v>1</v>
      </c>
      <c r="G64" s="1">
        <v>1908</v>
      </c>
      <c r="V64">
        <v>1929.5772983229729</v>
      </c>
      <c r="W64" s="7">
        <f t="shared" si="0"/>
        <v>465.57980291856762</v>
      </c>
      <c r="X64" s="7"/>
      <c r="Y64" s="7"/>
      <c r="Z64" s="7">
        <v>1926.5149432336973</v>
      </c>
      <c r="AA64" s="7">
        <f t="shared" si="1"/>
        <v>342.80312294703327</v>
      </c>
    </row>
    <row r="65" spans="1:27" x14ac:dyDescent="0.25">
      <c r="A65" s="1">
        <f t="shared" si="2"/>
        <v>64</v>
      </c>
      <c r="B65" s="1">
        <v>1</v>
      </c>
      <c r="C65" s="1">
        <v>2055</v>
      </c>
      <c r="D65" s="1">
        <v>1053</v>
      </c>
      <c r="E65" s="1">
        <v>0</v>
      </c>
      <c r="F65" s="1">
        <v>0</v>
      </c>
      <c r="G65" s="1">
        <v>2046</v>
      </c>
      <c r="V65">
        <v>2177.366726642018</v>
      </c>
      <c r="W65" s="7">
        <f t="shared" si="0"/>
        <v>17257.216868638672</v>
      </c>
      <c r="X65" s="7"/>
      <c r="Y65" s="7"/>
      <c r="Z65" s="7">
        <v>2155.3269851388773</v>
      </c>
      <c r="AA65" s="7">
        <f t="shared" si="1"/>
        <v>11952.389679556291</v>
      </c>
    </row>
    <row r="66" spans="1:27" x14ac:dyDescent="0.25">
      <c r="A66" s="1">
        <f t="shared" si="2"/>
        <v>65</v>
      </c>
      <c r="B66" s="1">
        <v>1</v>
      </c>
      <c r="C66" s="1">
        <v>2712</v>
      </c>
      <c r="D66" s="1">
        <v>891</v>
      </c>
      <c r="E66" s="1">
        <v>1</v>
      </c>
      <c r="F66" s="1">
        <v>1</v>
      </c>
      <c r="G66" s="1">
        <v>1962</v>
      </c>
      <c r="V66">
        <v>1748.3682031055071</v>
      </c>
      <c r="W66" s="7">
        <f t="shared" si="0"/>
        <v>45638.544644369882</v>
      </c>
      <c r="X66" s="7"/>
      <c r="Y66" s="7"/>
      <c r="Z66" s="7">
        <v>1752.3999717908107</v>
      </c>
      <c r="AA66" s="7">
        <f t="shared" si="1"/>
        <v>43932.17182529295</v>
      </c>
    </row>
    <row r="67" spans="1:27" x14ac:dyDescent="0.25">
      <c r="A67" s="1">
        <f t="shared" si="2"/>
        <v>66</v>
      </c>
      <c r="B67" s="1">
        <v>1</v>
      </c>
      <c r="C67" s="1">
        <v>4533</v>
      </c>
      <c r="D67" s="1">
        <v>1152</v>
      </c>
      <c r="E67" s="1">
        <v>0</v>
      </c>
      <c r="F67" s="1">
        <v>1</v>
      </c>
      <c r="G67" s="1">
        <v>2195</v>
      </c>
      <c r="V67">
        <v>2185.9219794147202</v>
      </c>
      <c r="W67" s="7">
        <f t="shared" ref="W67:W92" si="3">(G67-V67)^2</f>
        <v>82.410457746763328</v>
      </c>
      <c r="X67" s="7"/>
      <c r="Y67" s="7"/>
      <c r="Z67" s="7">
        <v>2183.7803954381407</v>
      </c>
      <c r="AA67" s="7">
        <f t="shared" ref="AA67:AA92" si="4">(G67-Z67)^2</f>
        <v>125.87952652449495</v>
      </c>
    </row>
    <row r="68" spans="1:27" x14ac:dyDescent="0.25">
      <c r="A68" s="1">
        <f t="shared" ref="A68:A92" si="5">A67+1</f>
        <v>67</v>
      </c>
      <c r="B68" s="1">
        <v>1</v>
      </c>
      <c r="C68" s="1">
        <v>5301</v>
      </c>
      <c r="D68" s="1">
        <v>1026</v>
      </c>
      <c r="E68" s="1">
        <v>3</v>
      </c>
      <c r="F68" s="1">
        <v>0</v>
      </c>
      <c r="G68" s="1">
        <v>1968</v>
      </c>
      <c r="V68">
        <v>1851.9302397764661</v>
      </c>
      <c r="W68" s="7">
        <f t="shared" si="3"/>
        <v>13472.189238348647</v>
      </c>
      <c r="X68" s="7"/>
      <c r="Y68" s="7"/>
      <c r="Z68" s="7">
        <v>1850.9555246119714</v>
      </c>
      <c r="AA68" s="7">
        <f t="shared" si="4"/>
        <v>13699.409218858824</v>
      </c>
    </row>
    <row r="69" spans="1:27" x14ac:dyDescent="0.25">
      <c r="A69" s="1">
        <f t="shared" si="5"/>
        <v>68</v>
      </c>
      <c r="B69" s="1">
        <v>1</v>
      </c>
      <c r="C69" s="1">
        <v>3876</v>
      </c>
      <c r="D69" s="1">
        <v>1161</v>
      </c>
      <c r="E69" s="1">
        <v>3</v>
      </c>
      <c r="F69" s="1">
        <v>1</v>
      </c>
      <c r="G69" s="1">
        <v>2275</v>
      </c>
      <c r="V69">
        <v>2231.978317558654</v>
      </c>
      <c r="W69" s="7">
        <f t="shared" si="3"/>
        <v>1850.865160084019</v>
      </c>
      <c r="X69" s="7"/>
      <c r="Y69" s="7"/>
      <c r="Z69" s="7">
        <v>2253.0943296649648</v>
      </c>
      <c r="AA69" s="7">
        <f t="shared" si="4"/>
        <v>479.85839282724163</v>
      </c>
    </row>
    <row r="70" spans="1:27" x14ac:dyDescent="0.25">
      <c r="A70" s="1">
        <f t="shared" si="5"/>
        <v>69</v>
      </c>
      <c r="B70" s="1">
        <v>1</v>
      </c>
      <c r="C70" s="1">
        <v>3918</v>
      </c>
      <c r="D70" s="1">
        <v>936</v>
      </c>
      <c r="E70" s="1">
        <v>1</v>
      </c>
      <c r="F70" s="1">
        <v>0</v>
      </c>
      <c r="G70" s="1">
        <v>1746</v>
      </c>
      <c r="V70">
        <v>1775.663529237281</v>
      </c>
      <c r="W70" s="7">
        <f t="shared" si="3"/>
        <v>879.92496681102205</v>
      </c>
      <c r="X70" s="7"/>
      <c r="Y70" s="7"/>
      <c r="Z70" s="7">
        <v>1759.310353992902</v>
      </c>
      <c r="AA70" s="7">
        <f t="shared" si="4"/>
        <v>177.16552341636321</v>
      </c>
    </row>
    <row r="71" spans="1:27" x14ac:dyDescent="0.25">
      <c r="A71" s="1">
        <f t="shared" si="5"/>
        <v>70</v>
      </c>
      <c r="B71" s="1">
        <v>1</v>
      </c>
      <c r="C71" s="1">
        <v>2190</v>
      </c>
      <c r="D71" s="1">
        <v>963</v>
      </c>
      <c r="E71" s="1">
        <v>1</v>
      </c>
      <c r="F71" s="1">
        <v>1</v>
      </c>
      <c r="G71" s="1">
        <v>1973</v>
      </c>
      <c r="V71">
        <v>1943.9513172239722</v>
      </c>
      <c r="W71" s="7">
        <f t="shared" si="3"/>
        <v>843.82597102229522</v>
      </c>
      <c r="X71" s="7"/>
      <c r="Y71" s="7"/>
      <c r="Z71" s="7">
        <v>1948.8737983544061</v>
      </c>
      <c r="AA71" s="7">
        <f t="shared" si="4"/>
        <v>582.07360584385958</v>
      </c>
    </row>
    <row r="72" spans="1:27" x14ac:dyDescent="0.25">
      <c r="A72" s="1">
        <f t="shared" si="5"/>
        <v>71</v>
      </c>
      <c r="B72" s="1">
        <v>1</v>
      </c>
      <c r="C72" s="1">
        <v>3486</v>
      </c>
      <c r="D72" s="1">
        <v>1143</v>
      </c>
      <c r="E72" s="1">
        <v>0</v>
      </c>
      <c r="F72" s="1">
        <v>1</v>
      </c>
      <c r="G72" s="1">
        <v>2264</v>
      </c>
      <c r="V72">
        <v>2245.0611948390028</v>
      </c>
      <c r="W72" s="7">
        <f t="shared" si="3"/>
        <v>358.67834092621274</v>
      </c>
      <c r="X72" s="7"/>
      <c r="Y72" s="7"/>
      <c r="Z72" s="7">
        <v>2243.3418627566689</v>
      </c>
      <c r="AA72" s="7">
        <f t="shared" si="4"/>
        <v>426.75863436430393</v>
      </c>
    </row>
    <row r="73" spans="1:27" x14ac:dyDescent="0.25">
      <c r="A73" s="1">
        <f t="shared" si="5"/>
        <v>72</v>
      </c>
      <c r="B73" s="1">
        <v>1</v>
      </c>
      <c r="C73" s="1">
        <v>2787</v>
      </c>
      <c r="D73" s="1">
        <v>1215</v>
      </c>
      <c r="E73" s="1">
        <v>1</v>
      </c>
      <c r="F73" s="1">
        <v>1</v>
      </c>
      <c r="G73" s="1">
        <v>2507</v>
      </c>
      <c r="V73">
        <v>2446.3253101280516</v>
      </c>
      <c r="W73" s="7">
        <f t="shared" si="3"/>
        <v>3681.4179910571215</v>
      </c>
      <c r="X73" s="7"/>
      <c r="Y73" s="7"/>
      <c r="Z73" s="7">
        <v>2453.2023947624753</v>
      </c>
      <c r="AA73" s="7">
        <f t="shared" si="4"/>
        <v>2894.1823292925501</v>
      </c>
    </row>
    <row r="74" spans="1:27" x14ac:dyDescent="0.25">
      <c r="A74" s="1">
        <f t="shared" si="5"/>
        <v>73</v>
      </c>
      <c r="B74" s="1">
        <v>1</v>
      </c>
      <c r="C74" s="1">
        <v>3057</v>
      </c>
      <c r="D74" s="1">
        <v>972</v>
      </c>
      <c r="E74" s="1">
        <v>1</v>
      </c>
      <c r="F74" s="1">
        <v>1</v>
      </c>
      <c r="G74" s="1">
        <v>1916</v>
      </c>
      <c r="V74">
        <v>1898.3393473326505</v>
      </c>
      <c r="W74" s="7">
        <f t="shared" si="3"/>
        <v>311.89865263675887</v>
      </c>
      <c r="X74" s="7"/>
      <c r="Y74" s="7"/>
      <c r="Z74" s="7">
        <v>1902.9259297906688</v>
      </c>
      <c r="AA74" s="7">
        <f t="shared" si="4"/>
        <v>170.93131183852259</v>
      </c>
    </row>
    <row r="75" spans="1:27" x14ac:dyDescent="0.25">
      <c r="A75" s="1">
        <f t="shared" si="5"/>
        <v>74</v>
      </c>
      <c r="B75" s="1">
        <v>1</v>
      </c>
      <c r="C75" s="1">
        <v>3858</v>
      </c>
      <c r="D75" s="1">
        <v>972</v>
      </c>
      <c r="E75" s="1">
        <v>1</v>
      </c>
      <c r="F75" s="1">
        <v>1</v>
      </c>
      <c r="G75" s="1">
        <v>1826</v>
      </c>
      <c r="V75">
        <v>1838.143104710972</v>
      </c>
      <c r="W75" s="7">
        <f t="shared" si="3"/>
        <v>147.45499202163066</v>
      </c>
      <c r="X75" s="7"/>
      <c r="Y75" s="7"/>
      <c r="Z75" s="7">
        <v>1842.3454153318503</v>
      </c>
      <c r="AA75" s="7">
        <f t="shared" si="4"/>
        <v>267.17260237068655</v>
      </c>
    </row>
    <row r="76" spans="1:27" x14ac:dyDescent="0.25">
      <c r="A76" s="1">
        <f t="shared" si="5"/>
        <v>75</v>
      </c>
      <c r="B76" s="1">
        <v>1</v>
      </c>
      <c r="C76" s="1">
        <v>3741</v>
      </c>
      <c r="D76" s="1">
        <v>1026</v>
      </c>
      <c r="E76" s="1">
        <v>2</v>
      </c>
      <c r="F76" s="1">
        <v>1</v>
      </c>
      <c r="G76" s="1">
        <v>1915</v>
      </c>
      <c r="V76">
        <v>1956.5806005918928</v>
      </c>
      <c r="W76" s="7">
        <f t="shared" si="3"/>
        <v>1728.9463455825151</v>
      </c>
      <c r="X76" s="7"/>
      <c r="Y76" s="7"/>
      <c r="Z76" s="7">
        <v>1968.9400471534909</v>
      </c>
      <c r="AA76" s="7">
        <f t="shared" si="4"/>
        <v>2909.5286869208244</v>
      </c>
    </row>
    <row r="77" spans="1:27" x14ac:dyDescent="0.25">
      <c r="A77" s="1">
        <f t="shared" si="5"/>
        <v>76</v>
      </c>
      <c r="B77" s="1">
        <v>1</v>
      </c>
      <c r="C77" s="1">
        <v>4485</v>
      </c>
      <c r="D77" s="1">
        <v>774</v>
      </c>
      <c r="E77" s="1">
        <v>2</v>
      </c>
      <c r="F77" s="1">
        <v>1</v>
      </c>
      <c r="G77" s="1">
        <v>1363</v>
      </c>
      <c r="V77">
        <v>1353.4286284672503</v>
      </c>
      <c r="W77" s="7">
        <f t="shared" si="3"/>
        <v>91.6111530179315</v>
      </c>
      <c r="X77" s="7"/>
      <c r="Y77" s="7"/>
      <c r="Z77" s="7">
        <v>1363.1901400222312</v>
      </c>
      <c r="AA77" s="7">
        <f t="shared" si="4"/>
        <v>3.6153228054066865E-2</v>
      </c>
    </row>
    <row r="78" spans="1:27" x14ac:dyDescent="0.25">
      <c r="A78" s="1">
        <f t="shared" si="5"/>
        <v>77</v>
      </c>
      <c r="B78" s="1">
        <v>1</v>
      </c>
      <c r="C78" s="1">
        <v>3750</v>
      </c>
      <c r="D78" s="1">
        <v>855</v>
      </c>
      <c r="E78" s="1">
        <v>1</v>
      </c>
      <c r="F78" s="1">
        <v>0</v>
      </c>
      <c r="G78" s="1">
        <v>1673</v>
      </c>
      <c r="V78">
        <v>1612.390593569392</v>
      </c>
      <c r="W78" s="7">
        <f t="shared" si="3"/>
        <v>3673.5001478706304</v>
      </c>
      <c r="X78" s="7"/>
      <c r="Y78" s="7"/>
      <c r="Z78" s="7">
        <v>1595.3976905508332</v>
      </c>
      <c r="AA78" s="7">
        <f t="shared" si="4"/>
        <v>6022.118431844242</v>
      </c>
    </row>
    <row r="79" spans="1:27" x14ac:dyDescent="0.25">
      <c r="A79" s="1">
        <f t="shared" si="5"/>
        <v>78</v>
      </c>
      <c r="B79" s="1">
        <v>1</v>
      </c>
      <c r="C79" s="1">
        <v>2454</v>
      </c>
      <c r="D79" s="1">
        <v>1071</v>
      </c>
      <c r="E79" s="1">
        <v>0</v>
      </c>
      <c r="F79" s="1">
        <v>1</v>
      </c>
      <c r="G79" s="1">
        <v>2145</v>
      </c>
      <c r="V79">
        <v>2166.2633004884387</v>
      </c>
      <c r="W79" s="7">
        <f t="shared" si="3"/>
        <v>452.12794766163938</v>
      </c>
      <c r="X79" s="7"/>
      <c r="Y79" s="7"/>
      <c r="Z79" s="7">
        <v>2164.3987721094331</v>
      </c>
      <c r="AA79" s="7">
        <f t="shared" si="4"/>
        <v>376.31235935372104</v>
      </c>
    </row>
    <row r="80" spans="1:27" x14ac:dyDescent="0.25">
      <c r="A80" s="1">
        <f t="shared" si="5"/>
        <v>79</v>
      </c>
      <c r="B80" s="1">
        <v>1</v>
      </c>
      <c r="C80" s="1">
        <v>3687</v>
      </c>
      <c r="D80" s="1">
        <v>1233</v>
      </c>
      <c r="E80" s="1">
        <v>0</v>
      </c>
      <c r="F80" s="1">
        <v>1</v>
      </c>
      <c r="G80" s="1">
        <v>2306</v>
      </c>
      <c r="V80">
        <v>2425.3983982516252</v>
      </c>
      <c r="W80" s="7">
        <f t="shared" si="3"/>
        <v>14255.977505053688</v>
      </c>
      <c r="X80" s="7"/>
      <c r="Y80" s="7"/>
      <c r="Z80" s="7">
        <v>2424.3829985321972</v>
      </c>
      <c r="AA80" s="7">
        <f t="shared" si="4"/>
        <v>14014.534341474213</v>
      </c>
    </row>
    <row r="81" spans="1:28" x14ac:dyDescent="0.25">
      <c r="A81" s="1">
        <f t="shared" si="5"/>
        <v>80</v>
      </c>
      <c r="B81" s="1">
        <v>1</v>
      </c>
      <c r="C81" s="1">
        <v>3867</v>
      </c>
      <c r="D81" s="1">
        <v>927</v>
      </c>
      <c r="E81" s="1">
        <v>3</v>
      </c>
      <c r="F81" s="1">
        <v>1</v>
      </c>
      <c r="G81" s="1">
        <v>1776</v>
      </c>
      <c r="V81">
        <v>1724.5038480984524</v>
      </c>
      <c r="W81" s="7">
        <f t="shared" si="3"/>
        <v>2651.8536606672637</v>
      </c>
      <c r="X81" s="7"/>
      <c r="Y81" s="7"/>
      <c r="Z81" s="7">
        <v>1743.5432415349217</v>
      </c>
      <c r="AA81" s="7">
        <f t="shared" si="4"/>
        <v>1053.4411700604344</v>
      </c>
    </row>
    <row r="82" spans="1:28" x14ac:dyDescent="0.25">
      <c r="A82" s="1">
        <f t="shared" si="5"/>
        <v>81</v>
      </c>
      <c r="B82" s="1">
        <v>1</v>
      </c>
      <c r="C82" s="1">
        <v>4464</v>
      </c>
      <c r="D82" s="1">
        <v>1053</v>
      </c>
      <c r="E82" s="1">
        <v>2</v>
      </c>
      <c r="F82" s="1">
        <v>1</v>
      </c>
      <c r="G82" s="1">
        <v>1919</v>
      </c>
      <c r="V82">
        <v>1960.8789526451594</v>
      </c>
      <c r="W82" s="7">
        <f t="shared" si="3"/>
        <v>1753.8466746555048</v>
      </c>
      <c r="X82" s="7"/>
      <c r="Y82" s="7"/>
      <c r="Z82" s="7">
        <v>1973.1316551372618</v>
      </c>
      <c r="AA82" s="7">
        <f t="shared" si="4"/>
        <v>2930.2360878994373</v>
      </c>
    </row>
    <row r="83" spans="1:28" x14ac:dyDescent="0.25">
      <c r="A83" s="1">
        <f t="shared" si="5"/>
        <v>82</v>
      </c>
      <c r="B83" s="1">
        <v>1</v>
      </c>
      <c r="C83" s="1">
        <v>3387</v>
      </c>
      <c r="D83" s="1">
        <v>891</v>
      </c>
      <c r="E83" s="1">
        <v>2</v>
      </c>
      <c r="F83" s="1">
        <v>0</v>
      </c>
      <c r="G83" s="1">
        <v>1838</v>
      </c>
      <c r="V83">
        <v>1710.2267994938072</v>
      </c>
      <c r="W83" s="7">
        <f t="shared" si="3"/>
        <v>16325.990767595742</v>
      </c>
      <c r="X83" s="7"/>
      <c r="Y83" s="7"/>
      <c r="Z83" s="7">
        <v>1701.3489764603455</v>
      </c>
      <c r="AA83" s="7">
        <f t="shared" si="4"/>
        <v>18673.502234435204</v>
      </c>
    </row>
    <row r="84" spans="1:28" x14ac:dyDescent="0.25">
      <c r="A84" s="1">
        <f t="shared" si="5"/>
        <v>83</v>
      </c>
      <c r="B84" s="1">
        <v>1</v>
      </c>
      <c r="C84" s="1">
        <v>2631</v>
      </c>
      <c r="D84" s="1">
        <v>1017</v>
      </c>
      <c r="E84" s="1">
        <v>0</v>
      </c>
      <c r="F84" s="1">
        <v>0</v>
      </c>
      <c r="G84" s="1">
        <v>2016</v>
      </c>
      <c r="V84">
        <v>2055.9024899001033</v>
      </c>
      <c r="W84" s="7">
        <f t="shared" si="3"/>
        <v>1592.2087002278474</v>
      </c>
      <c r="X84" s="7"/>
      <c r="Y84" s="7"/>
      <c r="Z84" s="7">
        <v>2033.2662740361957</v>
      </c>
      <c r="AA84" s="7">
        <f t="shared" si="4"/>
        <v>298.12421909300514</v>
      </c>
    </row>
    <row r="85" spans="1:28" x14ac:dyDescent="0.25">
      <c r="A85" s="1">
        <f t="shared" si="5"/>
        <v>84</v>
      </c>
      <c r="B85" s="1">
        <v>1</v>
      </c>
      <c r="C85" s="1">
        <v>3321</v>
      </c>
      <c r="D85" s="1">
        <v>1071</v>
      </c>
      <c r="E85" s="1">
        <v>3</v>
      </c>
      <c r="F85" s="1">
        <v>1</v>
      </c>
      <c r="G85" s="1">
        <v>2033</v>
      </c>
      <c r="V85">
        <v>2078.2446970275223</v>
      </c>
      <c r="W85" s="7">
        <f t="shared" si="3"/>
        <v>2047.0826091122858</v>
      </c>
      <c r="X85" s="7"/>
      <c r="Y85" s="7"/>
      <c r="Z85" s="7">
        <v>2098.826604773858</v>
      </c>
      <c r="AA85" s="7">
        <f t="shared" si="4"/>
        <v>4333.1418960537021</v>
      </c>
    </row>
    <row r="86" spans="1:28" x14ac:dyDescent="0.25">
      <c r="A86" s="1">
        <f t="shared" si="5"/>
        <v>85</v>
      </c>
      <c r="B86" s="1">
        <v>1</v>
      </c>
      <c r="C86" s="1">
        <v>4008</v>
      </c>
      <c r="D86" s="1">
        <v>864</v>
      </c>
      <c r="E86" s="1">
        <v>0</v>
      </c>
      <c r="F86" s="1">
        <v>1</v>
      </c>
      <c r="G86" s="1">
        <v>1534</v>
      </c>
      <c r="V86">
        <v>1599.9600372610175</v>
      </c>
      <c r="W86" s="7">
        <f t="shared" si="3"/>
        <v>4350.7265154748211</v>
      </c>
      <c r="X86" s="7"/>
      <c r="Y86" s="7"/>
      <c r="Z86" s="7">
        <v>1595.5091644408044</v>
      </c>
      <c r="AA86" s="7">
        <f t="shared" si="4"/>
        <v>3783.3773102059163</v>
      </c>
    </row>
    <row r="87" spans="1:28" x14ac:dyDescent="0.25">
      <c r="A87" s="1">
        <f t="shared" si="5"/>
        <v>86</v>
      </c>
      <c r="B87" s="1">
        <v>1</v>
      </c>
      <c r="C87" s="1">
        <v>3396</v>
      </c>
      <c r="D87" s="1">
        <v>990</v>
      </c>
      <c r="E87" s="1">
        <v>1</v>
      </c>
      <c r="F87" s="1">
        <v>0</v>
      </c>
      <c r="G87" s="1">
        <v>1911</v>
      </c>
      <c r="V87">
        <v>1932.1581178375266</v>
      </c>
      <c r="W87" s="7">
        <f t="shared" si="3"/>
        <v>447.66595042665961</v>
      </c>
      <c r="X87" s="7"/>
      <c r="Y87" s="7"/>
      <c r="Z87" s="7">
        <v>1916.5355830128219</v>
      </c>
      <c r="AA87" s="7">
        <f t="shared" si="4"/>
        <v>30.642679291842569</v>
      </c>
    </row>
    <row r="88" spans="1:28" x14ac:dyDescent="0.25">
      <c r="A88" s="1">
        <f t="shared" si="5"/>
        <v>87</v>
      </c>
      <c r="B88" s="1">
        <v>1</v>
      </c>
      <c r="C88" s="1">
        <v>5100</v>
      </c>
      <c r="D88" s="1">
        <v>1098</v>
      </c>
      <c r="E88" s="1">
        <v>0</v>
      </c>
      <c r="F88" s="1">
        <v>1</v>
      </c>
      <c r="G88" s="1">
        <v>1977</v>
      </c>
      <c r="V88">
        <v>2026.0455794312343</v>
      </c>
      <c r="W88" s="7">
        <f t="shared" si="3"/>
        <v>2405.4688617455104</v>
      </c>
      <c r="X88" s="7"/>
      <c r="Y88" s="7"/>
      <c r="Z88" s="7">
        <v>2023.1517667295234</v>
      </c>
      <c r="AA88" s="7">
        <f t="shared" si="4"/>
        <v>2129.985572256342</v>
      </c>
    </row>
    <row r="89" spans="1:28" x14ac:dyDescent="0.25">
      <c r="A89" s="1">
        <f t="shared" si="5"/>
        <v>88</v>
      </c>
      <c r="B89" s="1">
        <v>1</v>
      </c>
      <c r="C89" s="1">
        <v>3000</v>
      </c>
      <c r="D89" s="1">
        <v>972</v>
      </c>
      <c r="E89" s="1">
        <v>2</v>
      </c>
      <c r="F89" s="1">
        <v>1</v>
      </c>
      <c r="G89" s="1">
        <v>2051</v>
      </c>
      <c r="V89">
        <v>1895.002184814593</v>
      </c>
      <c r="W89" s="7">
        <f t="shared" si="3"/>
        <v>24335.318342620409</v>
      </c>
      <c r="X89" s="7"/>
      <c r="Y89" s="7"/>
      <c r="Z89" s="7">
        <v>1907.2369027296859</v>
      </c>
      <c r="AA89" s="7">
        <f t="shared" si="4"/>
        <v>20667.8281367538</v>
      </c>
    </row>
    <row r="90" spans="1:28" x14ac:dyDescent="0.25">
      <c r="A90" s="1">
        <f t="shared" si="5"/>
        <v>89</v>
      </c>
      <c r="B90" s="1">
        <v>1</v>
      </c>
      <c r="C90" s="1">
        <v>2721</v>
      </c>
      <c r="D90" s="1">
        <v>954</v>
      </c>
      <c r="E90" s="1">
        <v>1</v>
      </c>
      <c r="F90" s="1">
        <v>1</v>
      </c>
      <c r="G90" s="1">
        <v>1956</v>
      </c>
      <c r="V90">
        <v>1884.5016801426264</v>
      </c>
      <c r="W90" s="7">
        <f t="shared" si="3"/>
        <v>5112.0097424273108</v>
      </c>
      <c r="X90" s="7"/>
      <c r="Y90" s="7"/>
      <c r="Z90" s="7">
        <v>1889.0893832559357</v>
      </c>
      <c r="AA90" s="7">
        <f t="shared" si="4"/>
        <v>4477.0306330710619</v>
      </c>
    </row>
    <row r="91" spans="1:28" x14ac:dyDescent="0.25">
      <c r="A91" s="1">
        <f t="shared" si="5"/>
        <v>90</v>
      </c>
      <c r="B91" s="1">
        <v>1</v>
      </c>
      <c r="C91" s="1">
        <v>2325</v>
      </c>
      <c r="D91" s="1">
        <v>1143</v>
      </c>
      <c r="E91" s="1">
        <v>1</v>
      </c>
      <c r="F91" s="1">
        <v>1</v>
      </c>
      <c r="G91" s="1">
        <v>2395</v>
      </c>
      <c r="V91">
        <v>2324.6911382564426</v>
      </c>
      <c r="W91" s="7">
        <f t="shared" si="3"/>
        <v>4943.3360396746657</v>
      </c>
      <c r="X91" s="7"/>
      <c r="Y91" s="7"/>
      <c r="Z91" s="7">
        <v>2331.1495747250688</v>
      </c>
      <c r="AA91" s="7">
        <f t="shared" si="4"/>
        <v>4076.8768077895779</v>
      </c>
    </row>
    <row r="92" spans="1:28" x14ac:dyDescent="0.25">
      <c r="A92" s="1">
        <f t="shared" si="5"/>
        <v>91</v>
      </c>
      <c r="B92" s="1">
        <v>1</v>
      </c>
      <c r="C92" s="1">
        <v>4239</v>
      </c>
      <c r="D92" s="1">
        <v>1089</v>
      </c>
      <c r="E92" s="1">
        <v>3</v>
      </c>
      <c r="F92" s="1">
        <v>1</v>
      </c>
      <c r="G92" s="1">
        <v>2138</v>
      </c>
      <c r="V92">
        <v>2048.3442703276382</v>
      </c>
      <c r="W92" s="7">
        <f t="shared" si="3"/>
        <v>8038.1498630836086</v>
      </c>
      <c r="X92" s="7"/>
      <c r="Y92" s="7"/>
      <c r="Z92" s="7">
        <v>2068.6458486681013</v>
      </c>
      <c r="AA92" s="7">
        <f t="shared" si="4"/>
        <v>4809.9983069679092</v>
      </c>
    </row>
    <row r="93" spans="1:28" x14ac:dyDescent="0.25">
      <c r="V93" t="s">
        <v>48</v>
      </c>
      <c r="W93" s="7">
        <f>SUM(W2:W92)/91</f>
        <v>8627.7520117564236</v>
      </c>
      <c r="X93" s="7"/>
      <c r="Y93" s="7"/>
      <c r="Z93" s="7" t="s">
        <v>48</v>
      </c>
      <c r="AA93" s="7">
        <f>SUM(AA2:AA92)/91</f>
        <v>8042.9504053352548</v>
      </c>
      <c r="AB93" t="s">
        <v>49</v>
      </c>
    </row>
    <row r="94" spans="1:28" x14ac:dyDescent="0.25">
      <c r="W94" s="7"/>
      <c r="X94" s="7"/>
      <c r="Y94" s="7"/>
      <c r="Z94" s="7"/>
      <c r="AA94" s="7"/>
    </row>
    <row r="95" spans="1:28" x14ac:dyDescent="0.25">
      <c r="W95" s="7"/>
      <c r="X95" s="7"/>
      <c r="Y95" s="7"/>
      <c r="Z95" s="7"/>
      <c r="AA95" s="7"/>
      <c r="AB95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2798-43E1-40DD-B833-1FAA7A997909}">
  <dimension ref="A1:U240"/>
  <sheetViews>
    <sheetView zoomScaleNormal="100" workbookViewId="0">
      <selection activeCell="H9" sqref="H9"/>
    </sheetView>
  </sheetViews>
  <sheetFormatPr defaultRowHeight="15" x14ac:dyDescent="0.25"/>
  <cols>
    <col min="4" max="4" width="9.85546875" customWidth="1"/>
  </cols>
  <sheetData>
    <row r="1" spans="1:14" x14ac:dyDescent="0.25">
      <c r="A1" t="s">
        <v>0</v>
      </c>
      <c r="B1" t="s">
        <v>4</v>
      </c>
      <c r="C1" t="s">
        <v>5</v>
      </c>
    </row>
    <row r="2" spans="1:14" x14ac:dyDescent="0.25">
      <c r="A2" s="1">
        <v>1</v>
      </c>
      <c r="B2" s="1">
        <v>1</v>
      </c>
      <c r="C2" s="1">
        <v>1925</v>
      </c>
    </row>
    <row r="3" spans="1:14" x14ac:dyDescent="0.25">
      <c r="A3" s="1">
        <v>2</v>
      </c>
      <c r="B3" s="1">
        <v>1</v>
      </c>
      <c r="C3" s="1">
        <v>2186</v>
      </c>
    </row>
    <row r="4" spans="1:14" x14ac:dyDescent="0.25">
      <c r="A4" s="1">
        <v>3</v>
      </c>
      <c r="B4" s="1">
        <v>1</v>
      </c>
      <c r="C4" s="1">
        <v>1933</v>
      </c>
    </row>
    <row r="5" spans="1:14" x14ac:dyDescent="0.25">
      <c r="A5" s="1">
        <v>4</v>
      </c>
      <c r="B5" s="1">
        <v>0</v>
      </c>
      <c r="C5" s="1">
        <v>1425</v>
      </c>
    </row>
    <row r="6" spans="1:14" x14ac:dyDescent="0.25">
      <c r="A6" s="1">
        <v>5</v>
      </c>
      <c r="B6" s="1">
        <v>1</v>
      </c>
      <c r="C6" s="1">
        <v>1887</v>
      </c>
    </row>
    <row r="7" spans="1:14" x14ac:dyDescent="0.25">
      <c r="A7" s="1">
        <v>6</v>
      </c>
      <c r="B7" s="1">
        <v>1</v>
      </c>
      <c r="C7" s="1">
        <v>2350</v>
      </c>
    </row>
    <row r="8" spans="1:14" x14ac:dyDescent="0.25">
      <c r="A8" s="1">
        <v>7</v>
      </c>
      <c r="B8" s="1">
        <v>1</v>
      </c>
      <c r="C8" s="1">
        <v>2034</v>
      </c>
    </row>
    <row r="9" spans="1:14" x14ac:dyDescent="0.25">
      <c r="A9" s="1">
        <v>8</v>
      </c>
      <c r="B9" s="1">
        <v>1</v>
      </c>
      <c r="C9" s="1">
        <v>1048</v>
      </c>
    </row>
    <row r="10" spans="1:14" x14ac:dyDescent="0.25">
      <c r="A10" s="1">
        <v>9</v>
      </c>
      <c r="B10" s="1">
        <v>1</v>
      </c>
      <c r="C10" s="1">
        <v>1455</v>
      </c>
    </row>
    <row r="11" spans="1:14" x14ac:dyDescent="0.25">
      <c r="A11" s="1">
        <v>10</v>
      </c>
      <c r="B11" s="1">
        <v>1</v>
      </c>
      <c r="C11" s="1">
        <v>1585</v>
      </c>
    </row>
    <row r="12" spans="1:14" ht="15.75" thickBot="1" x14ac:dyDescent="0.3">
      <c r="A12" s="1">
        <v>11</v>
      </c>
      <c r="B12" s="1">
        <v>1</v>
      </c>
      <c r="C12" s="1">
        <v>1468</v>
      </c>
    </row>
    <row r="13" spans="1:14" x14ac:dyDescent="0.25">
      <c r="A13" s="1">
        <v>12</v>
      </c>
      <c r="B13" s="1">
        <v>1</v>
      </c>
      <c r="C13" s="1">
        <v>2255</v>
      </c>
      <c r="M13" s="5"/>
      <c r="N13" s="5"/>
    </row>
    <row r="14" spans="1:14" x14ac:dyDescent="0.25">
      <c r="A14" s="1">
        <v>13</v>
      </c>
      <c r="B14" s="1">
        <v>0</v>
      </c>
      <c r="C14" s="1">
        <v>2135</v>
      </c>
      <c r="M14" s="2"/>
      <c r="N14" s="2"/>
    </row>
    <row r="15" spans="1:14" x14ac:dyDescent="0.25">
      <c r="A15" s="1">
        <v>14</v>
      </c>
      <c r="B15" s="1">
        <v>1</v>
      </c>
      <c r="C15" s="1">
        <v>1525</v>
      </c>
      <c r="M15" s="2"/>
      <c r="N15" s="2"/>
    </row>
    <row r="16" spans="1:14" x14ac:dyDescent="0.25">
      <c r="A16" s="1">
        <v>15</v>
      </c>
      <c r="B16" s="1">
        <v>1</v>
      </c>
      <c r="C16" s="1">
        <v>1679</v>
      </c>
      <c r="M16" s="2"/>
      <c r="N16" s="2"/>
    </row>
    <row r="17" spans="1:21" x14ac:dyDescent="0.25">
      <c r="A17" s="1">
        <v>16</v>
      </c>
      <c r="B17" s="1">
        <v>1</v>
      </c>
      <c r="C17" s="1">
        <v>2034</v>
      </c>
      <c r="M17" s="2"/>
      <c r="N17" s="2"/>
    </row>
    <row r="18" spans="1:21" ht="15.75" thickBot="1" x14ac:dyDescent="0.3">
      <c r="A18" s="1">
        <v>17</v>
      </c>
      <c r="B18" s="1">
        <v>0</v>
      </c>
      <c r="C18" s="1">
        <v>2257</v>
      </c>
      <c r="M18" s="3"/>
      <c r="N18" s="3"/>
    </row>
    <row r="19" spans="1:21" x14ac:dyDescent="0.25">
      <c r="A19" s="1">
        <v>18</v>
      </c>
      <c r="B19" s="1">
        <v>1</v>
      </c>
      <c r="C19" s="1">
        <v>1655</v>
      </c>
    </row>
    <row r="20" spans="1:21" ht="15.75" thickBot="1" x14ac:dyDescent="0.3">
      <c r="A20" s="1">
        <v>19</v>
      </c>
      <c r="B20" s="1">
        <v>0</v>
      </c>
      <c r="C20" s="1">
        <v>2068</v>
      </c>
    </row>
    <row r="21" spans="1:21" x14ac:dyDescent="0.25">
      <c r="A21" s="1">
        <v>20</v>
      </c>
      <c r="B21" s="1">
        <v>1</v>
      </c>
      <c r="C21" s="1">
        <v>1419</v>
      </c>
      <c r="M21" s="4"/>
      <c r="N21" s="4"/>
      <c r="O21" s="4"/>
      <c r="P21" s="4"/>
      <c r="Q21" s="4"/>
      <c r="R21" s="4"/>
    </row>
    <row r="22" spans="1:21" x14ac:dyDescent="0.25">
      <c r="A22" s="1">
        <v>21</v>
      </c>
      <c r="B22" s="1">
        <v>1</v>
      </c>
      <c r="C22" s="1">
        <v>2312</v>
      </c>
      <c r="M22" s="2"/>
      <c r="N22" s="2"/>
      <c r="O22" s="2"/>
      <c r="P22" s="2"/>
      <c r="Q22" s="2"/>
      <c r="R22" s="2"/>
    </row>
    <row r="23" spans="1:21" x14ac:dyDescent="0.25">
      <c r="A23" s="1">
        <v>22</v>
      </c>
      <c r="B23" s="1">
        <v>1</v>
      </c>
      <c r="C23" s="1">
        <v>2292</v>
      </c>
      <c r="M23" s="2"/>
      <c r="N23" s="2"/>
      <c r="O23" s="2"/>
      <c r="P23" s="2"/>
      <c r="Q23" s="2"/>
      <c r="R23" s="2"/>
    </row>
    <row r="24" spans="1:21" ht="15.75" thickBot="1" x14ac:dyDescent="0.3">
      <c r="A24" s="1">
        <v>23</v>
      </c>
      <c r="B24" s="1">
        <v>1</v>
      </c>
      <c r="C24" s="1">
        <v>1969</v>
      </c>
      <c r="M24" s="3"/>
      <c r="N24" s="3"/>
      <c r="O24" s="3"/>
      <c r="P24" s="3"/>
      <c r="Q24" s="3"/>
      <c r="R24" s="3"/>
    </row>
    <row r="25" spans="1:21" ht="15.75" thickBot="1" x14ac:dyDescent="0.3">
      <c r="A25" s="1">
        <v>24</v>
      </c>
      <c r="B25" s="1">
        <v>1</v>
      </c>
      <c r="C25" s="1">
        <v>1290</v>
      </c>
    </row>
    <row r="26" spans="1:21" x14ac:dyDescent="0.25">
      <c r="A26" s="1">
        <v>25</v>
      </c>
      <c r="B26" s="1">
        <v>0</v>
      </c>
      <c r="C26" s="1">
        <v>1857</v>
      </c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5">
      <c r="A27" s="1">
        <v>26</v>
      </c>
      <c r="B27" s="1">
        <v>1</v>
      </c>
      <c r="C27" s="1">
        <v>1716</v>
      </c>
      <c r="M27" s="2"/>
      <c r="N27" s="2"/>
      <c r="O27" s="2"/>
      <c r="P27" s="2"/>
      <c r="Q27" s="2"/>
      <c r="R27" s="2"/>
      <c r="S27" s="2"/>
      <c r="T27" s="2"/>
      <c r="U27" s="2"/>
    </row>
    <row r="28" spans="1:21" ht="15.75" thickBot="1" x14ac:dyDescent="0.3">
      <c r="A28" s="1">
        <v>27</v>
      </c>
      <c r="B28" s="1">
        <v>1</v>
      </c>
      <c r="C28" s="1">
        <v>2219</v>
      </c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1">
        <v>28</v>
      </c>
      <c r="B29" s="1">
        <v>1</v>
      </c>
      <c r="C29" s="1">
        <v>2186</v>
      </c>
    </row>
    <row r="30" spans="1:21" x14ac:dyDescent="0.25">
      <c r="A30" s="1">
        <v>29</v>
      </c>
      <c r="B30" s="1">
        <v>1</v>
      </c>
      <c r="C30" s="1">
        <v>1447</v>
      </c>
    </row>
    <row r="31" spans="1:21" x14ac:dyDescent="0.25">
      <c r="A31" s="1">
        <v>30</v>
      </c>
      <c r="B31" s="1">
        <v>1</v>
      </c>
      <c r="C31" s="1">
        <v>1890</v>
      </c>
    </row>
    <row r="32" spans="1:21" x14ac:dyDescent="0.25">
      <c r="A32" s="1">
        <v>31</v>
      </c>
      <c r="B32" s="1">
        <v>1</v>
      </c>
      <c r="C32" s="1">
        <v>1809</v>
      </c>
    </row>
    <row r="33" spans="1:19" ht="15.75" thickBot="1" x14ac:dyDescent="0.3">
      <c r="A33" s="1">
        <v>32</v>
      </c>
      <c r="B33" s="1">
        <v>1</v>
      </c>
      <c r="C33" s="1">
        <v>2376</v>
      </c>
    </row>
    <row r="34" spans="1:19" x14ac:dyDescent="0.25">
      <c r="A34" s="1">
        <v>33</v>
      </c>
      <c r="B34" s="1">
        <v>1</v>
      </c>
      <c r="C34" s="1">
        <v>2197</v>
      </c>
      <c r="M34" s="4"/>
      <c r="N34" s="4"/>
      <c r="O34" s="4"/>
      <c r="P34" s="4"/>
      <c r="R34" s="4"/>
      <c r="S34" s="4"/>
    </row>
    <row r="35" spans="1:19" x14ac:dyDescent="0.25">
      <c r="A35" s="1">
        <v>34</v>
      </c>
      <c r="B35" s="1">
        <v>0</v>
      </c>
      <c r="C35" s="1">
        <v>2144</v>
      </c>
      <c r="M35" s="2"/>
      <c r="N35" s="2"/>
      <c r="O35" s="2"/>
      <c r="P35" s="2"/>
      <c r="R35" s="2"/>
      <c r="S35" s="2"/>
    </row>
    <row r="36" spans="1:19" x14ac:dyDescent="0.25">
      <c r="A36" s="1">
        <v>35</v>
      </c>
      <c r="B36" s="1">
        <v>1</v>
      </c>
      <c r="C36" s="1">
        <v>1889</v>
      </c>
      <c r="M36" s="2"/>
      <c r="N36" s="2"/>
      <c r="O36" s="2"/>
      <c r="P36" s="2"/>
      <c r="R36" s="2"/>
      <c r="S36" s="2"/>
    </row>
    <row r="37" spans="1:19" x14ac:dyDescent="0.25">
      <c r="A37" s="1">
        <v>36</v>
      </c>
      <c r="B37" s="1">
        <v>1</v>
      </c>
      <c r="C37" s="1">
        <v>1844</v>
      </c>
      <c r="M37" s="2"/>
      <c r="N37" s="2"/>
      <c r="O37" s="2"/>
      <c r="P37" s="2"/>
      <c r="R37" s="2"/>
      <c r="S37" s="2"/>
    </row>
    <row r="38" spans="1:19" x14ac:dyDescent="0.25">
      <c r="A38" s="1">
        <v>37</v>
      </c>
      <c r="B38" s="1">
        <v>1</v>
      </c>
      <c r="C38" s="1">
        <v>1721</v>
      </c>
      <c r="M38" s="2"/>
      <c r="N38" s="2"/>
      <c r="O38" s="2"/>
      <c r="P38" s="2"/>
      <c r="R38" s="2"/>
      <c r="S38" s="2"/>
    </row>
    <row r="39" spans="1:19" x14ac:dyDescent="0.25">
      <c r="A39" s="1">
        <v>38</v>
      </c>
      <c r="B39" s="1">
        <v>0</v>
      </c>
      <c r="C39" s="1">
        <v>1970</v>
      </c>
      <c r="M39" s="2"/>
      <c r="N39" s="2"/>
      <c r="O39" s="2"/>
      <c r="P39" s="2"/>
      <c r="R39" s="2"/>
      <c r="S39" s="2"/>
    </row>
    <row r="40" spans="1:19" x14ac:dyDescent="0.25">
      <c r="A40" s="1">
        <v>39</v>
      </c>
      <c r="B40" s="1">
        <v>1</v>
      </c>
      <c r="C40" s="1">
        <v>2056</v>
      </c>
      <c r="M40" s="2"/>
      <c r="N40" s="2"/>
      <c r="O40" s="2"/>
      <c r="P40" s="2"/>
      <c r="R40" s="2"/>
      <c r="S40" s="2"/>
    </row>
    <row r="41" spans="1:19" x14ac:dyDescent="0.25">
      <c r="A41" s="1">
        <v>40</v>
      </c>
      <c r="B41" s="1">
        <v>1</v>
      </c>
      <c r="C41" s="1">
        <v>1890</v>
      </c>
      <c r="M41" s="2"/>
      <c r="N41" s="2"/>
      <c r="O41" s="2"/>
      <c r="P41" s="2"/>
      <c r="R41" s="2"/>
      <c r="S41" s="2"/>
    </row>
    <row r="42" spans="1:19" x14ac:dyDescent="0.25">
      <c r="A42" s="1">
        <v>41</v>
      </c>
      <c r="B42" s="1">
        <v>1</v>
      </c>
      <c r="C42" s="1">
        <v>1862</v>
      </c>
      <c r="M42" s="2"/>
      <c r="N42" s="2"/>
      <c r="O42" s="2"/>
      <c r="P42" s="2"/>
      <c r="R42" s="2"/>
      <c r="S42" s="2"/>
    </row>
    <row r="43" spans="1:19" x14ac:dyDescent="0.25">
      <c r="A43" s="1">
        <v>42</v>
      </c>
      <c r="B43" s="1">
        <v>1</v>
      </c>
      <c r="C43" s="1">
        <v>2446</v>
      </c>
      <c r="M43" s="2"/>
      <c r="N43" s="2"/>
      <c r="O43" s="2"/>
      <c r="P43" s="2"/>
      <c r="R43" s="2"/>
      <c r="S43" s="2"/>
    </row>
    <row r="44" spans="1:19" x14ac:dyDescent="0.25">
      <c r="A44" s="1">
        <v>43</v>
      </c>
      <c r="B44" s="1">
        <v>1</v>
      </c>
      <c r="C44" s="1">
        <v>1564</v>
      </c>
      <c r="M44" s="2"/>
      <c r="N44" s="2"/>
      <c r="O44" s="2"/>
      <c r="P44" s="2"/>
      <c r="R44" s="2"/>
      <c r="S44" s="2"/>
    </row>
    <row r="45" spans="1:19" x14ac:dyDescent="0.25">
      <c r="A45" s="1">
        <v>44</v>
      </c>
      <c r="B45" s="1">
        <v>0</v>
      </c>
      <c r="C45" s="1">
        <v>1921</v>
      </c>
      <c r="M45" s="2"/>
      <c r="N45" s="2"/>
      <c r="O45" s="2"/>
      <c r="P45" s="2"/>
      <c r="R45" s="2"/>
      <c r="S45" s="2"/>
    </row>
    <row r="46" spans="1:19" x14ac:dyDescent="0.25">
      <c r="A46" s="1">
        <v>45</v>
      </c>
      <c r="B46" s="1">
        <v>1</v>
      </c>
      <c r="C46" s="1">
        <v>2093</v>
      </c>
      <c r="M46" s="2"/>
      <c r="N46" s="2"/>
      <c r="O46" s="2"/>
      <c r="P46" s="2"/>
      <c r="R46" s="2"/>
      <c r="S46" s="2"/>
    </row>
    <row r="47" spans="1:19" x14ac:dyDescent="0.25">
      <c r="A47" s="1">
        <v>46</v>
      </c>
      <c r="B47" s="1">
        <v>0</v>
      </c>
      <c r="C47" s="1">
        <v>1888</v>
      </c>
      <c r="M47" s="2"/>
      <c r="N47" s="2"/>
      <c r="O47" s="2"/>
      <c r="P47" s="2"/>
      <c r="R47" s="2"/>
      <c r="S47" s="2"/>
    </row>
    <row r="48" spans="1:19" x14ac:dyDescent="0.25">
      <c r="A48" s="1">
        <v>47</v>
      </c>
      <c r="B48" s="1">
        <v>1</v>
      </c>
      <c r="C48" s="1">
        <v>1749</v>
      </c>
      <c r="M48" s="2"/>
      <c r="N48" s="2"/>
      <c r="O48" s="2"/>
      <c r="P48" s="2"/>
      <c r="R48" s="2"/>
      <c r="S48" s="2"/>
    </row>
    <row r="49" spans="1:19" x14ac:dyDescent="0.25">
      <c r="A49" s="1">
        <v>48</v>
      </c>
      <c r="B49" s="1">
        <v>1</v>
      </c>
      <c r="C49" s="1">
        <v>1723</v>
      </c>
      <c r="M49" s="2"/>
      <c r="N49" s="2"/>
      <c r="O49" s="2"/>
      <c r="P49" s="2"/>
      <c r="R49" s="2"/>
      <c r="S49" s="2"/>
    </row>
    <row r="50" spans="1:19" x14ac:dyDescent="0.25">
      <c r="A50" s="1">
        <v>49</v>
      </c>
      <c r="B50" s="1">
        <v>1</v>
      </c>
      <c r="C50" s="1">
        <v>1901</v>
      </c>
      <c r="M50" s="2"/>
      <c r="N50" s="2"/>
      <c r="O50" s="2"/>
      <c r="P50" s="2"/>
      <c r="R50" s="2"/>
      <c r="S50" s="2"/>
    </row>
    <row r="51" spans="1:19" x14ac:dyDescent="0.25">
      <c r="A51" s="1">
        <v>50</v>
      </c>
      <c r="B51" s="1">
        <v>1</v>
      </c>
      <c r="C51" s="1">
        <v>2027</v>
      </c>
      <c r="M51" s="2"/>
      <c r="N51" s="2"/>
      <c r="O51" s="2"/>
      <c r="P51" s="2"/>
      <c r="R51" s="2"/>
      <c r="S51" s="2"/>
    </row>
    <row r="52" spans="1:19" x14ac:dyDescent="0.25">
      <c r="A52" s="1">
        <v>51</v>
      </c>
      <c r="B52" s="1">
        <v>1</v>
      </c>
      <c r="C52" s="1">
        <v>2223</v>
      </c>
      <c r="M52" s="2"/>
      <c r="N52" s="2"/>
      <c r="O52" s="2"/>
      <c r="P52" s="2"/>
      <c r="R52" s="2"/>
      <c r="S52" s="2"/>
    </row>
    <row r="53" spans="1:19" x14ac:dyDescent="0.25">
      <c r="A53" s="1">
        <v>52</v>
      </c>
      <c r="B53" s="1">
        <v>1</v>
      </c>
      <c r="C53" s="1">
        <v>2207</v>
      </c>
      <c r="M53" s="2"/>
      <c r="N53" s="2"/>
      <c r="O53" s="2"/>
      <c r="P53" s="2"/>
      <c r="R53" s="2"/>
      <c r="S53" s="2"/>
    </row>
    <row r="54" spans="1:19" x14ac:dyDescent="0.25">
      <c r="A54" s="1">
        <v>53</v>
      </c>
      <c r="B54" s="1">
        <v>1</v>
      </c>
      <c r="C54" s="1">
        <v>1952</v>
      </c>
      <c r="M54" s="2"/>
      <c r="N54" s="2"/>
      <c r="O54" s="2"/>
      <c r="P54" s="2"/>
      <c r="R54" s="2"/>
      <c r="S54" s="2"/>
    </row>
    <row r="55" spans="1:19" x14ac:dyDescent="0.25">
      <c r="A55" s="1">
        <v>54</v>
      </c>
      <c r="B55" s="1">
        <v>0</v>
      </c>
      <c r="C55" s="1">
        <v>1845</v>
      </c>
      <c r="M55" s="2"/>
      <c r="N55" s="2"/>
      <c r="O55" s="2"/>
      <c r="P55" s="2"/>
      <c r="R55" s="2"/>
      <c r="S55" s="2"/>
    </row>
    <row r="56" spans="1:19" x14ac:dyDescent="0.25">
      <c r="A56" s="1">
        <v>55</v>
      </c>
      <c r="B56" s="1">
        <v>1</v>
      </c>
      <c r="C56" s="1">
        <v>2039</v>
      </c>
      <c r="M56" s="2"/>
      <c r="N56" s="2"/>
      <c r="O56" s="2"/>
      <c r="P56" s="2"/>
      <c r="R56" s="2"/>
      <c r="S56" s="2"/>
    </row>
    <row r="57" spans="1:19" x14ac:dyDescent="0.25">
      <c r="A57" s="1">
        <v>56</v>
      </c>
      <c r="B57" s="1">
        <v>1</v>
      </c>
      <c r="C57" s="1">
        <v>2722</v>
      </c>
      <c r="M57" s="2"/>
      <c r="N57" s="2"/>
      <c r="O57" s="2"/>
      <c r="P57" s="2"/>
      <c r="R57" s="2"/>
      <c r="S57" s="2"/>
    </row>
    <row r="58" spans="1:19" x14ac:dyDescent="0.25">
      <c r="A58" s="1">
        <v>57</v>
      </c>
      <c r="B58" s="1">
        <v>1</v>
      </c>
      <c r="C58" s="1">
        <v>2240</v>
      </c>
      <c r="M58" s="2"/>
      <c r="N58" s="2"/>
      <c r="O58" s="2"/>
      <c r="P58" s="2"/>
      <c r="R58" s="2"/>
      <c r="S58" s="2"/>
    </row>
    <row r="59" spans="1:19" x14ac:dyDescent="0.25">
      <c r="A59" s="1">
        <v>58</v>
      </c>
      <c r="B59" s="1">
        <v>0</v>
      </c>
      <c r="C59" s="1">
        <v>1370</v>
      </c>
      <c r="M59" s="2"/>
      <c r="N59" s="2"/>
      <c r="O59" s="2"/>
      <c r="P59" s="2"/>
      <c r="R59" s="2"/>
      <c r="S59" s="2"/>
    </row>
    <row r="60" spans="1:19" x14ac:dyDescent="0.25">
      <c r="A60" s="1">
        <v>59</v>
      </c>
      <c r="B60" s="1">
        <v>1</v>
      </c>
      <c r="C60" s="1">
        <v>1784</v>
      </c>
      <c r="M60" s="2"/>
      <c r="N60" s="2"/>
      <c r="O60" s="2"/>
      <c r="P60" s="2"/>
      <c r="R60" s="2"/>
      <c r="S60" s="2"/>
    </row>
    <row r="61" spans="1:19" x14ac:dyDescent="0.25">
      <c r="A61" s="1">
        <v>60</v>
      </c>
      <c r="B61" s="1">
        <v>0</v>
      </c>
      <c r="C61" s="1">
        <v>2222</v>
      </c>
      <c r="M61" s="2"/>
      <c r="N61" s="2"/>
      <c r="O61" s="2"/>
      <c r="P61" s="2"/>
      <c r="R61" s="2"/>
      <c r="S61" s="2"/>
    </row>
    <row r="62" spans="1:19" x14ac:dyDescent="0.25">
      <c r="A62" s="1">
        <v>61</v>
      </c>
      <c r="B62" s="1">
        <v>1</v>
      </c>
      <c r="C62" s="1">
        <v>2105</v>
      </c>
      <c r="M62" s="2"/>
      <c r="N62" s="2"/>
      <c r="O62" s="2"/>
      <c r="P62" s="2"/>
      <c r="R62" s="2"/>
      <c r="S62" s="2"/>
    </row>
    <row r="63" spans="1:19" x14ac:dyDescent="0.25">
      <c r="A63" s="1">
        <v>62</v>
      </c>
      <c r="B63" s="1">
        <v>0</v>
      </c>
      <c r="C63" s="1">
        <v>2202</v>
      </c>
      <c r="M63" s="2"/>
      <c r="N63" s="2"/>
      <c r="O63" s="2"/>
      <c r="P63" s="2"/>
      <c r="R63" s="2"/>
      <c r="S63" s="2"/>
    </row>
    <row r="64" spans="1:19" x14ac:dyDescent="0.25">
      <c r="A64" s="1">
        <v>63</v>
      </c>
      <c r="B64" s="1">
        <v>0</v>
      </c>
      <c r="C64" s="1">
        <v>1666</v>
      </c>
      <c r="M64" s="2"/>
      <c r="N64" s="2"/>
      <c r="O64" s="2"/>
      <c r="P64" s="2"/>
      <c r="R64" s="2"/>
      <c r="S64" s="2"/>
    </row>
    <row r="65" spans="1:19" x14ac:dyDescent="0.25">
      <c r="A65" s="1">
        <v>64</v>
      </c>
      <c r="B65" s="1">
        <v>1</v>
      </c>
      <c r="C65" s="1">
        <v>2337</v>
      </c>
      <c r="M65" s="2"/>
      <c r="N65" s="2"/>
      <c r="O65" s="2"/>
      <c r="P65" s="2"/>
      <c r="R65" s="2"/>
      <c r="S65" s="2"/>
    </row>
    <row r="66" spans="1:19" x14ac:dyDescent="0.25">
      <c r="A66" s="1">
        <v>65</v>
      </c>
      <c r="B66" s="1">
        <v>1</v>
      </c>
      <c r="C66" s="1">
        <v>2090</v>
      </c>
      <c r="M66" s="2"/>
      <c r="N66" s="2"/>
      <c r="O66" s="2"/>
      <c r="P66" s="2"/>
      <c r="R66" s="2"/>
      <c r="S66" s="2"/>
    </row>
    <row r="67" spans="1:19" x14ac:dyDescent="0.25">
      <c r="A67" s="1">
        <v>66</v>
      </c>
      <c r="B67" s="1">
        <v>1</v>
      </c>
      <c r="C67" s="1">
        <v>2625</v>
      </c>
      <c r="M67" s="2"/>
      <c r="N67" s="2"/>
      <c r="O67" s="2"/>
      <c r="P67" s="2"/>
      <c r="R67" s="2"/>
      <c r="S67" s="2"/>
    </row>
    <row r="68" spans="1:19" x14ac:dyDescent="0.25">
      <c r="A68" s="1">
        <v>67</v>
      </c>
      <c r="B68" s="1">
        <v>0</v>
      </c>
      <c r="C68" s="1">
        <v>2302</v>
      </c>
      <c r="M68" s="2"/>
      <c r="N68" s="2"/>
      <c r="O68" s="2"/>
      <c r="P68" s="2"/>
      <c r="R68" s="2"/>
      <c r="S68" s="2"/>
    </row>
    <row r="69" spans="1:19" x14ac:dyDescent="0.25">
      <c r="A69" s="1">
        <v>68</v>
      </c>
      <c r="B69" s="1">
        <v>1</v>
      </c>
      <c r="C69" s="1">
        <v>1843</v>
      </c>
      <c r="M69" s="2"/>
      <c r="N69" s="2"/>
      <c r="O69" s="2"/>
      <c r="P69" s="2"/>
      <c r="R69" s="2"/>
      <c r="S69" s="2"/>
    </row>
    <row r="70" spans="1:19" x14ac:dyDescent="0.25">
      <c r="A70" s="1">
        <v>69</v>
      </c>
      <c r="B70" s="1">
        <v>1</v>
      </c>
      <c r="C70" s="1">
        <v>1863</v>
      </c>
      <c r="M70" s="2"/>
      <c r="N70" s="2"/>
      <c r="O70" s="2"/>
      <c r="P70" s="2"/>
      <c r="R70" s="2"/>
      <c r="S70" s="2"/>
    </row>
    <row r="71" spans="1:19" x14ac:dyDescent="0.25">
      <c r="A71" s="1">
        <v>70</v>
      </c>
      <c r="B71" s="1">
        <v>1</v>
      </c>
      <c r="C71" s="1">
        <v>1877</v>
      </c>
      <c r="M71" s="2"/>
      <c r="N71" s="2"/>
      <c r="O71" s="2"/>
      <c r="P71" s="2"/>
      <c r="R71" s="2"/>
      <c r="S71" s="2"/>
    </row>
    <row r="72" spans="1:19" x14ac:dyDescent="0.25">
      <c r="A72" s="1">
        <v>71</v>
      </c>
      <c r="B72" s="1">
        <v>1</v>
      </c>
      <c r="C72" s="1">
        <v>2626</v>
      </c>
      <c r="M72" s="2"/>
      <c r="N72" s="2"/>
      <c r="O72" s="2"/>
      <c r="P72" s="2"/>
      <c r="R72" s="2"/>
      <c r="S72" s="2"/>
    </row>
    <row r="73" spans="1:19" x14ac:dyDescent="0.25">
      <c r="A73" s="1">
        <v>72</v>
      </c>
      <c r="B73" s="1">
        <v>1</v>
      </c>
      <c r="C73" s="1">
        <v>2065</v>
      </c>
      <c r="M73" s="2"/>
      <c r="N73" s="2"/>
      <c r="O73" s="2"/>
      <c r="P73" s="2"/>
      <c r="R73" s="2"/>
      <c r="S73" s="2"/>
    </row>
    <row r="74" spans="1:19" x14ac:dyDescent="0.25">
      <c r="A74" s="1">
        <v>73</v>
      </c>
      <c r="B74" s="1">
        <v>1</v>
      </c>
      <c r="C74" s="1">
        <v>1846</v>
      </c>
      <c r="M74" s="2"/>
      <c r="N74" s="2"/>
      <c r="O74" s="2"/>
      <c r="P74" s="2"/>
      <c r="R74" s="2"/>
      <c r="S74" s="2"/>
    </row>
    <row r="75" spans="1:19" x14ac:dyDescent="0.25">
      <c r="A75" s="1">
        <v>74</v>
      </c>
      <c r="B75" s="1">
        <v>1</v>
      </c>
      <c r="C75" s="1">
        <v>1590</v>
      </c>
      <c r="M75" s="2"/>
      <c r="N75" s="2"/>
      <c r="O75" s="2"/>
      <c r="P75" s="2"/>
      <c r="R75" s="2"/>
      <c r="S75" s="2"/>
    </row>
    <row r="76" spans="1:19" x14ac:dyDescent="0.25">
      <c r="A76" s="1">
        <v>75</v>
      </c>
      <c r="B76" s="1">
        <v>1</v>
      </c>
      <c r="C76" s="1">
        <v>1608</v>
      </c>
      <c r="M76" s="2"/>
      <c r="N76" s="2"/>
      <c r="O76" s="2"/>
      <c r="P76" s="2"/>
      <c r="R76" s="2"/>
      <c r="S76" s="2"/>
    </row>
    <row r="77" spans="1:19" x14ac:dyDescent="0.25">
      <c r="A77" s="1">
        <v>76</v>
      </c>
      <c r="B77" s="1">
        <v>1</v>
      </c>
      <c r="C77" s="1">
        <v>2079</v>
      </c>
      <c r="M77" s="2"/>
      <c r="N77" s="2"/>
      <c r="O77" s="2"/>
      <c r="P77" s="2"/>
      <c r="R77" s="2"/>
      <c r="S77" s="2"/>
    </row>
    <row r="78" spans="1:19" x14ac:dyDescent="0.25">
      <c r="A78" s="1">
        <v>77</v>
      </c>
      <c r="B78" s="1">
        <v>1</v>
      </c>
      <c r="C78" s="1">
        <v>1939</v>
      </c>
      <c r="M78" s="2"/>
      <c r="N78" s="2"/>
      <c r="O78" s="2"/>
      <c r="P78" s="2"/>
      <c r="R78" s="2"/>
      <c r="S78" s="2"/>
    </row>
    <row r="79" spans="1:19" x14ac:dyDescent="0.25">
      <c r="A79" s="1">
        <v>78</v>
      </c>
      <c r="B79" s="1">
        <v>1</v>
      </c>
      <c r="C79" s="1">
        <v>1898</v>
      </c>
      <c r="M79" s="2"/>
      <c r="N79" s="2"/>
      <c r="O79" s="2"/>
      <c r="P79" s="2"/>
      <c r="R79" s="2"/>
      <c r="S79" s="2"/>
    </row>
    <row r="80" spans="1:19" x14ac:dyDescent="0.25">
      <c r="A80" s="1">
        <v>79</v>
      </c>
      <c r="B80" s="1">
        <v>0</v>
      </c>
      <c r="C80" s="1">
        <v>1921</v>
      </c>
      <c r="M80" s="2"/>
      <c r="N80" s="2"/>
      <c r="O80" s="2"/>
      <c r="P80" s="2"/>
      <c r="R80" s="2"/>
      <c r="S80" s="2"/>
    </row>
    <row r="81" spans="1:19" x14ac:dyDescent="0.25">
      <c r="A81" s="1">
        <v>80</v>
      </c>
      <c r="B81" s="1">
        <v>1</v>
      </c>
      <c r="C81" s="1">
        <v>1765</v>
      </c>
      <c r="M81" s="2"/>
      <c r="N81" s="2"/>
      <c r="O81" s="2"/>
      <c r="P81" s="2"/>
      <c r="R81" s="2"/>
      <c r="S81" s="2"/>
    </row>
    <row r="82" spans="1:19" x14ac:dyDescent="0.25">
      <c r="A82" s="1">
        <v>81</v>
      </c>
      <c r="B82" s="1">
        <v>1</v>
      </c>
      <c r="C82" s="1">
        <v>2145</v>
      </c>
      <c r="M82" s="2"/>
      <c r="N82" s="2"/>
      <c r="O82" s="2"/>
      <c r="P82" s="2"/>
      <c r="R82" s="2"/>
      <c r="S82" s="2"/>
    </row>
    <row r="83" spans="1:19" x14ac:dyDescent="0.25">
      <c r="A83" s="1">
        <v>82</v>
      </c>
      <c r="B83" s="1">
        <v>1</v>
      </c>
      <c r="C83" s="1">
        <v>2067</v>
      </c>
      <c r="M83" s="2"/>
      <c r="N83" s="2"/>
      <c r="O83" s="2"/>
      <c r="P83" s="2"/>
      <c r="R83" s="2"/>
      <c r="S83" s="2"/>
    </row>
    <row r="84" spans="1:19" x14ac:dyDescent="0.25">
      <c r="A84" s="1">
        <v>83</v>
      </c>
      <c r="B84" s="1">
        <v>1</v>
      </c>
      <c r="C84" s="1">
        <v>1496</v>
      </c>
      <c r="M84" s="2"/>
      <c r="N84" s="2"/>
      <c r="O84" s="2"/>
      <c r="P84" s="2"/>
      <c r="R84" s="2"/>
      <c r="S84" s="2"/>
    </row>
    <row r="85" spans="1:19" x14ac:dyDescent="0.25">
      <c r="A85" s="1">
        <v>84</v>
      </c>
      <c r="B85" s="1">
        <v>0</v>
      </c>
      <c r="C85" s="1">
        <v>1835</v>
      </c>
      <c r="M85" s="2"/>
      <c r="N85" s="2"/>
      <c r="O85" s="2"/>
      <c r="P85" s="2"/>
      <c r="R85" s="2"/>
      <c r="S85" s="2"/>
    </row>
    <row r="86" spans="1:19" x14ac:dyDescent="0.25">
      <c r="A86" s="1">
        <v>85</v>
      </c>
      <c r="B86" s="1">
        <v>1</v>
      </c>
      <c r="C86" s="1">
        <v>2367</v>
      </c>
      <c r="M86" s="2"/>
      <c r="N86" s="2"/>
      <c r="O86" s="2"/>
      <c r="P86" s="2"/>
      <c r="R86" s="2"/>
      <c r="S86" s="2"/>
    </row>
    <row r="87" spans="1:19" x14ac:dyDescent="0.25">
      <c r="A87" s="1">
        <v>86</v>
      </c>
      <c r="B87" s="1">
        <v>1</v>
      </c>
      <c r="C87" s="1">
        <v>2119</v>
      </c>
      <c r="M87" s="2"/>
      <c r="N87" s="2"/>
      <c r="O87" s="2"/>
      <c r="P87" s="2"/>
      <c r="R87" s="2"/>
      <c r="S87" s="2"/>
    </row>
    <row r="88" spans="1:19" x14ac:dyDescent="0.25">
      <c r="A88" s="1">
        <v>87</v>
      </c>
      <c r="B88" s="1">
        <v>0</v>
      </c>
      <c r="C88" s="1">
        <v>2015</v>
      </c>
      <c r="M88" s="2"/>
      <c r="N88" s="2"/>
      <c r="O88" s="2"/>
      <c r="P88" s="2"/>
      <c r="R88" s="2"/>
      <c r="S88" s="2"/>
    </row>
    <row r="89" spans="1:19" x14ac:dyDescent="0.25">
      <c r="A89" s="1">
        <v>88</v>
      </c>
      <c r="B89" s="1">
        <v>1</v>
      </c>
      <c r="C89" s="1">
        <v>2473</v>
      </c>
      <c r="M89" s="2"/>
      <c r="N89" s="2"/>
      <c r="O89" s="2"/>
      <c r="P89" s="2"/>
      <c r="R89" s="2"/>
      <c r="S89" s="2"/>
    </row>
    <row r="90" spans="1:19" x14ac:dyDescent="0.25">
      <c r="A90" s="1">
        <v>89</v>
      </c>
      <c r="B90" s="1">
        <v>1</v>
      </c>
      <c r="C90" s="1">
        <v>1991</v>
      </c>
      <c r="M90" s="2"/>
      <c r="N90" s="2"/>
      <c r="O90" s="2"/>
      <c r="P90" s="2"/>
      <c r="R90" s="2"/>
      <c r="S90" s="2"/>
    </row>
    <row r="91" spans="1:19" x14ac:dyDescent="0.25">
      <c r="A91" s="1">
        <v>90</v>
      </c>
      <c r="B91" s="1">
        <v>1</v>
      </c>
      <c r="C91" s="1">
        <v>1426</v>
      </c>
      <c r="M91" s="2"/>
      <c r="N91" s="2"/>
      <c r="O91" s="2"/>
      <c r="P91" s="2"/>
      <c r="R91" s="2"/>
      <c r="S91" s="2"/>
    </row>
    <row r="92" spans="1:19" x14ac:dyDescent="0.25">
      <c r="A92" s="1">
        <v>91</v>
      </c>
      <c r="B92" s="1">
        <v>1</v>
      </c>
      <c r="C92" s="1">
        <v>1945</v>
      </c>
      <c r="M92" s="2"/>
      <c r="N92" s="2"/>
      <c r="O92" s="2"/>
      <c r="P92" s="2"/>
      <c r="R92" s="2"/>
      <c r="S92" s="2"/>
    </row>
    <row r="93" spans="1:19" x14ac:dyDescent="0.25">
      <c r="A93" s="1">
        <v>92</v>
      </c>
      <c r="B93" s="1">
        <v>0</v>
      </c>
      <c r="C93" s="1">
        <v>1794</v>
      </c>
      <c r="M93" s="2"/>
      <c r="N93" s="2"/>
      <c r="O93" s="2"/>
      <c r="P93" s="2"/>
      <c r="R93" s="2"/>
      <c r="S93" s="2"/>
    </row>
    <row r="94" spans="1:19" x14ac:dyDescent="0.25">
      <c r="A94" s="1">
        <v>93</v>
      </c>
      <c r="B94" s="1">
        <v>0</v>
      </c>
      <c r="C94" s="1">
        <v>2011</v>
      </c>
      <c r="M94" s="2"/>
      <c r="N94" s="2"/>
      <c r="O94" s="2"/>
      <c r="P94" s="2"/>
      <c r="R94" s="2"/>
      <c r="S94" s="2"/>
    </row>
    <row r="95" spans="1:19" x14ac:dyDescent="0.25">
      <c r="A95" s="1">
        <v>94</v>
      </c>
      <c r="B95" s="1">
        <v>0</v>
      </c>
      <c r="C95" s="1">
        <v>2183</v>
      </c>
      <c r="M95" s="2"/>
      <c r="N95" s="2"/>
      <c r="O95" s="2"/>
      <c r="P95" s="2"/>
      <c r="R95" s="2"/>
      <c r="S95" s="2"/>
    </row>
    <row r="96" spans="1:19" x14ac:dyDescent="0.25">
      <c r="A96" s="1">
        <v>95</v>
      </c>
      <c r="B96" s="1">
        <v>1</v>
      </c>
      <c r="C96" s="1">
        <v>1662</v>
      </c>
      <c r="M96" s="2"/>
      <c r="N96" s="2"/>
      <c r="O96" s="2"/>
      <c r="P96" s="2"/>
      <c r="R96" s="2"/>
      <c r="S96" s="2"/>
    </row>
    <row r="97" spans="1:19" x14ac:dyDescent="0.25">
      <c r="A97" s="1">
        <v>96</v>
      </c>
      <c r="B97" s="1">
        <v>1</v>
      </c>
      <c r="C97" s="1">
        <v>2406</v>
      </c>
      <c r="M97" s="2"/>
      <c r="N97" s="2"/>
      <c r="O97" s="2"/>
      <c r="P97" s="2"/>
      <c r="R97" s="2"/>
      <c r="S97" s="2"/>
    </row>
    <row r="98" spans="1:19" x14ac:dyDescent="0.25">
      <c r="A98" s="1">
        <v>97</v>
      </c>
      <c r="B98" s="1">
        <v>1</v>
      </c>
      <c r="C98" s="1">
        <v>1935</v>
      </c>
      <c r="M98" s="2"/>
      <c r="N98" s="2"/>
      <c r="O98" s="2"/>
      <c r="P98" s="2"/>
      <c r="R98" s="2"/>
      <c r="S98" s="2"/>
    </row>
    <row r="99" spans="1:19" x14ac:dyDescent="0.25">
      <c r="A99" s="1">
        <v>98</v>
      </c>
      <c r="B99" s="1">
        <v>0</v>
      </c>
      <c r="C99" s="1">
        <v>1827</v>
      </c>
      <c r="M99" s="2"/>
      <c r="N99" s="2"/>
      <c r="O99" s="2"/>
      <c r="P99" s="2"/>
      <c r="R99" s="2"/>
      <c r="S99" s="2"/>
    </row>
    <row r="100" spans="1:19" x14ac:dyDescent="0.25">
      <c r="A100" s="1">
        <v>99</v>
      </c>
      <c r="B100" s="1">
        <v>1</v>
      </c>
      <c r="C100" s="1">
        <v>1858</v>
      </c>
      <c r="M100" s="2"/>
      <c r="N100" s="2"/>
      <c r="O100" s="2"/>
      <c r="P100" s="2"/>
      <c r="R100" s="2"/>
      <c r="S100" s="2"/>
    </row>
    <row r="101" spans="1:19" x14ac:dyDescent="0.25">
      <c r="A101" s="1">
        <v>100</v>
      </c>
      <c r="B101" s="1">
        <v>1</v>
      </c>
      <c r="C101" s="1">
        <v>1841</v>
      </c>
      <c r="M101" s="2"/>
      <c r="N101" s="2"/>
      <c r="O101" s="2"/>
      <c r="P101" s="2"/>
      <c r="R101" s="2"/>
      <c r="S101" s="2"/>
    </row>
    <row r="102" spans="1:19" x14ac:dyDescent="0.25">
      <c r="A102" s="1">
        <v>101</v>
      </c>
      <c r="B102" s="1">
        <v>0</v>
      </c>
      <c r="C102" s="1">
        <v>1550</v>
      </c>
      <c r="M102" s="2"/>
      <c r="N102" s="2"/>
      <c r="O102" s="2"/>
      <c r="P102" s="2"/>
      <c r="R102" s="2"/>
      <c r="S102" s="2"/>
    </row>
    <row r="103" spans="1:19" x14ac:dyDescent="0.25">
      <c r="A103" s="1">
        <v>102</v>
      </c>
      <c r="B103" s="1">
        <v>1</v>
      </c>
      <c r="C103" s="1">
        <v>1461</v>
      </c>
      <c r="M103" s="2"/>
      <c r="N103" s="2"/>
      <c r="O103" s="2"/>
      <c r="P103" s="2"/>
      <c r="R103" s="2"/>
      <c r="S103" s="2"/>
    </row>
    <row r="104" spans="1:19" x14ac:dyDescent="0.25">
      <c r="A104" s="1">
        <v>103</v>
      </c>
      <c r="B104" s="1">
        <v>1</v>
      </c>
      <c r="C104" s="1">
        <v>1683</v>
      </c>
      <c r="M104" s="2"/>
      <c r="N104" s="2"/>
      <c r="O104" s="2"/>
      <c r="P104" s="2"/>
      <c r="R104" s="2"/>
      <c r="S104" s="2"/>
    </row>
    <row r="105" spans="1:19" x14ac:dyDescent="0.25">
      <c r="A105" s="1">
        <v>104</v>
      </c>
      <c r="B105" s="1">
        <v>1</v>
      </c>
      <c r="C105" s="1">
        <v>2138</v>
      </c>
      <c r="M105" s="2"/>
      <c r="N105" s="2"/>
      <c r="O105" s="2"/>
      <c r="P105" s="2"/>
      <c r="R105" s="2"/>
      <c r="S105" s="2"/>
    </row>
    <row r="106" spans="1:19" x14ac:dyDescent="0.25">
      <c r="A106" s="1">
        <v>105</v>
      </c>
      <c r="B106" s="1">
        <v>0</v>
      </c>
      <c r="C106" s="1">
        <v>2126</v>
      </c>
      <c r="M106" s="2"/>
      <c r="N106" s="2"/>
      <c r="O106" s="2"/>
      <c r="P106" s="2"/>
      <c r="R106" s="2"/>
      <c r="S106" s="2"/>
    </row>
    <row r="107" spans="1:19" x14ac:dyDescent="0.25">
      <c r="A107" s="1">
        <v>106</v>
      </c>
      <c r="B107" s="1">
        <v>1</v>
      </c>
      <c r="C107" s="1">
        <v>1918</v>
      </c>
      <c r="M107" s="2"/>
      <c r="N107" s="2"/>
      <c r="O107" s="2"/>
      <c r="P107" s="2"/>
      <c r="R107" s="2"/>
      <c r="S107" s="2"/>
    </row>
    <row r="108" spans="1:19" x14ac:dyDescent="0.25">
      <c r="A108" s="1">
        <v>107</v>
      </c>
      <c r="B108" s="1">
        <v>1</v>
      </c>
      <c r="C108" s="1">
        <v>2021</v>
      </c>
      <c r="M108" s="2"/>
      <c r="N108" s="2"/>
      <c r="O108" s="2"/>
      <c r="P108" s="2"/>
      <c r="R108" s="2"/>
      <c r="S108" s="2"/>
    </row>
    <row r="109" spans="1:19" x14ac:dyDescent="0.25">
      <c r="A109" s="1">
        <v>108</v>
      </c>
      <c r="B109" s="1">
        <v>0</v>
      </c>
      <c r="C109" s="1">
        <v>1805</v>
      </c>
      <c r="M109" s="2"/>
      <c r="N109" s="2"/>
      <c r="O109" s="2"/>
      <c r="P109" s="2"/>
      <c r="R109" s="2"/>
      <c r="S109" s="2"/>
    </row>
    <row r="110" spans="1:19" x14ac:dyDescent="0.25">
      <c r="A110" s="1">
        <v>109</v>
      </c>
      <c r="B110" s="1">
        <v>1</v>
      </c>
      <c r="C110" s="1">
        <v>2012</v>
      </c>
      <c r="M110" s="2"/>
      <c r="N110" s="2"/>
      <c r="O110" s="2"/>
      <c r="P110" s="2"/>
      <c r="R110" s="2"/>
      <c r="S110" s="2"/>
    </row>
    <row r="111" spans="1:19" x14ac:dyDescent="0.25">
      <c r="A111" s="1">
        <v>110</v>
      </c>
      <c r="B111" s="1">
        <v>1</v>
      </c>
      <c r="C111" s="1">
        <v>2069</v>
      </c>
      <c r="M111" s="2"/>
      <c r="N111" s="2"/>
      <c r="O111" s="2"/>
      <c r="P111" s="2"/>
      <c r="R111" s="2"/>
      <c r="S111" s="2"/>
    </row>
    <row r="112" spans="1:19" x14ac:dyDescent="0.25">
      <c r="A112" s="1">
        <v>111</v>
      </c>
      <c r="B112" s="1">
        <v>1</v>
      </c>
      <c r="C112" s="1">
        <v>1705</v>
      </c>
      <c r="M112" s="2"/>
      <c r="N112" s="2"/>
      <c r="O112" s="2"/>
      <c r="P112" s="2"/>
      <c r="R112" s="2"/>
      <c r="S112" s="2"/>
    </row>
    <row r="113" spans="1:19" x14ac:dyDescent="0.25">
      <c r="A113" s="1">
        <v>112</v>
      </c>
      <c r="B113" s="1">
        <v>1</v>
      </c>
      <c r="C113" s="1">
        <v>2023</v>
      </c>
      <c r="M113" s="2"/>
      <c r="N113" s="2"/>
      <c r="O113" s="2"/>
      <c r="P113" s="2"/>
      <c r="R113" s="2"/>
      <c r="S113" s="2"/>
    </row>
    <row r="114" spans="1:19" x14ac:dyDescent="0.25">
      <c r="A114" s="1">
        <v>113</v>
      </c>
      <c r="B114" s="1">
        <v>1</v>
      </c>
      <c r="C114" s="1">
        <v>2049</v>
      </c>
      <c r="M114" s="2"/>
      <c r="N114" s="2"/>
      <c r="O114" s="2"/>
      <c r="P114" s="2"/>
      <c r="R114" s="2"/>
      <c r="S114" s="2"/>
    </row>
    <row r="115" spans="1:19" x14ac:dyDescent="0.25">
      <c r="A115" s="1">
        <v>114</v>
      </c>
      <c r="B115" s="1">
        <v>1</v>
      </c>
      <c r="C115" s="1">
        <v>2181</v>
      </c>
      <c r="M115" s="2"/>
      <c r="N115" s="2"/>
      <c r="O115" s="2"/>
      <c r="P115" s="2"/>
      <c r="R115" s="2"/>
      <c r="S115" s="2"/>
    </row>
    <row r="116" spans="1:19" x14ac:dyDescent="0.25">
      <c r="A116" s="1">
        <v>115</v>
      </c>
      <c r="B116" s="1">
        <v>0</v>
      </c>
      <c r="C116" s="1">
        <v>2006</v>
      </c>
      <c r="M116" s="2"/>
      <c r="N116" s="2"/>
      <c r="O116" s="2"/>
      <c r="P116" s="2"/>
      <c r="R116" s="2"/>
      <c r="S116" s="2"/>
    </row>
    <row r="117" spans="1:19" x14ac:dyDescent="0.25">
      <c r="A117" s="1">
        <v>116</v>
      </c>
      <c r="B117" s="1">
        <v>0</v>
      </c>
      <c r="C117" s="1">
        <v>2010</v>
      </c>
      <c r="M117" s="2"/>
      <c r="N117" s="2"/>
      <c r="O117" s="2"/>
      <c r="P117" s="2"/>
      <c r="R117" s="2"/>
      <c r="S117" s="2"/>
    </row>
    <row r="118" spans="1:19" x14ac:dyDescent="0.25">
      <c r="A118" s="1">
        <v>117</v>
      </c>
      <c r="B118" s="1">
        <v>0</v>
      </c>
      <c r="C118" s="1">
        <v>2038</v>
      </c>
      <c r="M118" s="2"/>
      <c r="N118" s="2"/>
      <c r="O118" s="2"/>
      <c r="P118" s="2"/>
      <c r="R118" s="2"/>
      <c r="S118" s="2"/>
    </row>
    <row r="119" spans="1:19" x14ac:dyDescent="0.25">
      <c r="A119" s="1">
        <v>118</v>
      </c>
      <c r="B119" s="1">
        <v>0</v>
      </c>
      <c r="C119" s="1">
        <v>2550</v>
      </c>
      <c r="M119" s="2"/>
      <c r="N119" s="2"/>
      <c r="O119" s="2"/>
      <c r="P119" s="2"/>
      <c r="R119" s="2"/>
      <c r="S119" s="2"/>
    </row>
    <row r="120" spans="1:19" x14ac:dyDescent="0.25">
      <c r="A120" s="1">
        <v>119</v>
      </c>
      <c r="B120" s="1">
        <v>0</v>
      </c>
      <c r="C120" s="1">
        <v>2006</v>
      </c>
      <c r="M120" s="2"/>
      <c r="N120" s="2"/>
      <c r="O120" s="2"/>
      <c r="P120" s="2"/>
      <c r="R120" s="2"/>
      <c r="S120" s="2"/>
    </row>
    <row r="121" spans="1:19" x14ac:dyDescent="0.25">
      <c r="A121" s="1">
        <v>120</v>
      </c>
      <c r="B121" s="1">
        <v>0</v>
      </c>
      <c r="C121" s="1">
        <v>2256</v>
      </c>
      <c r="M121" s="2"/>
      <c r="N121" s="2"/>
      <c r="O121" s="2"/>
      <c r="P121" s="2"/>
      <c r="R121" s="2"/>
      <c r="S121" s="2"/>
    </row>
    <row r="122" spans="1:19" x14ac:dyDescent="0.25">
      <c r="A122" s="1">
        <v>121</v>
      </c>
      <c r="B122" s="1">
        <v>0</v>
      </c>
      <c r="C122" s="1">
        <v>1982</v>
      </c>
      <c r="M122" s="2"/>
      <c r="N122" s="2"/>
      <c r="O122" s="2"/>
      <c r="P122" s="2"/>
      <c r="R122" s="2"/>
      <c r="S122" s="2"/>
    </row>
    <row r="123" spans="1:19" x14ac:dyDescent="0.25">
      <c r="A123" s="1">
        <v>122</v>
      </c>
      <c r="B123" s="1">
        <v>1</v>
      </c>
      <c r="C123" s="1">
        <v>2299</v>
      </c>
      <c r="M123" s="2"/>
      <c r="N123" s="2"/>
      <c r="O123" s="2"/>
      <c r="P123" s="2"/>
      <c r="R123" s="2"/>
      <c r="S123" s="2"/>
    </row>
    <row r="124" spans="1:19" x14ac:dyDescent="0.25">
      <c r="A124" s="1">
        <v>123</v>
      </c>
      <c r="B124" s="1">
        <v>1</v>
      </c>
      <c r="C124" s="1">
        <v>2294</v>
      </c>
      <c r="M124" s="2"/>
      <c r="N124" s="2"/>
      <c r="O124" s="2"/>
      <c r="P124" s="2"/>
      <c r="R124" s="2"/>
      <c r="S124" s="2"/>
    </row>
    <row r="125" spans="1:19" x14ac:dyDescent="0.25">
      <c r="A125" s="1">
        <v>124</v>
      </c>
      <c r="B125" s="1">
        <v>1</v>
      </c>
      <c r="C125" s="1">
        <v>2370</v>
      </c>
      <c r="M125" s="2"/>
      <c r="N125" s="2"/>
      <c r="O125" s="2"/>
      <c r="P125" s="2"/>
      <c r="R125" s="2"/>
      <c r="S125" s="2"/>
    </row>
    <row r="126" spans="1:19" x14ac:dyDescent="0.25">
      <c r="A126" s="1">
        <v>125</v>
      </c>
      <c r="B126" s="1">
        <v>0</v>
      </c>
      <c r="C126" s="1">
        <v>2477</v>
      </c>
      <c r="M126" s="2"/>
      <c r="N126" s="2"/>
      <c r="O126" s="2"/>
      <c r="P126" s="2"/>
      <c r="R126" s="2"/>
      <c r="S126" s="2"/>
    </row>
    <row r="127" spans="1:19" x14ac:dyDescent="0.25">
      <c r="A127" s="1">
        <v>126</v>
      </c>
      <c r="B127" s="1">
        <v>1</v>
      </c>
      <c r="C127" s="1">
        <v>1103</v>
      </c>
      <c r="M127" s="2"/>
      <c r="N127" s="2"/>
      <c r="O127" s="2"/>
      <c r="P127" s="2"/>
      <c r="R127" s="2"/>
      <c r="S127" s="2"/>
    </row>
    <row r="128" spans="1:19" x14ac:dyDescent="0.25">
      <c r="A128" s="1">
        <v>127</v>
      </c>
      <c r="B128" s="1">
        <v>1</v>
      </c>
      <c r="C128" s="1">
        <v>1898</v>
      </c>
      <c r="M128" s="2"/>
      <c r="N128" s="2"/>
      <c r="O128" s="2"/>
      <c r="P128" s="2"/>
      <c r="R128" s="2"/>
      <c r="S128" s="2"/>
    </row>
    <row r="129" spans="1:19" x14ac:dyDescent="0.25">
      <c r="A129" s="1">
        <v>128</v>
      </c>
      <c r="B129" s="1">
        <v>1</v>
      </c>
      <c r="C129" s="1">
        <v>1684</v>
      </c>
      <c r="M129" s="2"/>
      <c r="N129" s="2"/>
      <c r="O129" s="2"/>
      <c r="P129" s="2"/>
      <c r="R129" s="2"/>
      <c r="S129" s="2"/>
    </row>
    <row r="130" spans="1:19" x14ac:dyDescent="0.25">
      <c r="A130" s="1">
        <v>129</v>
      </c>
      <c r="B130" s="1">
        <v>1</v>
      </c>
      <c r="C130" s="1">
        <v>2212</v>
      </c>
      <c r="M130" s="2"/>
      <c r="N130" s="2"/>
      <c r="O130" s="2"/>
      <c r="P130" s="2"/>
      <c r="R130" s="2"/>
      <c r="S130" s="2"/>
    </row>
    <row r="131" spans="1:19" x14ac:dyDescent="0.25">
      <c r="A131" s="1">
        <v>130</v>
      </c>
      <c r="B131" s="1">
        <v>1</v>
      </c>
      <c r="C131" s="1">
        <v>1723</v>
      </c>
      <c r="M131" s="2"/>
      <c r="N131" s="2"/>
      <c r="O131" s="2"/>
      <c r="P131" s="2"/>
      <c r="R131" s="2"/>
      <c r="S131" s="2"/>
    </row>
    <row r="132" spans="1:19" x14ac:dyDescent="0.25">
      <c r="A132" s="1">
        <v>131</v>
      </c>
      <c r="B132" s="1">
        <v>1</v>
      </c>
      <c r="C132" s="1">
        <v>2313</v>
      </c>
      <c r="M132" s="2"/>
      <c r="N132" s="2"/>
      <c r="O132" s="2"/>
      <c r="P132" s="2"/>
      <c r="R132" s="2"/>
      <c r="S132" s="2"/>
    </row>
    <row r="133" spans="1:19" x14ac:dyDescent="0.25">
      <c r="A133" s="1">
        <v>132</v>
      </c>
      <c r="B133" s="1">
        <v>1</v>
      </c>
      <c r="C133" s="1">
        <v>1825</v>
      </c>
      <c r="M133" s="2"/>
      <c r="N133" s="2"/>
      <c r="O133" s="2"/>
      <c r="P133" s="2"/>
      <c r="R133" s="2"/>
      <c r="S133" s="2"/>
    </row>
    <row r="134" spans="1:19" x14ac:dyDescent="0.25">
      <c r="A134" s="1">
        <v>133</v>
      </c>
      <c r="B134" s="1">
        <v>1</v>
      </c>
      <c r="C134" s="1">
        <v>1878</v>
      </c>
      <c r="M134" s="2"/>
      <c r="N134" s="2"/>
      <c r="O134" s="2"/>
      <c r="P134" s="2"/>
      <c r="R134" s="2"/>
      <c r="S134" s="2"/>
    </row>
    <row r="135" spans="1:19" x14ac:dyDescent="0.25">
      <c r="A135" s="1">
        <v>134</v>
      </c>
      <c r="B135" s="1">
        <v>1</v>
      </c>
      <c r="C135" s="1">
        <v>2052</v>
      </c>
      <c r="M135" s="2"/>
      <c r="N135" s="2"/>
      <c r="O135" s="2"/>
      <c r="P135" s="2"/>
      <c r="R135" s="2"/>
      <c r="S135" s="2"/>
    </row>
    <row r="136" spans="1:19" x14ac:dyDescent="0.25">
      <c r="A136" s="1">
        <v>135</v>
      </c>
      <c r="B136" s="1">
        <v>1</v>
      </c>
      <c r="C136" s="1">
        <v>2431</v>
      </c>
      <c r="M136" s="2"/>
      <c r="N136" s="2"/>
      <c r="O136" s="2"/>
      <c r="P136" s="2"/>
      <c r="R136" s="2"/>
      <c r="S136" s="2"/>
    </row>
    <row r="137" spans="1:19" x14ac:dyDescent="0.25">
      <c r="A137" s="1">
        <v>136</v>
      </c>
      <c r="B137" s="1">
        <v>0</v>
      </c>
      <c r="C137" s="1">
        <v>1833</v>
      </c>
      <c r="M137" s="2"/>
      <c r="N137" s="2"/>
      <c r="O137" s="2"/>
      <c r="P137" s="2"/>
      <c r="R137" s="2"/>
      <c r="S137" s="2"/>
    </row>
    <row r="138" spans="1:19" x14ac:dyDescent="0.25">
      <c r="A138" s="1">
        <v>137</v>
      </c>
      <c r="B138" s="1">
        <v>1</v>
      </c>
      <c r="C138" s="1">
        <v>2281</v>
      </c>
      <c r="M138" s="2"/>
      <c r="N138" s="2"/>
      <c r="O138" s="2"/>
      <c r="P138" s="2"/>
      <c r="R138" s="2"/>
      <c r="S138" s="2"/>
    </row>
    <row r="139" spans="1:19" x14ac:dyDescent="0.25">
      <c r="A139" s="1">
        <v>138</v>
      </c>
      <c r="B139" s="1">
        <v>0</v>
      </c>
      <c r="C139" s="1">
        <v>1927</v>
      </c>
      <c r="M139" s="2"/>
      <c r="N139" s="2"/>
      <c r="O139" s="2"/>
      <c r="P139" s="2"/>
      <c r="R139" s="2"/>
      <c r="S139" s="2"/>
    </row>
    <row r="140" spans="1:19" x14ac:dyDescent="0.25">
      <c r="A140" s="1">
        <v>139</v>
      </c>
      <c r="B140" s="1">
        <v>1</v>
      </c>
      <c r="C140" s="1">
        <v>2083</v>
      </c>
      <c r="M140" s="2"/>
      <c r="N140" s="2"/>
      <c r="O140" s="2"/>
      <c r="P140" s="2"/>
      <c r="R140" s="2"/>
      <c r="S140" s="2"/>
    </row>
    <row r="141" spans="1:19" x14ac:dyDescent="0.25">
      <c r="A141" s="1">
        <v>140</v>
      </c>
      <c r="B141" s="1">
        <v>1</v>
      </c>
      <c r="C141" s="1">
        <v>2274</v>
      </c>
      <c r="M141" s="2"/>
      <c r="N141" s="2"/>
      <c r="O141" s="2"/>
      <c r="P141" s="2"/>
      <c r="R141" s="2"/>
      <c r="S141" s="2"/>
    </row>
    <row r="142" spans="1:19" x14ac:dyDescent="0.25">
      <c r="A142" s="1">
        <v>141</v>
      </c>
      <c r="B142" s="1">
        <v>0</v>
      </c>
      <c r="C142" s="1">
        <v>1667</v>
      </c>
      <c r="M142" s="2"/>
      <c r="N142" s="2"/>
      <c r="O142" s="2"/>
      <c r="P142" s="2"/>
      <c r="R142" s="2"/>
      <c r="S142" s="2"/>
    </row>
    <row r="143" spans="1:19" x14ac:dyDescent="0.25">
      <c r="A143" s="1">
        <v>142</v>
      </c>
      <c r="B143" s="1">
        <v>0</v>
      </c>
      <c r="C143" s="1">
        <v>1965</v>
      </c>
      <c r="M143" s="2"/>
      <c r="N143" s="2"/>
      <c r="O143" s="2"/>
      <c r="P143" s="2"/>
      <c r="R143" s="2"/>
      <c r="S143" s="2"/>
    </row>
    <row r="144" spans="1:19" x14ac:dyDescent="0.25">
      <c r="A144" s="1">
        <v>143</v>
      </c>
      <c r="B144" s="1">
        <v>1</v>
      </c>
      <c r="C144" s="1">
        <v>1980</v>
      </c>
      <c r="M144" s="2"/>
      <c r="N144" s="2"/>
      <c r="O144" s="2"/>
      <c r="P144" s="2"/>
      <c r="R144" s="2"/>
      <c r="S144" s="2"/>
    </row>
    <row r="145" spans="1:19" x14ac:dyDescent="0.25">
      <c r="A145" s="1">
        <v>144</v>
      </c>
      <c r="B145" s="1">
        <v>1</v>
      </c>
      <c r="C145" s="1">
        <v>2101</v>
      </c>
      <c r="M145" s="2"/>
      <c r="N145" s="2"/>
      <c r="O145" s="2"/>
      <c r="P145" s="2"/>
      <c r="R145" s="2"/>
      <c r="S145" s="2"/>
    </row>
    <row r="146" spans="1:19" x14ac:dyDescent="0.25">
      <c r="A146" s="1">
        <v>145</v>
      </c>
      <c r="B146" s="1">
        <v>1</v>
      </c>
      <c r="C146" s="1">
        <v>1764</v>
      </c>
      <c r="M146" s="2"/>
      <c r="N146" s="2"/>
      <c r="O146" s="2"/>
      <c r="P146" s="2"/>
      <c r="R146" s="2"/>
      <c r="S146" s="2"/>
    </row>
    <row r="147" spans="1:19" x14ac:dyDescent="0.25">
      <c r="A147" s="1">
        <v>146</v>
      </c>
      <c r="B147" s="1">
        <v>1</v>
      </c>
      <c r="C147" s="1">
        <v>2221</v>
      </c>
      <c r="M147" s="2"/>
      <c r="N147" s="2"/>
      <c r="O147" s="2"/>
      <c r="P147" s="2"/>
      <c r="R147" s="2"/>
      <c r="S147" s="2"/>
    </row>
    <row r="148" spans="1:19" x14ac:dyDescent="0.25">
      <c r="A148" s="1">
        <v>147</v>
      </c>
      <c r="B148" s="1">
        <v>1</v>
      </c>
      <c r="C148" s="1">
        <v>1740</v>
      </c>
      <c r="M148" s="2"/>
      <c r="N148" s="2"/>
      <c r="O148" s="2"/>
      <c r="P148" s="2"/>
      <c r="R148" s="2"/>
      <c r="S148" s="2"/>
    </row>
    <row r="149" spans="1:19" x14ac:dyDescent="0.25">
      <c r="A149" s="1">
        <v>148</v>
      </c>
      <c r="B149" s="1">
        <v>1</v>
      </c>
      <c r="C149" s="1">
        <v>2004</v>
      </c>
      <c r="M149" s="2"/>
      <c r="N149" s="2"/>
      <c r="O149" s="2"/>
      <c r="P149" s="2"/>
      <c r="R149" s="2"/>
      <c r="S149" s="2"/>
    </row>
    <row r="150" spans="1:19" x14ac:dyDescent="0.25">
      <c r="A150" s="1">
        <v>149</v>
      </c>
      <c r="B150" s="1">
        <v>1</v>
      </c>
      <c r="C150" s="1">
        <v>2170</v>
      </c>
      <c r="M150" s="2"/>
      <c r="N150" s="2"/>
      <c r="O150" s="2"/>
      <c r="P150" s="2"/>
      <c r="R150" s="2"/>
      <c r="S150" s="2"/>
    </row>
    <row r="151" spans="1:19" x14ac:dyDescent="0.25">
      <c r="A151" s="1">
        <v>150</v>
      </c>
      <c r="B151" s="1">
        <v>0</v>
      </c>
      <c r="C151" s="1">
        <v>1850</v>
      </c>
      <c r="M151" s="2"/>
      <c r="N151" s="2"/>
      <c r="O151" s="2"/>
      <c r="P151" s="2"/>
      <c r="R151" s="2"/>
      <c r="S151" s="2"/>
    </row>
    <row r="152" spans="1:19" x14ac:dyDescent="0.25">
      <c r="A152" s="1">
        <v>151</v>
      </c>
      <c r="B152" s="1">
        <v>0</v>
      </c>
      <c r="C152" s="1">
        <v>2074</v>
      </c>
      <c r="M152" s="2"/>
      <c r="N152" s="2"/>
      <c r="O152" s="2"/>
      <c r="P152" s="2"/>
      <c r="R152" s="2"/>
      <c r="S152" s="2"/>
    </row>
    <row r="153" spans="1:19" x14ac:dyDescent="0.25">
      <c r="A153" s="1">
        <v>152</v>
      </c>
      <c r="B153" s="1">
        <v>1</v>
      </c>
      <c r="C153" s="1">
        <v>2053</v>
      </c>
      <c r="M153" s="2"/>
      <c r="N153" s="2"/>
      <c r="O153" s="2"/>
      <c r="P153" s="2"/>
      <c r="R153" s="2"/>
      <c r="S153" s="2"/>
    </row>
    <row r="154" spans="1:19" x14ac:dyDescent="0.25">
      <c r="A154" s="1">
        <v>153</v>
      </c>
      <c r="B154" s="1">
        <v>0</v>
      </c>
      <c r="C154" s="1">
        <v>1769</v>
      </c>
      <c r="M154" s="2"/>
      <c r="N154" s="2"/>
      <c r="O154" s="2"/>
      <c r="P154" s="2"/>
      <c r="R154" s="2"/>
      <c r="S154" s="2"/>
    </row>
    <row r="155" spans="1:19" x14ac:dyDescent="0.25">
      <c r="A155" s="1">
        <v>154</v>
      </c>
      <c r="B155" s="1">
        <v>1</v>
      </c>
      <c r="C155" s="1">
        <v>1755</v>
      </c>
      <c r="M155" s="2"/>
      <c r="N155" s="2"/>
      <c r="O155" s="2"/>
      <c r="P155" s="2"/>
      <c r="R155" s="2"/>
      <c r="S155" s="2"/>
    </row>
    <row r="156" spans="1:19" x14ac:dyDescent="0.25">
      <c r="A156" s="1">
        <v>155</v>
      </c>
      <c r="B156" s="1">
        <v>1</v>
      </c>
      <c r="C156" s="1">
        <v>1587</v>
      </c>
      <c r="M156" s="2"/>
      <c r="N156" s="2"/>
      <c r="O156" s="2"/>
      <c r="P156" s="2"/>
      <c r="R156" s="2"/>
      <c r="S156" s="2"/>
    </row>
    <row r="157" spans="1:19" x14ac:dyDescent="0.25">
      <c r="A157" s="1">
        <v>156</v>
      </c>
      <c r="B157" s="1">
        <v>1</v>
      </c>
      <c r="C157" s="1">
        <v>1931</v>
      </c>
      <c r="M157" s="2"/>
      <c r="N157" s="2"/>
      <c r="O157" s="2"/>
      <c r="P157" s="2"/>
      <c r="R157" s="2"/>
      <c r="S157" s="2"/>
    </row>
    <row r="158" spans="1:19" x14ac:dyDescent="0.25">
      <c r="A158" s="1">
        <v>157</v>
      </c>
      <c r="B158" s="1">
        <v>0</v>
      </c>
      <c r="C158" s="1">
        <v>2470</v>
      </c>
      <c r="M158" s="2"/>
      <c r="N158" s="2"/>
      <c r="O158" s="2"/>
      <c r="P158" s="2"/>
      <c r="R158" s="2"/>
      <c r="S158" s="2"/>
    </row>
    <row r="159" spans="1:19" x14ac:dyDescent="0.25">
      <c r="A159" s="1">
        <v>158</v>
      </c>
      <c r="B159" s="1">
        <v>1</v>
      </c>
      <c r="C159" s="1">
        <v>2285</v>
      </c>
      <c r="M159" s="2"/>
      <c r="N159" s="2"/>
      <c r="O159" s="2"/>
      <c r="P159" s="2"/>
      <c r="R159" s="2"/>
      <c r="S159" s="2"/>
    </row>
    <row r="160" spans="1:19" x14ac:dyDescent="0.25">
      <c r="A160" s="1">
        <v>159</v>
      </c>
      <c r="B160" s="1">
        <v>1</v>
      </c>
      <c r="C160" s="1">
        <v>2000</v>
      </c>
      <c r="M160" s="2"/>
      <c r="N160" s="2"/>
      <c r="O160" s="2"/>
      <c r="P160" s="2"/>
      <c r="R160" s="2"/>
      <c r="S160" s="2"/>
    </row>
    <row r="161" spans="1:19" x14ac:dyDescent="0.25">
      <c r="A161" s="1">
        <v>160</v>
      </c>
      <c r="B161" s="1">
        <v>1</v>
      </c>
      <c r="C161" s="1">
        <v>1783</v>
      </c>
      <c r="M161" s="2"/>
      <c r="N161" s="2"/>
      <c r="O161" s="2"/>
      <c r="P161" s="2"/>
      <c r="R161" s="2"/>
      <c r="S161" s="2"/>
    </row>
    <row r="162" spans="1:19" x14ac:dyDescent="0.25">
      <c r="A162" s="1">
        <v>161</v>
      </c>
      <c r="B162" s="1">
        <v>1</v>
      </c>
      <c r="C162" s="1">
        <v>2204</v>
      </c>
      <c r="M162" s="2"/>
      <c r="N162" s="2"/>
      <c r="O162" s="2"/>
      <c r="P162" s="2"/>
      <c r="R162" s="2"/>
      <c r="S162" s="2"/>
    </row>
    <row r="163" spans="1:19" x14ac:dyDescent="0.25">
      <c r="A163" s="1">
        <v>162</v>
      </c>
      <c r="B163" s="1">
        <v>0</v>
      </c>
      <c r="C163" s="1">
        <v>2308</v>
      </c>
      <c r="M163" s="2"/>
      <c r="N163" s="2"/>
      <c r="O163" s="2"/>
      <c r="P163" s="2"/>
      <c r="R163" s="2"/>
      <c r="S163" s="2"/>
    </row>
    <row r="164" spans="1:19" x14ac:dyDescent="0.25">
      <c r="A164" s="1">
        <v>163</v>
      </c>
      <c r="B164" s="1">
        <v>0</v>
      </c>
      <c r="C164" s="1">
        <v>2106</v>
      </c>
      <c r="M164" s="2"/>
      <c r="N164" s="2"/>
      <c r="O164" s="2"/>
      <c r="P164" s="2"/>
      <c r="R164" s="2"/>
      <c r="S164" s="2"/>
    </row>
    <row r="165" spans="1:19" x14ac:dyDescent="0.25">
      <c r="A165" s="1">
        <v>164</v>
      </c>
      <c r="B165" s="1">
        <v>0</v>
      </c>
      <c r="C165" s="1">
        <v>1976</v>
      </c>
      <c r="M165" s="2"/>
      <c r="N165" s="2"/>
      <c r="O165" s="2"/>
      <c r="P165" s="2"/>
      <c r="R165" s="2"/>
      <c r="S165" s="2"/>
    </row>
    <row r="166" spans="1:19" x14ac:dyDescent="0.25">
      <c r="A166" s="1">
        <v>165</v>
      </c>
      <c r="B166" s="1">
        <v>1</v>
      </c>
      <c r="C166" s="1">
        <v>1851</v>
      </c>
      <c r="M166" s="2"/>
      <c r="N166" s="2"/>
      <c r="O166" s="2"/>
      <c r="P166" s="2"/>
      <c r="R166" s="2"/>
      <c r="S166" s="2"/>
    </row>
    <row r="167" spans="1:19" x14ac:dyDescent="0.25">
      <c r="A167" s="1">
        <v>166</v>
      </c>
      <c r="B167" s="1">
        <v>1</v>
      </c>
      <c r="C167" s="1">
        <v>2355</v>
      </c>
      <c r="M167" s="2"/>
      <c r="N167" s="2"/>
      <c r="O167" s="2"/>
      <c r="P167" s="2"/>
      <c r="R167" s="2"/>
      <c r="S167" s="2"/>
    </row>
    <row r="168" spans="1:19" x14ac:dyDescent="0.25">
      <c r="A168" s="1">
        <v>167</v>
      </c>
      <c r="B168" s="1">
        <v>0</v>
      </c>
      <c r="C168" s="1">
        <v>2304</v>
      </c>
      <c r="M168" s="2"/>
      <c r="N168" s="2"/>
      <c r="O168" s="2"/>
      <c r="P168" s="2"/>
      <c r="R168" s="2"/>
      <c r="S168" s="2"/>
    </row>
    <row r="169" spans="1:19" x14ac:dyDescent="0.25">
      <c r="A169" s="1">
        <v>168</v>
      </c>
      <c r="B169" s="1">
        <v>0</v>
      </c>
      <c r="C169" s="1">
        <v>2111</v>
      </c>
      <c r="M169" s="2"/>
      <c r="N169" s="2"/>
      <c r="O169" s="2"/>
      <c r="P169" s="2"/>
      <c r="R169" s="2"/>
      <c r="S169" s="2"/>
    </row>
    <row r="170" spans="1:19" x14ac:dyDescent="0.25">
      <c r="A170" s="1">
        <v>169</v>
      </c>
      <c r="B170" s="1">
        <v>1</v>
      </c>
      <c r="C170" s="1">
        <v>1837</v>
      </c>
      <c r="M170" s="2"/>
      <c r="N170" s="2"/>
      <c r="O170" s="2"/>
      <c r="P170" s="2"/>
      <c r="R170" s="2"/>
      <c r="S170" s="2"/>
    </row>
    <row r="171" spans="1:19" x14ac:dyDescent="0.25">
      <c r="A171" s="1">
        <v>170</v>
      </c>
      <c r="B171" s="1">
        <v>1</v>
      </c>
      <c r="C171" s="1">
        <v>2244</v>
      </c>
      <c r="M171" s="2"/>
      <c r="N171" s="2"/>
      <c r="O171" s="2"/>
      <c r="P171" s="2"/>
      <c r="R171" s="2"/>
      <c r="S171" s="2"/>
    </row>
    <row r="172" spans="1:19" x14ac:dyDescent="0.25">
      <c r="A172" s="1">
        <v>171</v>
      </c>
      <c r="B172" s="1">
        <v>0</v>
      </c>
      <c r="C172" s="1">
        <v>1663</v>
      </c>
      <c r="M172" s="2"/>
      <c r="N172" s="2"/>
      <c r="O172" s="2"/>
      <c r="P172" s="2"/>
      <c r="R172" s="2"/>
      <c r="S172" s="2"/>
    </row>
    <row r="173" spans="1:19" x14ac:dyDescent="0.25">
      <c r="A173" s="1">
        <v>172</v>
      </c>
      <c r="B173" s="1">
        <v>1</v>
      </c>
      <c r="C173" s="1">
        <v>1957</v>
      </c>
      <c r="M173" s="2"/>
      <c r="N173" s="2"/>
      <c r="O173" s="2"/>
      <c r="P173" s="2"/>
      <c r="R173" s="2"/>
      <c r="S173" s="2"/>
    </row>
    <row r="174" spans="1:19" x14ac:dyDescent="0.25">
      <c r="A174" s="1">
        <v>173</v>
      </c>
      <c r="B174" s="1">
        <v>1</v>
      </c>
      <c r="C174" s="1">
        <v>929</v>
      </c>
      <c r="M174" s="2"/>
      <c r="N174" s="2"/>
      <c r="O174" s="2"/>
      <c r="P174" s="2"/>
      <c r="R174" s="2"/>
      <c r="S174" s="2"/>
    </row>
    <row r="175" spans="1:19" x14ac:dyDescent="0.25">
      <c r="A175" s="1">
        <v>174</v>
      </c>
      <c r="B175" s="1">
        <v>1</v>
      </c>
      <c r="C175" s="1">
        <v>1650</v>
      </c>
      <c r="M175" s="2"/>
      <c r="N175" s="2"/>
      <c r="O175" s="2"/>
      <c r="P175" s="2"/>
      <c r="R175" s="2"/>
      <c r="S175" s="2"/>
    </row>
    <row r="176" spans="1:19" x14ac:dyDescent="0.25">
      <c r="A176" s="1">
        <v>175</v>
      </c>
      <c r="B176" s="1">
        <v>1</v>
      </c>
      <c r="C176" s="1">
        <v>1922</v>
      </c>
      <c r="M176" s="2"/>
      <c r="N176" s="2"/>
      <c r="O176" s="2"/>
      <c r="P176" s="2"/>
      <c r="R176" s="2"/>
      <c r="S176" s="2"/>
    </row>
    <row r="177" spans="1:19" x14ac:dyDescent="0.25">
      <c r="A177" s="1">
        <v>176</v>
      </c>
      <c r="B177" s="1">
        <v>1</v>
      </c>
      <c r="C177" s="1">
        <v>1791</v>
      </c>
      <c r="M177" s="2"/>
      <c r="N177" s="2"/>
      <c r="O177" s="2"/>
      <c r="P177" s="2"/>
      <c r="R177" s="2"/>
      <c r="S177" s="2"/>
    </row>
    <row r="178" spans="1:19" x14ac:dyDescent="0.25">
      <c r="A178" s="1">
        <v>177</v>
      </c>
      <c r="B178" s="1">
        <v>0</v>
      </c>
      <c r="C178" s="1">
        <v>2340</v>
      </c>
      <c r="M178" s="2"/>
      <c r="N178" s="2"/>
      <c r="O178" s="2"/>
      <c r="P178" s="2"/>
      <c r="R178" s="2"/>
      <c r="S178" s="2"/>
    </row>
    <row r="179" spans="1:19" x14ac:dyDescent="0.25">
      <c r="A179" s="1">
        <v>178</v>
      </c>
      <c r="B179" s="1">
        <v>0</v>
      </c>
      <c r="C179" s="1">
        <v>2067</v>
      </c>
      <c r="M179" s="2"/>
      <c r="N179" s="2"/>
      <c r="O179" s="2"/>
      <c r="P179" s="2"/>
      <c r="R179" s="2"/>
      <c r="S179" s="2"/>
    </row>
    <row r="180" spans="1:19" x14ac:dyDescent="0.25">
      <c r="A180" s="1">
        <v>179</v>
      </c>
      <c r="B180" s="1">
        <v>0</v>
      </c>
      <c r="C180" s="1">
        <v>2063</v>
      </c>
      <c r="M180" s="2"/>
      <c r="N180" s="2"/>
      <c r="O180" s="2"/>
      <c r="P180" s="2"/>
      <c r="R180" s="2"/>
      <c r="S180" s="2"/>
    </row>
    <row r="181" spans="1:19" x14ac:dyDescent="0.25">
      <c r="A181" s="1">
        <v>180</v>
      </c>
      <c r="B181" s="1">
        <v>1</v>
      </c>
      <c r="C181" s="1">
        <v>1855</v>
      </c>
      <c r="M181" s="2"/>
      <c r="N181" s="2"/>
      <c r="O181" s="2"/>
      <c r="P181" s="2"/>
      <c r="R181" s="2"/>
      <c r="S181" s="2"/>
    </row>
    <row r="182" spans="1:19" x14ac:dyDescent="0.25">
      <c r="A182" s="1">
        <v>181</v>
      </c>
      <c r="B182" s="1">
        <v>1</v>
      </c>
      <c r="C182" s="1">
        <v>1814</v>
      </c>
      <c r="M182" s="2"/>
      <c r="N182" s="2"/>
      <c r="O182" s="2"/>
      <c r="P182" s="2"/>
      <c r="R182" s="2"/>
      <c r="S182" s="2"/>
    </row>
    <row r="183" spans="1:19" x14ac:dyDescent="0.25">
      <c r="A183" s="1">
        <v>182</v>
      </c>
      <c r="B183" s="1">
        <v>1</v>
      </c>
      <c r="C183" s="1">
        <v>1901</v>
      </c>
      <c r="M183" s="2"/>
      <c r="N183" s="2"/>
      <c r="O183" s="2"/>
      <c r="P183" s="2"/>
      <c r="R183" s="2"/>
      <c r="S183" s="2"/>
    </row>
    <row r="184" spans="1:19" x14ac:dyDescent="0.25">
      <c r="A184" s="1">
        <v>183</v>
      </c>
      <c r="B184" s="1">
        <v>1</v>
      </c>
      <c r="C184" s="1">
        <v>1698</v>
      </c>
      <c r="M184" s="2"/>
      <c r="N184" s="2"/>
      <c r="O184" s="2"/>
      <c r="P184" s="2"/>
      <c r="R184" s="2"/>
      <c r="S184" s="2"/>
    </row>
    <row r="185" spans="1:19" x14ac:dyDescent="0.25">
      <c r="A185" s="1">
        <v>184</v>
      </c>
      <c r="B185" s="1">
        <v>0</v>
      </c>
      <c r="C185" s="1">
        <v>2047</v>
      </c>
      <c r="M185" s="2"/>
      <c r="N185" s="2"/>
      <c r="O185" s="2"/>
      <c r="P185" s="2"/>
      <c r="R185" s="2"/>
      <c r="S185" s="2"/>
    </row>
    <row r="186" spans="1:19" x14ac:dyDescent="0.25">
      <c r="A186" s="1">
        <v>185</v>
      </c>
      <c r="B186" s="1">
        <v>0</v>
      </c>
      <c r="C186" s="1">
        <v>1795</v>
      </c>
      <c r="M186" s="2"/>
      <c r="N186" s="2"/>
      <c r="O186" s="2"/>
      <c r="P186" s="2"/>
      <c r="R186" s="2"/>
      <c r="S186" s="2"/>
    </row>
    <row r="187" spans="1:19" x14ac:dyDescent="0.25">
      <c r="A187" s="1">
        <v>186</v>
      </c>
      <c r="B187" s="1">
        <v>1</v>
      </c>
      <c r="C187" s="1">
        <v>2020</v>
      </c>
      <c r="M187" s="2"/>
      <c r="N187" s="2"/>
      <c r="O187" s="2"/>
      <c r="P187" s="2"/>
      <c r="R187" s="2"/>
      <c r="S187" s="2"/>
    </row>
    <row r="188" spans="1:19" x14ac:dyDescent="0.25">
      <c r="A188" s="1">
        <v>187</v>
      </c>
      <c r="B188" s="1">
        <v>1</v>
      </c>
      <c r="C188" s="1">
        <v>1984</v>
      </c>
      <c r="M188" s="2"/>
      <c r="N188" s="2"/>
      <c r="O188" s="2"/>
      <c r="P188" s="2"/>
      <c r="R188" s="2"/>
      <c r="S188" s="2"/>
    </row>
    <row r="189" spans="1:19" x14ac:dyDescent="0.25">
      <c r="A189" s="1">
        <v>188</v>
      </c>
      <c r="B189" s="1">
        <v>1</v>
      </c>
      <c r="C189" s="1">
        <v>1988</v>
      </c>
      <c r="M189" s="2"/>
      <c r="N189" s="2"/>
      <c r="O189" s="2"/>
      <c r="P189" s="2"/>
      <c r="R189" s="2"/>
      <c r="S189" s="2"/>
    </row>
    <row r="190" spans="1:19" x14ac:dyDescent="0.25">
      <c r="A190" s="1">
        <v>189</v>
      </c>
      <c r="B190" s="1">
        <v>1</v>
      </c>
      <c r="C190" s="1">
        <v>1569</v>
      </c>
      <c r="M190" s="2"/>
      <c r="N190" s="2"/>
      <c r="O190" s="2"/>
      <c r="P190" s="2"/>
      <c r="R190" s="2"/>
      <c r="S190" s="2"/>
    </row>
    <row r="191" spans="1:19" x14ac:dyDescent="0.25">
      <c r="A191" s="1">
        <v>190</v>
      </c>
      <c r="B191" s="1">
        <v>1</v>
      </c>
      <c r="C191" s="1">
        <v>1809</v>
      </c>
      <c r="M191" s="2"/>
      <c r="N191" s="2"/>
      <c r="O191" s="2"/>
      <c r="P191" s="2"/>
      <c r="R191" s="2"/>
      <c r="S191" s="2"/>
    </row>
    <row r="192" spans="1:19" x14ac:dyDescent="0.25">
      <c r="A192" s="1">
        <v>191</v>
      </c>
      <c r="B192" s="1">
        <v>1</v>
      </c>
      <c r="C192" s="1">
        <v>2081</v>
      </c>
      <c r="M192" s="2"/>
      <c r="N192" s="2"/>
      <c r="O192" s="2"/>
      <c r="P192" s="2"/>
      <c r="R192" s="2"/>
      <c r="S192" s="2"/>
    </row>
    <row r="193" spans="1:19" x14ac:dyDescent="0.25">
      <c r="A193" s="1">
        <v>192</v>
      </c>
      <c r="B193" s="1">
        <v>1</v>
      </c>
      <c r="C193" s="1">
        <v>2226</v>
      </c>
      <c r="M193" s="2"/>
      <c r="N193" s="2"/>
      <c r="O193" s="2"/>
      <c r="P193" s="2"/>
      <c r="R193" s="2"/>
      <c r="S193" s="2"/>
    </row>
    <row r="194" spans="1:19" x14ac:dyDescent="0.25">
      <c r="A194" s="1">
        <v>193</v>
      </c>
      <c r="B194" s="1">
        <v>1</v>
      </c>
      <c r="C194" s="1">
        <v>2190</v>
      </c>
      <c r="M194" s="2"/>
      <c r="N194" s="2"/>
      <c r="O194" s="2"/>
      <c r="P194" s="2"/>
      <c r="R194" s="2"/>
      <c r="S194" s="2"/>
    </row>
    <row r="195" spans="1:19" x14ac:dyDescent="0.25">
      <c r="A195" s="1">
        <v>194</v>
      </c>
      <c r="B195" s="1">
        <v>1</v>
      </c>
      <c r="C195" s="1">
        <v>2214</v>
      </c>
      <c r="M195" s="2"/>
      <c r="N195" s="2"/>
      <c r="O195" s="2"/>
      <c r="P195" s="2"/>
      <c r="R195" s="2"/>
      <c r="S195" s="2"/>
    </row>
    <row r="196" spans="1:19" x14ac:dyDescent="0.25">
      <c r="A196" s="1">
        <v>195</v>
      </c>
      <c r="B196" s="1">
        <v>0</v>
      </c>
      <c r="C196" s="1">
        <v>2340</v>
      </c>
      <c r="M196" s="2"/>
      <c r="N196" s="2"/>
      <c r="O196" s="2"/>
      <c r="P196" s="2"/>
      <c r="R196" s="2"/>
      <c r="S196" s="2"/>
    </row>
    <row r="197" spans="1:19" x14ac:dyDescent="0.25">
      <c r="A197" s="1">
        <v>196</v>
      </c>
      <c r="B197" s="1">
        <v>1</v>
      </c>
      <c r="C197" s="1">
        <v>1881</v>
      </c>
      <c r="M197" s="2"/>
      <c r="N197" s="2"/>
      <c r="O197" s="2"/>
      <c r="P197" s="2"/>
      <c r="R197" s="2"/>
      <c r="S197" s="2"/>
    </row>
    <row r="198" spans="1:19" x14ac:dyDescent="0.25">
      <c r="A198" s="1">
        <v>197</v>
      </c>
      <c r="B198" s="1">
        <v>1</v>
      </c>
      <c r="C198" s="1">
        <v>2458</v>
      </c>
      <c r="M198" s="2"/>
      <c r="N198" s="2"/>
      <c r="O198" s="2"/>
      <c r="P198" s="2"/>
      <c r="R198" s="2"/>
      <c r="S198" s="2"/>
    </row>
    <row r="199" spans="1:19" x14ac:dyDescent="0.25">
      <c r="A199" s="1">
        <v>198</v>
      </c>
      <c r="B199" s="1">
        <v>1</v>
      </c>
      <c r="C199" s="1">
        <v>2124</v>
      </c>
      <c r="M199" s="2"/>
      <c r="N199" s="2"/>
      <c r="O199" s="2"/>
      <c r="P199" s="2"/>
      <c r="R199" s="2"/>
      <c r="S199" s="2"/>
    </row>
    <row r="200" spans="1:19" x14ac:dyDescent="0.25">
      <c r="A200" s="1">
        <v>199</v>
      </c>
      <c r="B200" s="1">
        <v>1</v>
      </c>
      <c r="C200" s="1">
        <v>2269</v>
      </c>
      <c r="M200" s="2"/>
      <c r="N200" s="2"/>
      <c r="O200" s="2"/>
      <c r="P200" s="2"/>
      <c r="R200" s="2"/>
      <c r="S200" s="2"/>
    </row>
    <row r="201" spans="1:19" x14ac:dyDescent="0.25">
      <c r="A201" s="1">
        <v>200</v>
      </c>
      <c r="B201" s="1">
        <v>1</v>
      </c>
      <c r="C201" s="1">
        <v>2599</v>
      </c>
      <c r="M201" s="2"/>
      <c r="N201" s="2"/>
      <c r="O201" s="2"/>
      <c r="P201" s="2"/>
      <c r="R201" s="2"/>
      <c r="S201" s="2"/>
    </row>
    <row r="202" spans="1:19" x14ac:dyDescent="0.25">
      <c r="A202" s="1">
        <v>201</v>
      </c>
      <c r="B202" s="1">
        <v>1</v>
      </c>
      <c r="C202" s="1">
        <v>1997</v>
      </c>
      <c r="M202" s="2"/>
      <c r="N202" s="2"/>
      <c r="O202" s="2"/>
      <c r="P202" s="2"/>
      <c r="R202" s="2"/>
      <c r="S202" s="2"/>
    </row>
    <row r="203" spans="1:19" x14ac:dyDescent="0.25">
      <c r="A203" s="1">
        <v>202</v>
      </c>
      <c r="B203" s="1">
        <v>0</v>
      </c>
      <c r="C203" s="1">
        <v>2166</v>
      </c>
      <c r="M203" s="2"/>
      <c r="N203" s="2"/>
      <c r="O203" s="2"/>
      <c r="P203" s="2"/>
      <c r="R203" s="2"/>
      <c r="S203" s="2"/>
    </row>
    <row r="204" spans="1:19" x14ac:dyDescent="0.25">
      <c r="A204" s="1">
        <v>203</v>
      </c>
      <c r="B204" s="1">
        <v>0</v>
      </c>
      <c r="C204" s="1">
        <v>2748</v>
      </c>
      <c r="M204" s="2"/>
      <c r="N204" s="2"/>
      <c r="O204" s="2"/>
      <c r="P204" s="2"/>
      <c r="R204" s="2"/>
      <c r="S204" s="2"/>
    </row>
    <row r="205" spans="1:19" x14ac:dyDescent="0.25">
      <c r="A205" s="1">
        <v>204</v>
      </c>
      <c r="B205" s="1">
        <v>1</v>
      </c>
      <c r="C205" s="1">
        <v>1347</v>
      </c>
      <c r="M205" s="2"/>
      <c r="N205" s="2"/>
      <c r="O205" s="2"/>
      <c r="P205" s="2"/>
      <c r="R205" s="2"/>
      <c r="S205" s="2"/>
    </row>
    <row r="206" spans="1:19" x14ac:dyDescent="0.25">
      <c r="A206" s="1">
        <v>205</v>
      </c>
      <c r="B206" s="1">
        <v>1</v>
      </c>
      <c r="C206" s="1">
        <v>2124</v>
      </c>
      <c r="M206" s="2"/>
      <c r="N206" s="2"/>
      <c r="O206" s="2"/>
      <c r="P206" s="2"/>
      <c r="R206" s="2"/>
      <c r="S206" s="2"/>
    </row>
    <row r="207" spans="1:19" x14ac:dyDescent="0.25">
      <c r="A207" s="1">
        <v>206</v>
      </c>
      <c r="B207" s="1">
        <v>1</v>
      </c>
      <c r="C207" s="1">
        <v>2094</v>
      </c>
      <c r="M207" s="2"/>
      <c r="N207" s="2"/>
      <c r="O207" s="2"/>
      <c r="P207" s="2"/>
      <c r="R207" s="2"/>
      <c r="S207" s="2"/>
    </row>
    <row r="208" spans="1:19" x14ac:dyDescent="0.25">
      <c r="M208" s="2"/>
      <c r="N208" s="2"/>
      <c r="O208" s="2"/>
      <c r="P208" s="2"/>
      <c r="R208" s="2"/>
      <c r="S208" s="2"/>
    </row>
    <row r="209" spans="13:19" x14ac:dyDescent="0.25">
      <c r="M209" s="2"/>
      <c r="N209" s="2"/>
      <c r="O209" s="2"/>
      <c r="P209" s="2"/>
      <c r="R209" s="2"/>
      <c r="S209" s="2"/>
    </row>
    <row r="210" spans="13:19" x14ac:dyDescent="0.25">
      <c r="M210" s="2"/>
      <c r="N210" s="2"/>
      <c r="O210" s="2"/>
      <c r="P210" s="2"/>
      <c r="R210" s="2"/>
      <c r="S210" s="2"/>
    </row>
    <row r="211" spans="13:19" x14ac:dyDescent="0.25">
      <c r="M211" s="2"/>
      <c r="N211" s="2"/>
      <c r="O211" s="2"/>
      <c r="P211" s="2"/>
      <c r="R211" s="2"/>
      <c r="S211" s="2"/>
    </row>
    <row r="212" spans="13:19" x14ac:dyDescent="0.25">
      <c r="M212" s="2"/>
      <c r="N212" s="2"/>
      <c r="O212" s="2"/>
      <c r="P212" s="2"/>
      <c r="R212" s="2"/>
      <c r="S212" s="2"/>
    </row>
    <row r="213" spans="13:19" x14ac:dyDescent="0.25">
      <c r="M213" s="2"/>
      <c r="N213" s="2"/>
      <c r="O213" s="2"/>
      <c r="P213" s="2"/>
      <c r="R213" s="2"/>
      <c r="S213" s="2"/>
    </row>
    <row r="214" spans="13:19" x14ac:dyDescent="0.25">
      <c r="M214" s="2"/>
      <c r="N214" s="2"/>
      <c r="O214" s="2"/>
      <c r="P214" s="2"/>
      <c r="R214" s="2"/>
      <c r="S214" s="2"/>
    </row>
    <row r="215" spans="13:19" x14ac:dyDescent="0.25">
      <c r="M215" s="2"/>
      <c r="N215" s="2"/>
      <c r="O215" s="2"/>
      <c r="P215" s="2"/>
      <c r="R215" s="2"/>
      <c r="S215" s="2"/>
    </row>
    <row r="216" spans="13:19" x14ac:dyDescent="0.25">
      <c r="M216" s="2"/>
      <c r="N216" s="2"/>
      <c r="O216" s="2"/>
      <c r="P216" s="2"/>
      <c r="R216" s="2"/>
      <c r="S216" s="2"/>
    </row>
    <row r="217" spans="13:19" x14ac:dyDescent="0.25">
      <c r="M217" s="2"/>
      <c r="N217" s="2"/>
      <c r="O217" s="2"/>
      <c r="P217" s="2"/>
      <c r="R217" s="2"/>
      <c r="S217" s="2"/>
    </row>
    <row r="218" spans="13:19" x14ac:dyDescent="0.25">
      <c r="M218" s="2"/>
      <c r="N218" s="2"/>
      <c r="O218" s="2"/>
      <c r="P218" s="2"/>
      <c r="R218" s="2"/>
      <c r="S218" s="2"/>
    </row>
    <row r="219" spans="13:19" x14ac:dyDescent="0.25">
      <c r="M219" s="2"/>
      <c r="N219" s="2"/>
      <c r="O219" s="2"/>
      <c r="P219" s="2"/>
      <c r="R219" s="2"/>
      <c r="S219" s="2"/>
    </row>
    <row r="220" spans="13:19" x14ac:dyDescent="0.25">
      <c r="M220" s="2"/>
      <c r="N220" s="2"/>
      <c r="O220" s="2"/>
      <c r="P220" s="2"/>
      <c r="R220" s="2"/>
      <c r="S220" s="2"/>
    </row>
    <row r="221" spans="13:19" x14ac:dyDescent="0.25">
      <c r="M221" s="2"/>
      <c r="N221" s="2"/>
      <c r="O221" s="2"/>
      <c r="P221" s="2"/>
      <c r="R221" s="2"/>
      <c r="S221" s="2"/>
    </row>
    <row r="222" spans="13:19" x14ac:dyDescent="0.25">
      <c r="M222" s="2"/>
      <c r="N222" s="2"/>
      <c r="O222" s="2"/>
      <c r="P222" s="2"/>
      <c r="R222" s="2"/>
      <c r="S222" s="2"/>
    </row>
    <row r="223" spans="13:19" x14ac:dyDescent="0.25">
      <c r="M223" s="2"/>
      <c r="N223" s="2"/>
      <c r="O223" s="2"/>
      <c r="P223" s="2"/>
      <c r="R223" s="2"/>
      <c r="S223" s="2"/>
    </row>
    <row r="224" spans="13:19" x14ac:dyDescent="0.25">
      <c r="M224" s="2"/>
      <c r="N224" s="2"/>
      <c r="O224" s="2"/>
      <c r="P224" s="2"/>
      <c r="R224" s="2"/>
      <c r="S224" s="2"/>
    </row>
    <row r="225" spans="13:19" x14ac:dyDescent="0.25">
      <c r="M225" s="2"/>
      <c r="N225" s="2"/>
      <c r="O225" s="2"/>
      <c r="P225" s="2"/>
      <c r="R225" s="2"/>
      <c r="S225" s="2"/>
    </row>
    <row r="226" spans="13:19" x14ac:dyDescent="0.25">
      <c r="M226" s="2"/>
      <c r="N226" s="2"/>
      <c r="O226" s="2"/>
      <c r="P226" s="2"/>
      <c r="R226" s="2"/>
      <c r="S226" s="2"/>
    </row>
    <row r="227" spans="13:19" x14ac:dyDescent="0.25">
      <c r="M227" s="2"/>
      <c r="N227" s="2"/>
      <c r="O227" s="2"/>
      <c r="P227" s="2"/>
      <c r="R227" s="2"/>
      <c r="S227" s="2"/>
    </row>
    <row r="228" spans="13:19" x14ac:dyDescent="0.25">
      <c r="M228" s="2"/>
      <c r="N228" s="2"/>
      <c r="O228" s="2"/>
      <c r="P228" s="2"/>
      <c r="R228" s="2"/>
      <c r="S228" s="2"/>
    </row>
    <row r="229" spans="13:19" x14ac:dyDescent="0.25">
      <c r="M229" s="2"/>
      <c r="N229" s="2"/>
      <c r="O229" s="2"/>
      <c r="P229" s="2"/>
      <c r="R229" s="2"/>
      <c r="S229" s="2"/>
    </row>
    <row r="230" spans="13:19" x14ac:dyDescent="0.25">
      <c r="M230" s="2"/>
      <c r="N230" s="2"/>
      <c r="O230" s="2"/>
      <c r="P230" s="2"/>
      <c r="R230" s="2"/>
      <c r="S230" s="2"/>
    </row>
    <row r="231" spans="13:19" x14ac:dyDescent="0.25">
      <c r="M231" s="2"/>
      <c r="N231" s="2"/>
      <c r="O231" s="2"/>
      <c r="P231" s="2"/>
      <c r="R231" s="2"/>
      <c r="S231" s="2"/>
    </row>
    <row r="232" spans="13:19" x14ac:dyDescent="0.25">
      <c r="M232" s="2"/>
      <c r="N232" s="2"/>
      <c r="O232" s="2"/>
      <c r="P232" s="2"/>
      <c r="R232" s="2"/>
      <c r="S232" s="2"/>
    </row>
    <row r="233" spans="13:19" x14ac:dyDescent="0.25">
      <c r="M233" s="2"/>
      <c r="N233" s="2"/>
      <c r="O233" s="2"/>
      <c r="P233" s="2"/>
      <c r="R233" s="2"/>
      <c r="S233" s="2"/>
    </row>
    <row r="234" spans="13:19" x14ac:dyDescent="0.25">
      <c r="M234" s="2"/>
      <c r="N234" s="2"/>
      <c r="O234" s="2"/>
      <c r="P234" s="2"/>
      <c r="R234" s="2"/>
      <c r="S234" s="2"/>
    </row>
    <row r="235" spans="13:19" x14ac:dyDescent="0.25">
      <c r="M235" s="2"/>
      <c r="N235" s="2"/>
      <c r="O235" s="2"/>
      <c r="P235" s="2"/>
      <c r="R235" s="2"/>
      <c r="S235" s="2"/>
    </row>
    <row r="236" spans="13:19" x14ac:dyDescent="0.25">
      <c r="M236" s="2"/>
      <c r="N236" s="2"/>
      <c r="O236" s="2"/>
      <c r="P236" s="2"/>
      <c r="R236" s="2"/>
      <c r="S236" s="2"/>
    </row>
    <row r="237" spans="13:19" x14ac:dyDescent="0.25">
      <c r="M237" s="2"/>
      <c r="N237" s="2"/>
      <c r="O237" s="2"/>
      <c r="P237" s="2"/>
      <c r="R237" s="2"/>
      <c r="S237" s="2"/>
    </row>
    <row r="238" spans="13:19" x14ac:dyDescent="0.25">
      <c r="M238" s="2"/>
      <c r="N238" s="2"/>
      <c r="O238" s="2"/>
      <c r="P238" s="2"/>
      <c r="R238" s="2"/>
      <c r="S238" s="2"/>
    </row>
    <row r="239" spans="13:19" x14ac:dyDescent="0.25">
      <c r="M239" s="2"/>
      <c r="N239" s="2"/>
      <c r="O239" s="2"/>
      <c r="P239" s="2"/>
      <c r="R239" s="2"/>
      <c r="S239" s="2"/>
    </row>
    <row r="240" spans="13:19" ht="15.75" thickBot="1" x14ac:dyDescent="0.3">
      <c r="M240" s="3"/>
      <c r="N240" s="3"/>
      <c r="O240" s="3"/>
      <c r="P240" s="3"/>
      <c r="R240" s="3"/>
      <c r="S240" s="3"/>
    </row>
  </sheetData>
  <sortState xmlns:xlrd2="http://schemas.microsoft.com/office/spreadsheetml/2017/richdata2" ref="S35:S240">
    <sortCondition ref="S35"/>
  </sortState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C542-034F-42AE-8D75-6A57C01CBA60}">
  <dimension ref="A1:AJ32"/>
  <sheetViews>
    <sheetView workbookViewId="0">
      <selection activeCell="AD22" sqref="AD22:AJ32"/>
    </sheetView>
  </sheetViews>
  <sheetFormatPr defaultRowHeight="15" x14ac:dyDescent="0.25"/>
  <sheetData>
    <row r="1" spans="1:16" x14ac:dyDescent="0.25">
      <c r="A1" t="s">
        <v>0</v>
      </c>
      <c r="B1" s="8" t="s">
        <v>17</v>
      </c>
      <c r="C1" s="8" t="s">
        <v>1</v>
      </c>
      <c r="D1" s="8" t="s">
        <v>2</v>
      </c>
      <c r="E1" t="s">
        <v>3</v>
      </c>
      <c r="F1" t="s">
        <v>4</v>
      </c>
      <c r="M1" s="4" t="s">
        <v>23</v>
      </c>
      <c r="P1" t="s">
        <v>51</v>
      </c>
    </row>
    <row r="2" spans="1:16" x14ac:dyDescent="0.25">
      <c r="A2" s="1">
        <v>1</v>
      </c>
      <c r="B2" s="9">
        <v>1</v>
      </c>
      <c r="C2" s="9">
        <v>2499</v>
      </c>
      <c r="D2" s="9">
        <v>738</v>
      </c>
      <c r="E2" s="1">
        <v>1</v>
      </c>
      <c r="F2" s="1">
        <v>1</v>
      </c>
      <c r="M2" s="2">
        <v>14.705947951048984</v>
      </c>
      <c r="P2">
        <f t="array" ref="P2:P11">MMULT(B2:D11,M2:M4)</f>
        <v>1434.8963178627373</v>
      </c>
    </row>
    <row r="3" spans="1:16" x14ac:dyDescent="0.25">
      <c r="A3" s="1">
        <v>2</v>
      </c>
      <c r="B3" s="9">
        <v>1</v>
      </c>
      <c r="C3" s="9">
        <v>3795</v>
      </c>
      <c r="D3" s="9">
        <v>1152</v>
      </c>
      <c r="E3" s="1">
        <v>0</v>
      </c>
      <c r="F3" s="1">
        <v>1</v>
      </c>
      <c r="M3" s="2">
        <v>-7.5631104193281631E-2</v>
      </c>
      <c r="P3">
        <v>2239.5961503327826</v>
      </c>
    </row>
    <row r="4" spans="1:16" ht="15.75" thickBot="1" x14ac:dyDescent="0.3">
      <c r="A4" s="1">
        <v>3</v>
      </c>
      <c r="B4" s="9">
        <v>1</v>
      </c>
      <c r="C4" s="9">
        <v>3810</v>
      </c>
      <c r="D4" s="9">
        <v>693</v>
      </c>
      <c r="E4" s="1">
        <v>0</v>
      </c>
      <c r="F4" s="1">
        <v>1</v>
      </c>
      <c r="M4" s="3">
        <v>2.1804776413153104</v>
      </c>
      <c r="P4">
        <v>1237.6224464061561</v>
      </c>
    </row>
    <row r="5" spans="1:16" x14ac:dyDescent="0.25">
      <c r="A5" s="1">
        <v>4</v>
      </c>
      <c r="B5" s="9">
        <v>1</v>
      </c>
      <c r="C5" s="9">
        <v>3258</v>
      </c>
      <c r="D5" s="9">
        <v>1035</v>
      </c>
      <c r="E5" s="1">
        <v>1</v>
      </c>
      <c r="F5" s="1">
        <v>1</v>
      </c>
      <c r="P5">
        <v>2025.0941692506838</v>
      </c>
    </row>
    <row r="6" spans="1:16" x14ac:dyDescent="0.25">
      <c r="A6" s="1">
        <v>5</v>
      </c>
      <c r="B6" s="9">
        <v>1</v>
      </c>
      <c r="C6" s="9">
        <v>3414</v>
      </c>
      <c r="D6" s="9">
        <v>819</v>
      </c>
      <c r="E6" s="1">
        <v>1</v>
      </c>
      <c r="F6" s="1">
        <v>0</v>
      </c>
      <c r="P6">
        <v>1542.3125464724249</v>
      </c>
    </row>
    <row r="7" spans="1:16" x14ac:dyDescent="0.25">
      <c r="A7" s="1">
        <v>6</v>
      </c>
      <c r="B7" s="9">
        <v>1</v>
      </c>
      <c r="C7" s="9">
        <v>2340</v>
      </c>
      <c r="D7" s="9">
        <v>1008</v>
      </c>
      <c r="E7" s="1">
        <v>2</v>
      </c>
      <c r="F7" s="1">
        <v>1</v>
      </c>
      <c r="P7">
        <v>2035.6506265846026</v>
      </c>
    </row>
    <row r="8" spans="1:16" x14ac:dyDescent="0.25">
      <c r="A8" s="1">
        <v>7</v>
      </c>
      <c r="B8" s="9">
        <v>1</v>
      </c>
      <c r="C8" s="9">
        <v>2022</v>
      </c>
      <c r="D8" s="9">
        <v>1026</v>
      </c>
      <c r="E8" s="1">
        <v>0</v>
      </c>
      <c r="F8" s="1">
        <v>1</v>
      </c>
      <c r="P8">
        <v>2098.9499152617418</v>
      </c>
    </row>
    <row r="9" spans="1:16" x14ac:dyDescent="0.25">
      <c r="A9" s="1">
        <v>8</v>
      </c>
      <c r="B9" s="9">
        <v>1</v>
      </c>
      <c r="C9" s="9">
        <v>3351</v>
      </c>
      <c r="D9" s="9">
        <v>1026</v>
      </c>
      <c r="E9" s="1">
        <v>1</v>
      </c>
      <c r="F9" s="1">
        <v>0</v>
      </c>
      <c r="P9">
        <v>1998.4361777888707</v>
      </c>
    </row>
    <row r="10" spans="1:16" x14ac:dyDescent="0.25">
      <c r="A10" s="1">
        <v>9</v>
      </c>
      <c r="B10" s="9">
        <v>1</v>
      </c>
      <c r="C10" s="9">
        <v>2949</v>
      </c>
      <c r="D10" s="9">
        <v>1035</v>
      </c>
      <c r="E10" s="1">
        <v>0</v>
      </c>
      <c r="F10" s="1">
        <v>1</v>
      </c>
      <c r="P10">
        <v>2048.4641804464077</v>
      </c>
    </row>
    <row r="11" spans="1:16" x14ac:dyDescent="0.25">
      <c r="A11" s="1">
        <v>10</v>
      </c>
      <c r="B11" s="9">
        <v>1</v>
      </c>
      <c r="C11" s="9">
        <v>3807</v>
      </c>
      <c r="D11" s="9">
        <v>972</v>
      </c>
      <c r="E11" s="1">
        <v>2</v>
      </c>
      <c r="F11" s="1">
        <v>1</v>
      </c>
      <c r="P11">
        <v>1846.2026016457075</v>
      </c>
    </row>
    <row r="22" spans="30:36" x14ac:dyDescent="0.25">
      <c r="AD22" t="s">
        <v>0</v>
      </c>
      <c r="AE22" s="8" t="s">
        <v>17</v>
      </c>
      <c r="AF22" s="8" t="s">
        <v>1</v>
      </c>
      <c r="AG22" s="8" t="s">
        <v>2</v>
      </c>
      <c r="AH22" t="s">
        <v>3</v>
      </c>
      <c r="AI22" t="s">
        <v>4</v>
      </c>
      <c r="AJ22" s="10" t="s">
        <v>51</v>
      </c>
    </row>
    <row r="23" spans="30:36" x14ac:dyDescent="0.25">
      <c r="AD23" s="1">
        <v>1</v>
      </c>
      <c r="AE23" s="9">
        <v>1</v>
      </c>
      <c r="AF23" s="9">
        <v>2499</v>
      </c>
      <c r="AG23" s="9">
        <v>738</v>
      </c>
      <c r="AH23" s="1">
        <v>1</v>
      </c>
      <c r="AI23" s="1">
        <v>1</v>
      </c>
      <c r="AJ23" s="10">
        <f t="array" ref="AJ23:AJ32">MMULT(B2:D11,M2:M4)</f>
        <v>1434.8963178627373</v>
      </c>
    </row>
    <row r="24" spans="30:36" x14ac:dyDescent="0.25">
      <c r="AD24" s="1">
        <v>2</v>
      </c>
      <c r="AE24" s="9">
        <v>1</v>
      </c>
      <c r="AF24" s="9">
        <v>3795</v>
      </c>
      <c r="AG24" s="9">
        <v>1152</v>
      </c>
      <c r="AH24" s="1">
        <v>0</v>
      </c>
      <c r="AI24" s="1">
        <v>1</v>
      </c>
      <c r="AJ24" s="10">
        <v>2239.5961503327826</v>
      </c>
    </row>
    <row r="25" spans="30:36" x14ac:dyDescent="0.25">
      <c r="AD25" s="1">
        <v>3</v>
      </c>
      <c r="AE25" s="9">
        <v>1</v>
      </c>
      <c r="AF25" s="9">
        <v>3810</v>
      </c>
      <c r="AG25" s="9">
        <v>693</v>
      </c>
      <c r="AH25" s="1">
        <v>0</v>
      </c>
      <c r="AI25" s="1">
        <v>1</v>
      </c>
      <c r="AJ25" s="10">
        <v>1237.6224464061561</v>
      </c>
    </row>
    <row r="26" spans="30:36" x14ac:dyDescent="0.25">
      <c r="AD26" s="1">
        <v>4</v>
      </c>
      <c r="AE26" s="9">
        <v>1</v>
      </c>
      <c r="AF26" s="9">
        <v>3258</v>
      </c>
      <c r="AG26" s="9">
        <v>1035</v>
      </c>
      <c r="AH26" s="1">
        <v>1</v>
      </c>
      <c r="AI26" s="1">
        <v>1</v>
      </c>
      <c r="AJ26" s="10">
        <v>2025.0941692506838</v>
      </c>
    </row>
    <row r="27" spans="30:36" x14ac:dyDescent="0.25">
      <c r="AD27" s="1">
        <v>5</v>
      </c>
      <c r="AE27" s="9">
        <v>1</v>
      </c>
      <c r="AF27" s="9">
        <v>3414</v>
      </c>
      <c r="AG27" s="9">
        <v>819</v>
      </c>
      <c r="AH27" s="1">
        <v>1</v>
      </c>
      <c r="AI27" s="1">
        <v>0</v>
      </c>
      <c r="AJ27" s="10">
        <v>1542.3125464724249</v>
      </c>
    </row>
    <row r="28" spans="30:36" x14ac:dyDescent="0.25">
      <c r="AD28" s="1">
        <v>6</v>
      </c>
      <c r="AE28" s="9">
        <v>1</v>
      </c>
      <c r="AF28" s="9">
        <v>2340</v>
      </c>
      <c r="AG28" s="9">
        <v>1008</v>
      </c>
      <c r="AH28" s="1">
        <v>2</v>
      </c>
      <c r="AI28" s="1">
        <v>1</v>
      </c>
      <c r="AJ28" s="10">
        <v>2035.6506265846026</v>
      </c>
    </row>
    <row r="29" spans="30:36" x14ac:dyDescent="0.25">
      <c r="AD29" s="1">
        <v>7</v>
      </c>
      <c r="AE29" s="9">
        <v>1</v>
      </c>
      <c r="AF29" s="9">
        <v>2022</v>
      </c>
      <c r="AG29" s="9">
        <v>1026</v>
      </c>
      <c r="AH29" s="1">
        <v>0</v>
      </c>
      <c r="AI29" s="1">
        <v>1</v>
      </c>
      <c r="AJ29" s="10">
        <v>2098.9499152617418</v>
      </c>
    </row>
    <row r="30" spans="30:36" x14ac:dyDescent="0.25">
      <c r="AD30" s="1">
        <v>8</v>
      </c>
      <c r="AE30" s="9">
        <v>1</v>
      </c>
      <c r="AF30" s="9">
        <v>3351</v>
      </c>
      <c r="AG30" s="9">
        <v>1026</v>
      </c>
      <c r="AH30" s="1">
        <v>1</v>
      </c>
      <c r="AI30" s="1">
        <v>0</v>
      </c>
      <c r="AJ30" s="10">
        <v>1998.4361777888707</v>
      </c>
    </row>
    <row r="31" spans="30:36" x14ac:dyDescent="0.25">
      <c r="AD31" s="1">
        <v>9</v>
      </c>
      <c r="AE31" s="9">
        <v>1</v>
      </c>
      <c r="AF31" s="9">
        <v>2949</v>
      </c>
      <c r="AG31" s="9">
        <v>1035</v>
      </c>
      <c r="AH31" s="1">
        <v>0</v>
      </c>
      <c r="AI31" s="1">
        <v>1</v>
      </c>
      <c r="AJ31" s="10">
        <v>2048.4641804464077</v>
      </c>
    </row>
    <row r="32" spans="30:36" x14ac:dyDescent="0.25">
      <c r="AD32" s="1">
        <v>10</v>
      </c>
      <c r="AE32" s="9">
        <v>1</v>
      </c>
      <c r="AF32" s="9">
        <v>3807</v>
      </c>
      <c r="AG32" s="9">
        <v>972</v>
      </c>
      <c r="AH32" s="1">
        <v>2</v>
      </c>
      <c r="AI32" s="1">
        <v>1</v>
      </c>
      <c r="AJ32" s="10">
        <v>1846.2026016457075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C5E2-C364-4F15-BAF9-3EF58406BDB1}">
  <dimension ref="A1:P207"/>
  <sheetViews>
    <sheetView tabSelected="1" topLeftCell="A197" workbookViewId="0">
      <selection activeCell="G202" sqref="G202"/>
    </sheetView>
  </sheetViews>
  <sheetFormatPr defaultRowHeight="15" x14ac:dyDescent="0.25"/>
  <cols>
    <col min="9" max="9" width="10.42578125" customWidth="1"/>
    <col min="10" max="10" width="10.5703125" bestFit="1" customWidth="1"/>
  </cols>
  <sheetData>
    <row r="1" spans="1:16" x14ac:dyDescent="0.25">
      <c r="A1" t="s">
        <v>0</v>
      </c>
      <c r="B1" t="s">
        <v>4</v>
      </c>
      <c r="C1" t="s">
        <v>5</v>
      </c>
    </row>
    <row r="2" spans="1:16" x14ac:dyDescent="0.25">
      <c r="A2" s="1">
        <v>1</v>
      </c>
      <c r="B2" s="1">
        <v>0</v>
      </c>
      <c r="C2" s="1">
        <v>1425</v>
      </c>
      <c r="I2" s="11" t="s">
        <v>52</v>
      </c>
      <c r="J2" s="12">
        <f>AVERAGE(C2:C56)</f>
        <v>2022.7818181818182</v>
      </c>
      <c r="K2" s="13"/>
      <c r="L2" s="13"/>
      <c r="M2" s="13"/>
      <c r="N2" s="13"/>
      <c r="O2" s="13"/>
      <c r="P2" s="14"/>
    </row>
    <row r="3" spans="1:16" x14ac:dyDescent="0.25">
      <c r="A3" s="1">
        <v>2</v>
      </c>
      <c r="B3" s="1">
        <v>0</v>
      </c>
      <c r="C3" s="1">
        <v>2135</v>
      </c>
      <c r="F3" t="s">
        <v>67</v>
      </c>
      <c r="I3" s="15" t="s">
        <v>53</v>
      </c>
      <c r="J3" s="16">
        <f>_xlfn.STDEV.S(C2:C56)</f>
        <v>265.36820617490093</v>
      </c>
      <c r="K3" s="17"/>
      <c r="L3" s="17"/>
      <c r="M3" s="17"/>
      <c r="N3" s="17"/>
      <c r="O3" s="17"/>
      <c r="P3" s="18"/>
    </row>
    <row r="4" spans="1:16" x14ac:dyDescent="0.25">
      <c r="A4" s="1">
        <v>3</v>
      </c>
      <c r="B4" s="1">
        <v>0</v>
      </c>
      <c r="C4" s="1">
        <v>2257</v>
      </c>
      <c r="I4" s="15" t="s">
        <v>56</v>
      </c>
      <c r="J4" s="17">
        <f>COUNT(C2:C56)</f>
        <v>55</v>
      </c>
      <c r="K4" s="17"/>
      <c r="L4" s="17"/>
      <c r="M4" s="17"/>
      <c r="N4" s="17"/>
      <c r="O4" s="17"/>
      <c r="P4" s="18"/>
    </row>
    <row r="5" spans="1:16" x14ac:dyDescent="0.25">
      <c r="A5" s="1">
        <v>4</v>
      </c>
      <c r="B5" s="1">
        <v>0</v>
      </c>
      <c r="C5" s="1">
        <v>2068</v>
      </c>
      <c r="I5" s="15"/>
      <c r="J5" s="17"/>
      <c r="K5" s="17"/>
      <c r="L5" s="17" t="s">
        <v>58</v>
      </c>
      <c r="M5" s="17">
        <f>((J4-1)*J3+(J8-1)*J7)/(J4+J8-2)</f>
        <v>296.43779457798092</v>
      </c>
      <c r="N5" s="17"/>
      <c r="O5" s="17" t="s">
        <v>59</v>
      </c>
      <c r="P5" s="18">
        <f>(J2-J6)/(M7)</f>
        <v>22.332188355670365</v>
      </c>
    </row>
    <row r="6" spans="1:16" x14ac:dyDescent="0.25">
      <c r="A6" s="1">
        <v>5</v>
      </c>
      <c r="B6" s="1">
        <v>0</v>
      </c>
      <c r="C6" s="1">
        <v>1857</v>
      </c>
      <c r="I6" s="15" t="s">
        <v>54</v>
      </c>
      <c r="J6" s="16">
        <f>AVERAGE(C57:C207)</f>
        <v>1962.2251655629138</v>
      </c>
      <c r="K6" s="17"/>
      <c r="L6" s="17" t="s">
        <v>18</v>
      </c>
      <c r="M6" s="17">
        <f>J4+J8-2</f>
        <v>204</v>
      </c>
      <c r="N6" s="17"/>
      <c r="O6" s="17" t="s">
        <v>60</v>
      </c>
      <c r="P6" s="18">
        <v>0</v>
      </c>
    </row>
    <row r="7" spans="1:16" x14ac:dyDescent="0.25">
      <c r="A7" s="1">
        <v>6</v>
      </c>
      <c r="B7" s="1">
        <v>0</v>
      </c>
      <c r="C7" s="1">
        <v>2144</v>
      </c>
      <c r="I7" s="15" t="s">
        <v>55</v>
      </c>
      <c r="J7" s="16">
        <f>_xlfn.STDEV.S(C57:C207)</f>
        <v>307.62284640308974</v>
      </c>
      <c r="K7" s="17"/>
      <c r="L7" s="17" t="s">
        <v>61</v>
      </c>
      <c r="M7" s="17">
        <f>SQRT(M5/J4+M5/J8)</f>
        <v>2.7116309272722203</v>
      </c>
      <c r="N7" s="17"/>
      <c r="O7" s="17"/>
      <c r="P7" s="18"/>
    </row>
    <row r="8" spans="1:16" x14ac:dyDescent="0.25">
      <c r="A8" s="1">
        <v>7</v>
      </c>
      <c r="B8" s="1">
        <v>0</v>
      </c>
      <c r="C8" s="1">
        <v>1970</v>
      </c>
      <c r="I8" s="15" t="s">
        <v>57</v>
      </c>
      <c r="J8" s="17">
        <f>COUNT(C57:C207)</f>
        <v>151</v>
      </c>
      <c r="K8" s="17"/>
      <c r="L8" s="17"/>
      <c r="M8" s="17"/>
      <c r="N8" s="17"/>
      <c r="O8" s="17" t="s">
        <v>62</v>
      </c>
      <c r="P8" s="18"/>
    </row>
    <row r="9" spans="1:16" x14ac:dyDescent="0.25">
      <c r="A9" s="1">
        <v>8</v>
      </c>
      <c r="B9" s="1">
        <v>0</v>
      </c>
      <c r="C9" s="1">
        <v>1921</v>
      </c>
      <c r="I9" s="19"/>
      <c r="J9" s="20"/>
      <c r="K9" s="20"/>
      <c r="L9" s="20"/>
      <c r="M9" s="20"/>
      <c r="N9" s="20"/>
      <c r="O9" s="20"/>
      <c r="P9" s="21"/>
    </row>
    <row r="10" spans="1:16" x14ac:dyDescent="0.25">
      <c r="A10" s="1">
        <v>9</v>
      </c>
      <c r="B10" s="1">
        <v>0</v>
      </c>
      <c r="C10" s="1">
        <v>1888</v>
      </c>
    </row>
    <row r="11" spans="1:16" x14ac:dyDescent="0.25">
      <c r="A11" s="1">
        <v>10</v>
      </c>
      <c r="B11" s="1">
        <v>0</v>
      </c>
      <c r="C11" s="1">
        <v>1845</v>
      </c>
    </row>
    <row r="12" spans="1:16" x14ac:dyDescent="0.25">
      <c r="A12" s="1">
        <v>11</v>
      </c>
      <c r="B12" s="1">
        <v>0</v>
      </c>
      <c r="C12" s="1">
        <v>1370</v>
      </c>
      <c r="I12" s="11" t="s">
        <v>63</v>
      </c>
      <c r="J12" s="13"/>
      <c r="K12" s="12">
        <f>J2-J6</f>
        <v>60.556652618904309</v>
      </c>
      <c r="L12" s="13"/>
      <c r="M12" s="13"/>
      <c r="N12" s="13" t="s">
        <v>65</v>
      </c>
      <c r="O12" s="13" t="s">
        <v>66</v>
      </c>
      <c r="P12" s="14"/>
    </row>
    <row r="13" spans="1:16" x14ac:dyDescent="0.25">
      <c r="A13" s="1">
        <v>12</v>
      </c>
      <c r="B13" s="1">
        <v>0</v>
      </c>
      <c r="C13" s="1">
        <v>2222</v>
      </c>
      <c r="F13" t="s">
        <v>68</v>
      </c>
      <c r="I13" s="15" t="s">
        <v>18</v>
      </c>
      <c r="J13" s="17"/>
      <c r="K13" s="17">
        <f>M6</f>
        <v>204</v>
      </c>
      <c r="L13" s="17"/>
      <c r="M13" s="17"/>
      <c r="N13" s="17">
        <f>K12-K14*K15</f>
        <v>55.209587593416217</v>
      </c>
      <c r="O13" s="17">
        <f>K12+K14*K15</f>
        <v>65.903717644392401</v>
      </c>
      <c r="P13" s="18"/>
    </row>
    <row r="14" spans="1:16" x14ac:dyDescent="0.25">
      <c r="A14" s="1">
        <v>13</v>
      </c>
      <c r="B14" s="1">
        <v>0</v>
      </c>
      <c r="C14" s="1">
        <v>2202</v>
      </c>
      <c r="I14" s="15" t="s">
        <v>64</v>
      </c>
      <c r="J14" s="17"/>
      <c r="K14" s="17">
        <v>1.9719</v>
      </c>
      <c r="L14" s="17"/>
      <c r="M14" s="17"/>
      <c r="N14" s="17"/>
      <c r="O14" s="17"/>
      <c r="P14" s="18"/>
    </row>
    <row r="15" spans="1:16" x14ac:dyDescent="0.25">
      <c r="A15" s="1">
        <v>14</v>
      </c>
      <c r="B15" s="1">
        <v>0</v>
      </c>
      <c r="C15" s="1">
        <v>1666</v>
      </c>
      <c r="I15" s="19" t="s">
        <v>61</v>
      </c>
      <c r="J15" s="20"/>
      <c r="K15" s="20">
        <f>M7</f>
        <v>2.7116309272722203</v>
      </c>
      <c r="L15" s="20"/>
      <c r="M15" s="20"/>
      <c r="N15" s="20" t="s">
        <v>69</v>
      </c>
      <c r="O15" s="20"/>
      <c r="P15" s="21"/>
    </row>
    <row r="16" spans="1:16" x14ac:dyDescent="0.25">
      <c r="A16" s="1">
        <v>15</v>
      </c>
      <c r="B16" s="1">
        <v>0</v>
      </c>
      <c r="C16" s="1">
        <v>2302</v>
      </c>
    </row>
    <row r="17" spans="1:3" x14ac:dyDescent="0.25">
      <c r="A17" s="1">
        <v>16</v>
      </c>
      <c r="B17" s="1">
        <v>0</v>
      </c>
      <c r="C17" s="1">
        <v>1921</v>
      </c>
    </row>
    <row r="18" spans="1:3" x14ac:dyDescent="0.25">
      <c r="A18" s="1">
        <v>17</v>
      </c>
      <c r="B18" s="1">
        <v>0</v>
      </c>
      <c r="C18" s="1">
        <v>1835</v>
      </c>
    </row>
    <row r="19" spans="1:3" x14ac:dyDescent="0.25">
      <c r="A19" s="1">
        <v>18</v>
      </c>
      <c r="B19" s="1">
        <v>0</v>
      </c>
      <c r="C19" s="1">
        <v>2015</v>
      </c>
    </row>
    <row r="20" spans="1:3" x14ac:dyDescent="0.25">
      <c r="A20" s="1">
        <v>19</v>
      </c>
      <c r="B20" s="1">
        <v>0</v>
      </c>
      <c r="C20" s="1">
        <v>1794</v>
      </c>
    </row>
    <row r="21" spans="1:3" x14ac:dyDescent="0.25">
      <c r="A21" s="1">
        <v>20</v>
      </c>
      <c r="B21" s="1">
        <v>0</v>
      </c>
      <c r="C21" s="1">
        <v>2011</v>
      </c>
    </row>
    <row r="22" spans="1:3" x14ac:dyDescent="0.25">
      <c r="A22" s="1">
        <v>21</v>
      </c>
      <c r="B22" s="1">
        <v>0</v>
      </c>
      <c r="C22" s="1">
        <v>2183</v>
      </c>
    </row>
    <row r="23" spans="1:3" x14ac:dyDescent="0.25">
      <c r="A23" s="1">
        <v>22</v>
      </c>
      <c r="B23" s="1">
        <v>0</v>
      </c>
      <c r="C23" s="1">
        <v>1827</v>
      </c>
    </row>
    <row r="24" spans="1:3" x14ac:dyDescent="0.25">
      <c r="A24" s="1">
        <v>23</v>
      </c>
      <c r="B24" s="1">
        <v>0</v>
      </c>
      <c r="C24" s="1">
        <v>1550</v>
      </c>
    </row>
    <row r="25" spans="1:3" x14ac:dyDescent="0.25">
      <c r="A25" s="1">
        <v>24</v>
      </c>
      <c r="B25" s="1">
        <v>0</v>
      </c>
      <c r="C25" s="1">
        <v>2126</v>
      </c>
    </row>
    <row r="26" spans="1:3" x14ac:dyDescent="0.25">
      <c r="A26" s="1">
        <v>25</v>
      </c>
      <c r="B26" s="1">
        <v>0</v>
      </c>
      <c r="C26" s="1">
        <v>1805</v>
      </c>
    </row>
    <row r="27" spans="1:3" x14ac:dyDescent="0.25">
      <c r="A27" s="1">
        <v>26</v>
      </c>
      <c r="B27" s="1">
        <v>0</v>
      </c>
      <c r="C27" s="1">
        <v>2006</v>
      </c>
    </row>
    <row r="28" spans="1:3" x14ac:dyDescent="0.25">
      <c r="A28" s="1">
        <v>27</v>
      </c>
      <c r="B28" s="1">
        <v>0</v>
      </c>
      <c r="C28" s="1">
        <v>2010</v>
      </c>
    </row>
    <row r="29" spans="1:3" x14ac:dyDescent="0.25">
      <c r="A29" s="1">
        <v>28</v>
      </c>
      <c r="B29" s="1">
        <v>0</v>
      </c>
      <c r="C29" s="1">
        <v>2038</v>
      </c>
    </row>
    <row r="30" spans="1:3" x14ac:dyDescent="0.25">
      <c r="A30" s="1">
        <v>29</v>
      </c>
      <c r="B30" s="1">
        <v>0</v>
      </c>
      <c r="C30" s="1">
        <v>2550</v>
      </c>
    </row>
    <row r="31" spans="1:3" x14ac:dyDescent="0.25">
      <c r="A31" s="1">
        <v>30</v>
      </c>
      <c r="B31" s="1">
        <v>0</v>
      </c>
      <c r="C31" s="1">
        <v>2006</v>
      </c>
    </row>
    <row r="32" spans="1:3" x14ac:dyDescent="0.25">
      <c r="A32" s="1">
        <v>31</v>
      </c>
      <c r="B32" s="1">
        <v>0</v>
      </c>
      <c r="C32" s="1">
        <v>2256</v>
      </c>
    </row>
    <row r="33" spans="1:3" x14ac:dyDescent="0.25">
      <c r="A33" s="1">
        <v>32</v>
      </c>
      <c r="B33" s="1">
        <v>0</v>
      </c>
      <c r="C33" s="1">
        <v>1982</v>
      </c>
    </row>
    <row r="34" spans="1:3" x14ac:dyDescent="0.25">
      <c r="A34" s="1">
        <v>33</v>
      </c>
      <c r="B34" s="1">
        <v>0</v>
      </c>
      <c r="C34" s="1">
        <v>2477</v>
      </c>
    </row>
    <row r="35" spans="1:3" x14ac:dyDescent="0.25">
      <c r="A35" s="1">
        <v>34</v>
      </c>
      <c r="B35" s="1">
        <v>0</v>
      </c>
      <c r="C35" s="1">
        <v>1833</v>
      </c>
    </row>
    <row r="36" spans="1:3" x14ac:dyDescent="0.25">
      <c r="A36" s="1">
        <v>35</v>
      </c>
      <c r="B36" s="1">
        <v>0</v>
      </c>
      <c r="C36" s="1">
        <v>1927</v>
      </c>
    </row>
    <row r="37" spans="1:3" x14ac:dyDescent="0.25">
      <c r="A37" s="1">
        <v>36</v>
      </c>
      <c r="B37" s="1">
        <v>0</v>
      </c>
      <c r="C37" s="1">
        <v>1667</v>
      </c>
    </row>
    <row r="38" spans="1:3" x14ac:dyDescent="0.25">
      <c r="A38" s="1">
        <v>37</v>
      </c>
      <c r="B38" s="1">
        <v>0</v>
      </c>
      <c r="C38" s="1">
        <v>1965</v>
      </c>
    </row>
    <row r="39" spans="1:3" x14ac:dyDescent="0.25">
      <c r="A39" s="1">
        <v>38</v>
      </c>
      <c r="B39" s="1">
        <v>0</v>
      </c>
      <c r="C39" s="1">
        <v>1850</v>
      </c>
    </row>
    <row r="40" spans="1:3" x14ac:dyDescent="0.25">
      <c r="A40" s="1">
        <v>39</v>
      </c>
      <c r="B40" s="1">
        <v>0</v>
      </c>
      <c r="C40" s="1">
        <v>2074</v>
      </c>
    </row>
    <row r="41" spans="1:3" x14ac:dyDescent="0.25">
      <c r="A41" s="1">
        <v>40</v>
      </c>
      <c r="B41" s="1">
        <v>0</v>
      </c>
      <c r="C41" s="1">
        <v>1769</v>
      </c>
    </row>
    <row r="42" spans="1:3" x14ac:dyDescent="0.25">
      <c r="A42" s="1">
        <v>41</v>
      </c>
      <c r="B42" s="1">
        <v>0</v>
      </c>
      <c r="C42" s="1">
        <v>2470</v>
      </c>
    </row>
    <row r="43" spans="1:3" x14ac:dyDescent="0.25">
      <c r="A43" s="1">
        <v>42</v>
      </c>
      <c r="B43" s="1">
        <v>0</v>
      </c>
      <c r="C43" s="1">
        <v>2308</v>
      </c>
    </row>
    <row r="44" spans="1:3" x14ac:dyDescent="0.25">
      <c r="A44" s="1">
        <v>43</v>
      </c>
      <c r="B44" s="1">
        <v>0</v>
      </c>
      <c r="C44" s="1">
        <v>2106</v>
      </c>
    </row>
    <row r="45" spans="1:3" x14ac:dyDescent="0.25">
      <c r="A45" s="1">
        <v>44</v>
      </c>
      <c r="B45" s="1">
        <v>0</v>
      </c>
      <c r="C45" s="1">
        <v>1976</v>
      </c>
    </row>
    <row r="46" spans="1:3" x14ac:dyDescent="0.25">
      <c r="A46" s="1">
        <v>45</v>
      </c>
      <c r="B46" s="1">
        <v>0</v>
      </c>
      <c r="C46" s="1">
        <v>2304</v>
      </c>
    </row>
    <row r="47" spans="1:3" x14ac:dyDescent="0.25">
      <c r="A47" s="1">
        <v>46</v>
      </c>
      <c r="B47" s="1">
        <v>0</v>
      </c>
      <c r="C47" s="1">
        <v>2111</v>
      </c>
    </row>
    <row r="48" spans="1:3" x14ac:dyDescent="0.25">
      <c r="A48" s="1">
        <v>47</v>
      </c>
      <c r="B48" s="1">
        <v>0</v>
      </c>
      <c r="C48" s="1">
        <v>1663</v>
      </c>
    </row>
    <row r="49" spans="1:3" x14ac:dyDescent="0.25">
      <c r="A49" s="1">
        <v>48</v>
      </c>
      <c r="B49" s="1">
        <v>0</v>
      </c>
      <c r="C49" s="1">
        <v>2340</v>
      </c>
    </row>
    <row r="50" spans="1:3" x14ac:dyDescent="0.25">
      <c r="A50" s="1">
        <v>49</v>
      </c>
      <c r="B50" s="1">
        <v>0</v>
      </c>
      <c r="C50" s="1">
        <v>2067</v>
      </c>
    </row>
    <row r="51" spans="1:3" x14ac:dyDescent="0.25">
      <c r="A51" s="1">
        <v>50</v>
      </c>
      <c r="B51" s="1">
        <v>0</v>
      </c>
      <c r="C51" s="1">
        <v>2063</v>
      </c>
    </row>
    <row r="52" spans="1:3" x14ac:dyDescent="0.25">
      <c r="A52" s="1">
        <v>51</v>
      </c>
      <c r="B52" s="1">
        <v>0</v>
      </c>
      <c r="C52" s="1">
        <v>2047</v>
      </c>
    </row>
    <row r="53" spans="1:3" x14ac:dyDescent="0.25">
      <c r="A53" s="1">
        <v>52</v>
      </c>
      <c r="B53" s="1">
        <v>0</v>
      </c>
      <c r="C53" s="1">
        <v>1795</v>
      </c>
    </row>
    <row r="54" spans="1:3" x14ac:dyDescent="0.25">
      <c r="A54" s="1">
        <v>53</v>
      </c>
      <c r="B54" s="1">
        <v>0</v>
      </c>
      <c r="C54" s="1">
        <v>2340</v>
      </c>
    </row>
    <row r="55" spans="1:3" x14ac:dyDescent="0.25">
      <c r="A55" s="1">
        <v>54</v>
      </c>
      <c r="B55" s="1">
        <v>0</v>
      </c>
      <c r="C55" s="1">
        <v>2166</v>
      </c>
    </row>
    <row r="56" spans="1:3" x14ac:dyDescent="0.25">
      <c r="A56" s="1">
        <v>55</v>
      </c>
      <c r="B56" s="1">
        <v>0</v>
      </c>
      <c r="C56" s="1">
        <v>2748</v>
      </c>
    </row>
    <row r="57" spans="1:3" x14ac:dyDescent="0.25">
      <c r="A57" s="1">
        <v>56</v>
      </c>
      <c r="B57" s="1">
        <v>1</v>
      </c>
      <c r="C57" s="1">
        <v>1925</v>
      </c>
    </row>
    <row r="58" spans="1:3" x14ac:dyDescent="0.25">
      <c r="A58" s="1">
        <v>57</v>
      </c>
      <c r="B58" s="1">
        <v>1</v>
      </c>
      <c r="C58" s="1">
        <v>2186</v>
      </c>
    </row>
    <row r="59" spans="1:3" x14ac:dyDescent="0.25">
      <c r="A59" s="1">
        <v>58</v>
      </c>
      <c r="B59" s="1">
        <v>1</v>
      </c>
      <c r="C59" s="1">
        <v>1933</v>
      </c>
    </row>
    <row r="60" spans="1:3" x14ac:dyDescent="0.25">
      <c r="A60" s="1">
        <v>59</v>
      </c>
      <c r="B60" s="1">
        <v>1</v>
      </c>
      <c r="C60" s="1">
        <v>1887</v>
      </c>
    </row>
    <row r="61" spans="1:3" x14ac:dyDescent="0.25">
      <c r="A61" s="1">
        <v>60</v>
      </c>
      <c r="B61" s="1">
        <v>1</v>
      </c>
      <c r="C61" s="1">
        <v>2350</v>
      </c>
    </row>
    <row r="62" spans="1:3" x14ac:dyDescent="0.25">
      <c r="A62" s="1">
        <v>61</v>
      </c>
      <c r="B62" s="1">
        <v>1</v>
      </c>
      <c r="C62" s="1">
        <v>2034</v>
      </c>
    </row>
    <row r="63" spans="1:3" x14ac:dyDescent="0.25">
      <c r="A63" s="1">
        <v>62</v>
      </c>
      <c r="B63" s="1">
        <v>1</v>
      </c>
      <c r="C63" s="1">
        <v>1048</v>
      </c>
    </row>
    <row r="64" spans="1:3" x14ac:dyDescent="0.25">
      <c r="A64" s="1">
        <v>63</v>
      </c>
      <c r="B64" s="1">
        <v>1</v>
      </c>
      <c r="C64" s="1">
        <v>1455</v>
      </c>
    </row>
    <row r="65" spans="1:3" x14ac:dyDescent="0.25">
      <c r="A65" s="1">
        <v>64</v>
      </c>
      <c r="B65" s="1">
        <v>1</v>
      </c>
      <c r="C65" s="1">
        <v>1585</v>
      </c>
    </row>
    <row r="66" spans="1:3" x14ac:dyDescent="0.25">
      <c r="A66" s="1">
        <v>65</v>
      </c>
      <c r="B66" s="1">
        <v>1</v>
      </c>
      <c r="C66" s="1">
        <v>1468</v>
      </c>
    </row>
    <row r="67" spans="1:3" x14ac:dyDescent="0.25">
      <c r="A67" s="1">
        <v>66</v>
      </c>
      <c r="B67" s="1">
        <v>1</v>
      </c>
      <c r="C67" s="1">
        <v>2255</v>
      </c>
    </row>
    <row r="68" spans="1:3" x14ac:dyDescent="0.25">
      <c r="A68" s="1">
        <v>67</v>
      </c>
      <c r="B68" s="1">
        <v>1</v>
      </c>
      <c r="C68" s="1">
        <v>1525</v>
      </c>
    </row>
    <row r="69" spans="1:3" x14ac:dyDescent="0.25">
      <c r="A69" s="1">
        <v>68</v>
      </c>
      <c r="B69" s="1">
        <v>1</v>
      </c>
      <c r="C69" s="1">
        <v>1679</v>
      </c>
    </row>
    <row r="70" spans="1:3" x14ac:dyDescent="0.25">
      <c r="A70" s="1">
        <v>69</v>
      </c>
      <c r="B70" s="1">
        <v>1</v>
      </c>
      <c r="C70" s="1">
        <v>2034</v>
      </c>
    </row>
    <row r="71" spans="1:3" x14ac:dyDescent="0.25">
      <c r="A71" s="1">
        <v>70</v>
      </c>
      <c r="B71" s="1">
        <v>1</v>
      </c>
      <c r="C71" s="1">
        <v>1655</v>
      </c>
    </row>
    <row r="72" spans="1:3" x14ac:dyDescent="0.25">
      <c r="A72" s="1">
        <v>71</v>
      </c>
      <c r="B72" s="1">
        <v>1</v>
      </c>
      <c r="C72" s="1">
        <v>1419</v>
      </c>
    </row>
    <row r="73" spans="1:3" x14ac:dyDescent="0.25">
      <c r="A73" s="1">
        <v>72</v>
      </c>
      <c r="B73" s="1">
        <v>1</v>
      </c>
      <c r="C73" s="1">
        <v>2312</v>
      </c>
    </row>
    <row r="74" spans="1:3" x14ac:dyDescent="0.25">
      <c r="A74" s="1">
        <v>73</v>
      </c>
      <c r="B74" s="1">
        <v>1</v>
      </c>
      <c r="C74" s="1">
        <v>2292</v>
      </c>
    </row>
    <row r="75" spans="1:3" x14ac:dyDescent="0.25">
      <c r="A75" s="1">
        <v>74</v>
      </c>
      <c r="B75" s="1">
        <v>1</v>
      </c>
      <c r="C75" s="1">
        <v>1969</v>
      </c>
    </row>
    <row r="76" spans="1:3" x14ac:dyDescent="0.25">
      <c r="A76" s="1">
        <v>75</v>
      </c>
      <c r="B76" s="1">
        <v>1</v>
      </c>
      <c r="C76" s="1">
        <v>1290</v>
      </c>
    </row>
    <row r="77" spans="1:3" x14ac:dyDescent="0.25">
      <c r="A77" s="1">
        <v>76</v>
      </c>
      <c r="B77" s="1">
        <v>1</v>
      </c>
      <c r="C77" s="1">
        <v>1716</v>
      </c>
    </row>
    <row r="78" spans="1:3" x14ac:dyDescent="0.25">
      <c r="A78" s="1">
        <v>77</v>
      </c>
      <c r="B78" s="1">
        <v>1</v>
      </c>
      <c r="C78" s="1">
        <v>2219</v>
      </c>
    </row>
    <row r="79" spans="1:3" x14ac:dyDescent="0.25">
      <c r="A79" s="1">
        <v>78</v>
      </c>
      <c r="B79" s="1">
        <v>1</v>
      </c>
      <c r="C79" s="1">
        <v>2186</v>
      </c>
    </row>
    <row r="80" spans="1:3" x14ac:dyDescent="0.25">
      <c r="A80" s="1">
        <v>79</v>
      </c>
      <c r="B80" s="1">
        <v>1</v>
      </c>
      <c r="C80" s="1">
        <v>1447</v>
      </c>
    </row>
    <row r="81" spans="1:3" x14ac:dyDescent="0.25">
      <c r="A81" s="1">
        <v>80</v>
      </c>
      <c r="B81" s="1">
        <v>1</v>
      </c>
      <c r="C81" s="1">
        <v>1890</v>
      </c>
    </row>
    <row r="82" spans="1:3" x14ac:dyDescent="0.25">
      <c r="A82" s="1">
        <v>81</v>
      </c>
      <c r="B82" s="1">
        <v>1</v>
      </c>
      <c r="C82" s="1">
        <v>1809</v>
      </c>
    </row>
    <row r="83" spans="1:3" x14ac:dyDescent="0.25">
      <c r="A83" s="1">
        <v>82</v>
      </c>
      <c r="B83" s="1">
        <v>1</v>
      </c>
      <c r="C83" s="1">
        <v>2376</v>
      </c>
    </row>
    <row r="84" spans="1:3" x14ac:dyDescent="0.25">
      <c r="A84" s="1">
        <v>83</v>
      </c>
      <c r="B84" s="1">
        <v>1</v>
      </c>
      <c r="C84" s="1">
        <v>2197</v>
      </c>
    </row>
    <row r="85" spans="1:3" x14ac:dyDescent="0.25">
      <c r="A85" s="1">
        <v>84</v>
      </c>
      <c r="B85" s="1">
        <v>1</v>
      </c>
      <c r="C85" s="1">
        <v>1889</v>
      </c>
    </row>
    <row r="86" spans="1:3" x14ac:dyDescent="0.25">
      <c r="A86" s="1">
        <v>85</v>
      </c>
      <c r="B86" s="1">
        <v>1</v>
      </c>
      <c r="C86" s="1">
        <v>1844</v>
      </c>
    </row>
    <row r="87" spans="1:3" x14ac:dyDescent="0.25">
      <c r="A87" s="1">
        <v>86</v>
      </c>
      <c r="B87" s="1">
        <v>1</v>
      </c>
      <c r="C87" s="1">
        <v>1721</v>
      </c>
    </row>
    <row r="88" spans="1:3" x14ac:dyDescent="0.25">
      <c r="A88" s="1">
        <v>87</v>
      </c>
      <c r="B88" s="1">
        <v>1</v>
      </c>
      <c r="C88" s="1">
        <v>2056</v>
      </c>
    </row>
    <row r="89" spans="1:3" x14ac:dyDescent="0.25">
      <c r="A89" s="1">
        <v>88</v>
      </c>
      <c r="B89" s="1">
        <v>1</v>
      </c>
      <c r="C89" s="1">
        <v>1890</v>
      </c>
    </row>
    <row r="90" spans="1:3" x14ac:dyDescent="0.25">
      <c r="A90" s="1">
        <v>89</v>
      </c>
      <c r="B90" s="1">
        <v>1</v>
      </c>
      <c r="C90" s="1">
        <v>1862</v>
      </c>
    </row>
    <row r="91" spans="1:3" x14ac:dyDescent="0.25">
      <c r="A91" s="1">
        <v>90</v>
      </c>
      <c r="B91" s="1">
        <v>1</v>
      </c>
      <c r="C91" s="1">
        <v>2446</v>
      </c>
    </row>
    <row r="92" spans="1:3" x14ac:dyDescent="0.25">
      <c r="A92" s="1">
        <v>91</v>
      </c>
      <c r="B92" s="1">
        <v>1</v>
      </c>
      <c r="C92" s="1">
        <v>1564</v>
      </c>
    </row>
    <row r="93" spans="1:3" x14ac:dyDescent="0.25">
      <c r="A93" s="1">
        <v>92</v>
      </c>
      <c r="B93" s="1">
        <v>1</v>
      </c>
      <c r="C93" s="1">
        <v>2093</v>
      </c>
    </row>
    <row r="94" spans="1:3" x14ac:dyDescent="0.25">
      <c r="A94" s="1">
        <v>93</v>
      </c>
      <c r="B94" s="1">
        <v>1</v>
      </c>
      <c r="C94" s="1">
        <v>1749</v>
      </c>
    </row>
    <row r="95" spans="1:3" x14ac:dyDescent="0.25">
      <c r="A95" s="1">
        <v>94</v>
      </c>
      <c r="B95" s="1">
        <v>1</v>
      </c>
      <c r="C95" s="1">
        <v>1723</v>
      </c>
    </row>
    <row r="96" spans="1:3" x14ac:dyDescent="0.25">
      <c r="A96" s="1">
        <v>95</v>
      </c>
      <c r="B96" s="1">
        <v>1</v>
      </c>
      <c r="C96" s="1">
        <v>1901</v>
      </c>
    </row>
    <row r="97" spans="1:3" x14ac:dyDescent="0.25">
      <c r="A97" s="1">
        <v>96</v>
      </c>
      <c r="B97" s="1">
        <v>1</v>
      </c>
      <c r="C97" s="1">
        <v>2027</v>
      </c>
    </row>
    <row r="98" spans="1:3" x14ac:dyDescent="0.25">
      <c r="A98" s="1">
        <v>97</v>
      </c>
      <c r="B98" s="1">
        <v>1</v>
      </c>
      <c r="C98" s="1">
        <v>2223</v>
      </c>
    </row>
    <row r="99" spans="1:3" x14ac:dyDescent="0.25">
      <c r="A99" s="1">
        <v>98</v>
      </c>
      <c r="B99" s="1">
        <v>1</v>
      </c>
      <c r="C99" s="1">
        <v>2207</v>
      </c>
    </row>
    <row r="100" spans="1:3" x14ac:dyDescent="0.25">
      <c r="A100" s="1">
        <v>99</v>
      </c>
      <c r="B100" s="1">
        <v>1</v>
      </c>
      <c r="C100" s="1">
        <v>1952</v>
      </c>
    </row>
    <row r="101" spans="1:3" x14ac:dyDescent="0.25">
      <c r="A101" s="1">
        <v>100</v>
      </c>
      <c r="B101" s="1">
        <v>1</v>
      </c>
      <c r="C101" s="1">
        <v>2039</v>
      </c>
    </row>
    <row r="102" spans="1:3" x14ac:dyDescent="0.25">
      <c r="A102" s="1">
        <v>101</v>
      </c>
      <c r="B102" s="1">
        <v>1</v>
      </c>
      <c r="C102" s="1">
        <v>2722</v>
      </c>
    </row>
    <row r="103" spans="1:3" x14ac:dyDescent="0.25">
      <c r="A103" s="1">
        <v>102</v>
      </c>
      <c r="B103" s="1">
        <v>1</v>
      </c>
      <c r="C103" s="1">
        <v>2240</v>
      </c>
    </row>
    <row r="104" spans="1:3" x14ac:dyDescent="0.25">
      <c r="A104" s="1">
        <v>103</v>
      </c>
      <c r="B104" s="1">
        <v>1</v>
      </c>
      <c r="C104" s="1">
        <v>1784</v>
      </c>
    </row>
    <row r="105" spans="1:3" x14ac:dyDescent="0.25">
      <c r="A105" s="1">
        <v>104</v>
      </c>
      <c r="B105" s="1">
        <v>1</v>
      </c>
      <c r="C105" s="1">
        <v>2105</v>
      </c>
    </row>
    <row r="106" spans="1:3" x14ac:dyDescent="0.25">
      <c r="A106" s="1">
        <v>105</v>
      </c>
      <c r="B106" s="1">
        <v>1</v>
      </c>
      <c r="C106" s="1">
        <v>2337</v>
      </c>
    </row>
    <row r="107" spans="1:3" x14ac:dyDescent="0.25">
      <c r="A107" s="1">
        <v>106</v>
      </c>
      <c r="B107" s="1">
        <v>1</v>
      </c>
      <c r="C107" s="1">
        <v>2090</v>
      </c>
    </row>
    <row r="108" spans="1:3" x14ac:dyDescent="0.25">
      <c r="A108" s="1">
        <v>107</v>
      </c>
      <c r="B108" s="1">
        <v>1</v>
      </c>
      <c r="C108" s="1">
        <v>2625</v>
      </c>
    </row>
    <row r="109" spans="1:3" x14ac:dyDescent="0.25">
      <c r="A109" s="1">
        <v>108</v>
      </c>
      <c r="B109" s="1">
        <v>1</v>
      </c>
      <c r="C109" s="1">
        <v>1843</v>
      </c>
    </row>
    <row r="110" spans="1:3" x14ac:dyDescent="0.25">
      <c r="A110" s="1">
        <v>109</v>
      </c>
      <c r="B110" s="1">
        <v>1</v>
      </c>
      <c r="C110" s="1">
        <v>1863</v>
      </c>
    </row>
    <row r="111" spans="1:3" x14ac:dyDescent="0.25">
      <c r="A111" s="1">
        <v>110</v>
      </c>
      <c r="B111" s="1">
        <v>1</v>
      </c>
      <c r="C111" s="1">
        <v>1877</v>
      </c>
    </row>
    <row r="112" spans="1:3" x14ac:dyDescent="0.25">
      <c r="A112" s="1">
        <v>111</v>
      </c>
      <c r="B112" s="1">
        <v>1</v>
      </c>
      <c r="C112" s="1">
        <v>2626</v>
      </c>
    </row>
    <row r="113" spans="1:3" x14ac:dyDescent="0.25">
      <c r="A113" s="1">
        <v>112</v>
      </c>
      <c r="B113" s="1">
        <v>1</v>
      </c>
      <c r="C113" s="1">
        <v>2065</v>
      </c>
    </row>
    <row r="114" spans="1:3" x14ac:dyDescent="0.25">
      <c r="A114" s="1">
        <v>113</v>
      </c>
      <c r="B114" s="1">
        <v>1</v>
      </c>
      <c r="C114" s="1">
        <v>1846</v>
      </c>
    </row>
    <row r="115" spans="1:3" x14ac:dyDescent="0.25">
      <c r="A115" s="1">
        <v>114</v>
      </c>
      <c r="B115" s="1">
        <v>1</v>
      </c>
      <c r="C115" s="1">
        <v>1590</v>
      </c>
    </row>
    <row r="116" spans="1:3" x14ac:dyDescent="0.25">
      <c r="A116" s="1">
        <v>115</v>
      </c>
      <c r="B116" s="1">
        <v>1</v>
      </c>
      <c r="C116" s="1">
        <v>1608</v>
      </c>
    </row>
    <row r="117" spans="1:3" x14ac:dyDescent="0.25">
      <c r="A117" s="1">
        <v>116</v>
      </c>
      <c r="B117" s="1">
        <v>1</v>
      </c>
      <c r="C117" s="1">
        <v>2079</v>
      </c>
    </row>
    <row r="118" spans="1:3" x14ac:dyDescent="0.25">
      <c r="A118" s="1">
        <v>117</v>
      </c>
      <c r="B118" s="1">
        <v>1</v>
      </c>
      <c r="C118" s="1">
        <v>1939</v>
      </c>
    </row>
    <row r="119" spans="1:3" x14ac:dyDescent="0.25">
      <c r="A119" s="1">
        <v>118</v>
      </c>
      <c r="B119" s="1">
        <v>1</v>
      </c>
      <c r="C119" s="1">
        <v>1898</v>
      </c>
    </row>
    <row r="120" spans="1:3" x14ac:dyDescent="0.25">
      <c r="A120" s="1">
        <v>119</v>
      </c>
      <c r="B120" s="1">
        <v>1</v>
      </c>
      <c r="C120" s="1">
        <v>1765</v>
      </c>
    </row>
    <row r="121" spans="1:3" x14ac:dyDescent="0.25">
      <c r="A121" s="1">
        <v>120</v>
      </c>
      <c r="B121" s="1">
        <v>1</v>
      </c>
      <c r="C121" s="1">
        <v>2145</v>
      </c>
    </row>
    <row r="122" spans="1:3" x14ac:dyDescent="0.25">
      <c r="A122" s="1">
        <v>121</v>
      </c>
      <c r="B122" s="1">
        <v>1</v>
      </c>
      <c r="C122" s="1">
        <v>2067</v>
      </c>
    </row>
    <row r="123" spans="1:3" x14ac:dyDescent="0.25">
      <c r="A123" s="1">
        <v>122</v>
      </c>
      <c r="B123" s="1">
        <v>1</v>
      </c>
      <c r="C123" s="1">
        <v>1496</v>
      </c>
    </row>
    <row r="124" spans="1:3" x14ac:dyDescent="0.25">
      <c r="A124" s="1">
        <v>123</v>
      </c>
      <c r="B124" s="1">
        <v>1</v>
      </c>
      <c r="C124" s="1">
        <v>2367</v>
      </c>
    </row>
    <row r="125" spans="1:3" x14ac:dyDescent="0.25">
      <c r="A125" s="1">
        <v>124</v>
      </c>
      <c r="B125" s="1">
        <v>1</v>
      </c>
      <c r="C125" s="1">
        <v>2119</v>
      </c>
    </row>
    <row r="126" spans="1:3" x14ac:dyDescent="0.25">
      <c r="A126" s="1">
        <v>125</v>
      </c>
      <c r="B126" s="1">
        <v>1</v>
      </c>
      <c r="C126" s="1">
        <v>2473</v>
      </c>
    </row>
    <row r="127" spans="1:3" x14ac:dyDescent="0.25">
      <c r="A127" s="1">
        <v>126</v>
      </c>
      <c r="B127" s="1">
        <v>1</v>
      </c>
      <c r="C127" s="1">
        <v>1991</v>
      </c>
    </row>
    <row r="128" spans="1:3" x14ac:dyDescent="0.25">
      <c r="A128" s="1">
        <v>127</v>
      </c>
      <c r="B128" s="1">
        <v>1</v>
      </c>
      <c r="C128" s="1">
        <v>1426</v>
      </c>
    </row>
    <row r="129" spans="1:3" x14ac:dyDescent="0.25">
      <c r="A129" s="1">
        <v>128</v>
      </c>
      <c r="B129" s="1">
        <v>1</v>
      </c>
      <c r="C129" s="1">
        <v>1945</v>
      </c>
    </row>
    <row r="130" spans="1:3" x14ac:dyDescent="0.25">
      <c r="A130" s="1">
        <v>129</v>
      </c>
      <c r="B130" s="1">
        <v>1</v>
      </c>
      <c r="C130" s="1">
        <v>1662</v>
      </c>
    </row>
    <row r="131" spans="1:3" x14ac:dyDescent="0.25">
      <c r="A131" s="1">
        <v>130</v>
      </c>
      <c r="B131" s="1">
        <v>1</v>
      </c>
      <c r="C131" s="1">
        <v>2406</v>
      </c>
    </row>
    <row r="132" spans="1:3" x14ac:dyDescent="0.25">
      <c r="A132" s="1">
        <v>131</v>
      </c>
      <c r="B132" s="1">
        <v>1</v>
      </c>
      <c r="C132" s="1">
        <v>1935</v>
      </c>
    </row>
    <row r="133" spans="1:3" x14ac:dyDescent="0.25">
      <c r="A133" s="1">
        <v>132</v>
      </c>
      <c r="B133" s="1">
        <v>1</v>
      </c>
      <c r="C133" s="1">
        <v>1858</v>
      </c>
    </row>
    <row r="134" spans="1:3" x14ac:dyDescent="0.25">
      <c r="A134" s="1">
        <v>133</v>
      </c>
      <c r="B134" s="1">
        <v>1</v>
      </c>
      <c r="C134" s="1">
        <v>1841</v>
      </c>
    </row>
    <row r="135" spans="1:3" x14ac:dyDescent="0.25">
      <c r="A135" s="1">
        <v>134</v>
      </c>
      <c r="B135" s="1">
        <v>1</v>
      </c>
      <c r="C135" s="1">
        <v>1461</v>
      </c>
    </row>
    <row r="136" spans="1:3" x14ac:dyDescent="0.25">
      <c r="A136" s="1">
        <v>135</v>
      </c>
      <c r="B136" s="1">
        <v>1</v>
      </c>
      <c r="C136" s="1">
        <v>1683</v>
      </c>
    </row>
    <row r="137" spans="1:3" x14ac:dyDescent="0.25">
      <c r="A137" s="1">
        <v>136</v>
      </c>
      <c r="B137" s="1">
        <v>1</v>
      </c>
      <c r="C137" s="1">
        <v>2138</v>
      </c>
    </row>
    <row r="138" spans="1:3" x14ac:dyDescent="0.25">
      <c r="A138" s="1">
        <v>137</v>
      </c>
      <c r="B138" s="1">
        <v>1</v>
      </c>
      <c r="C138" s="1">
        <v>1918</v>
      </c>
    </row>
    <row r="139" spans="1:3" x14ac:dyDescent="0.25">
      <c r="A139" s="1">
        <v>138</v>
      </c>
      <c r="B139" s="1">
        <v>1</v>
      </c>
      <c r="C139" s="1">
        <v>2021</v>
      </c>
    </row>
    <row r="140" spans="1:3" x14ac:dyDescent="0.25">
      <c r="A140" s="1">
        <v>139</v>
      </c>
      <c r="B140" s="1">
        <v>1</v>
      </c>
      <c r="C140" s="1">
        <v>2012</v>
      </c>
    </row>
    <row r="141" spans="1:3" x14ac:dyDescent="0.25">
      <c r="A141" s="1">
        <v>140</v>
      </c>
      <c r="B141" s="1">
        <v>1</v>
      </c>
      <c r="C141" s="1">
        <v>2069</v>
      </c>
    </row>
    <row r="142" spans="1:3" x14ac:dyDescent="0.25">
      <c r="A142" s="1">
        <v>141</v>
      </c>
      <c r="B142" s="1">
        <v>1</v>
      </c>
      <c r="C142" s="1">
        <v>1705</v>
      </c>
    </row>
    <row r="143" spans="1:3" x14ac:dyDescent="0.25">
      <c r="A143" s="1">
        <v>142</v>
      </c>
      <c r="B143" s="1">
        <v>1</v>
      </c>
      <c r="C143" s="1">
        <v>2023</v>
      </c>
    </row>
    <row r="144" spans="1:3" x14ac:dyDescent="0.25">
      <c r="A144" s="1">
        <v>143</v>
      </c>
      <c r="B144" s="1">
        <v>1</v>
      </c>
      <c r="C144" s="1">
        <v>2049</v>
      </c>
    </row>
    <row r="145" spans="1:3" x14ac:dyDescent="0.25">
      <c r="A145" s="1">
        <v>144</v>
      </c>
      <c r="B145" s="1">
        <v>1</v>
      </c>
      <c r="C145" s="1">
        <v>2181</v>
      </c>
    </row>
    <row r="146" spans="1:3" x14ac:dyDescent="0.25">
      <c r="A146" s="1">
        <v>145</v>
      </c>
      <c r="B146" s="1">
        <v>1</v>
      </c>
      <c r="C146" s="1">
        <v>2299</v>
      </c>
    </row>
    <row r="147" spans="1:3" x14ac:dyDescent="0.25">
      <c r="A147" s="1">
        <v>146</v>
      </c>
      <c r="B147" s="1">
        <v>1</v>
      </c>
      <c r="C147" s="1">
        <v>2294</v>
      </c>
    </row>
    <row r="148" spans="1:3" x14ac:dyDescent="0.25">
      <c r="A148" s="1">
        <v>147</v>
      </c>
      <c r="B148" s="1">
        <v>1</v>
      </c>
      <c r="C148" s="1">
        <v>2370</v>
      </c>
    </row>
    <row r="149" spans="1:3" x14ac:dyDescent="0.25">
      <c r="A149" s="1">
        <v>148</v>
      </c>
      <c r="B149" s="1">
        <v>1</v>
      </c>
      <c r="C149" s="1">
        <v>1103</v>
      </c>
    </row>
    <row r="150" spans="1:3" x14ac:dyDescent="0.25">
      <c r="A150" s="1">
        <v>149</v>
      </c>
      <c r="B150" s="1">
        <v>1</v>
      </c>
      <c r="C150" s="1">
        <v>1898</v>
      </c>
    </row>
    <row r="151" spans="1:3" x14ac:dyDescent="0.25">
      <c r="A151" s="1">
        <v>150</v>
      </c>
      <c r="B151" s="1">
        <v>1</v>
      </c>
      <c r="C151" s="1">
        <v>1684</v>
      </c>
    </row>
    <row r="152" spans="1:3" x14ac:dyDescent="0.25">
      <c r="A152" s="1">
        <v>151</v>
      </c>
      <c r="B152" s="1">
        <v>1</v>
      </c>
      <c r="C152" s="1">
        <v>2212</v>
      </c>
    </row>
    <row r="153" spans="1:3" x14ac:dyDescent="0.25">
      <c r="A153" s="1">
        <v>152</v>
      </c>
      <c r="B153" s="1">
        <v>1</v>
      </c>
      <c r="C153" s="1">
        <v>1723</v>
      </c>
    </row>
    <row r="154" spans="1:3" x14ac:dyDescent="0.25">
      <c r="A154" s="1">
        <v>153</v>
      </c>
      <c r="B154" s="1">
        <v>1</v>
      </c>
      <c r="C154" s="1">
        <v>2313</v>
      </c>
    </row>
    <row r="155" spans="1:3" x14ac:dyDescent="0.25">
      <c r="A155" s="1">
        <v>154</v>
      </c>
      <c r="B155" s="1">
        <v>1</v>
      </c>
      <c r="C155" s="1">
        <v>1825</v>
      </c>
    </row>
    <row r="156" spans="1:3" x14ac:dyDescent="0.25">
      <c r="A156" s="1">
        <v>155</v>
      </c>
      <c r="B156" s="1">
        <v>1</v>
      </c>
      <c r="C156" s="1">
        <v>1878</v>
      </c>
    </row>
    <row r="157" spans="1:3" x14ac:dyDescent="0.25">
      <c r="A157" s="1">
        <v>156</v>
      </c>
      <c r="B157" s="1">
        <v>1</v>
      </c>
      <c r="C157" s="1">
        <v>2052</v>
      </c>
    </row>
    <row r="158" spans="1:3" x14ac:dyDescent="0.25">
      <c r="A158" s="1">
        <v>157</v>
      </c>
      <c r="B158" s="1">
        <v>1</v>
      </c>
      <c r="C158" s="1">
        <v>2431</v>
      </c>
    </row>
    <row r="159" spans="1:3" x14ac:dyDescent="0.25">
      <c r="A159" s="1">
        <v>158</v>
      </c>
      <c r="B159" s="1">
        <v>1</v>
      </c>
      <c r="C159" s="1">
        <v>2281</v>
      </c>
    </row>
    <row r="160" spans="1:3" x14ac:dyDescent="0.25">
      <c r="A160" s="1">
        <v>159</v>
      </c>
      <c r="B160" s="1">
        <v>1</v>
      </c>
      <c r="C160" s="1">
        <v>2083</v>
      </c>
    </row>
    <row r="161" spans="1:3" x14ac:dyDescent="0.25">
      <c r="A161" s="1">
        <v>160</v>
      </c>
      <c r="B161" s="1">
        <v>1</v>
      </c>
      <c r="C161" s="1">
        <v>2274</v>
      </c>
    </row>
    <row r="162" spans="1:3" x14ac:dyDescent="0.25">
      <c r="A162" s="1">
        <v>161</v>
      </c>
      <c r="B162" s="1">
        <v>1</v>
      </c>
      <c r="C162" s="1">
        <v>1980</v>
      </c>
    </row>
    <row r="163" spans="1:3" x14ac:dyDescent="0.25">
      <c r="A163" s="1">
        <v>162</v>
      </c>
      <c r="B163" s="1">
        <v>1</v>
      </c>
      <c r="C163" s="1">
        <v>2101</v>
      </c>
    </row>
    <row r="164" spans="1:3" x14ac:dyDescent="0.25">
      <c r="A164" s="1">
        <v>163</v>
      </c>
      <c r="B164" s="1">
        <v>1</v>
      </c>
      <c r="C164" s="1">
        <v>1764</v>
      </c>
    </row>
    <row r="165" spans="1:3" x14ac:dyDescent="0.25">
      <c r="A165" s="1">
        <v>164</v>
      </c>
      <c r="B165" s="1">
        <v>1</v>
      </c>
      <c r="C165" s="1">
        <v>2221</v>
      </c>
    </row>
    <row r="166" spans="1:3" x14ac:dyDescent="0.25">
      <c r="A166" s="1">
        <v>165</v>
      </c>
      <c r="B166" s="1">
        <v>1</v>
      </c>
      <c r="C166" s="1">
        <v>1740</v>
      </c>
    </row>
    <row r="167" spans="1:3" x14ac:dyDescent="0.25">
      <c r="A167" s="1">
        <v>166</v>
      </c>
      <c r="B167" s="1">
        <v>1</v>
      </c>
      <c r="C167" s="1">
        <v>2004</v>
      </c>
    </row>
    <row r="168" spans="1:3" x14ac:dyDescent="0.25">
      <c r="A168" s="1">
        <v>167</v>
      </c>
      <c r="B168" s="1">
        <v>1</v>
      </c>
      <c r="C168" s="1">
        <v>2170</v>
      </c>
    </row>
    <row r="169" spans="1:3" x14ac:dyDescent="0.25">
      <c r="A169" s="1">
        <v>168</v>
      </c>
      <c r="B169" s="1">
        <v>1</v>
      </c>
      <c r="C169" s="1">
        <v>2053</v>
      </c>
    </row>
    <row r="170" spans="1:3" x14ac:dyDescent="0.25">
      <c r="A170" s="1">
        <v>169</v>
      </c>
      <c r="B170" s="1">
        <v>1</v>
      </c>
      <c r="C170" s="1">
        <v>1755</v>
      </c>
    </row>
    <row r="171" spans="1:3" x14ac:dyDescent="0.25">
      <c r="A171" s="1">
        <v>170</v>
      </c>
      <c r="B171" s="1">
        <v>1</v>
      </c>
      <c r="C171" s="1">
        <v>1587</v>
      </c>
    </row>
    <row r="172" spans="1:3" x14ac:dyDescent="0.25">
      <c r="A172" s="1">
        <v>171</v>
      </c>
      <c r="B172" s="1">
        <v>1</v>
      </c>
      <c r="C172" s="1">
        <v>1931</v>
      </c>
    </row>
    <row r="173" spans="1:3" x14ac:dyDescent="0.25">
      <c r="A173" s="1">
        <v>172</v>
      </c>
      <c r="B173" s="1">
        <v>1</v>
      </c>
      <c r="C173" s="1">
        <v>2285</v>
      </c>
    </row>
    <row r="174" spans="1:3" x14ac:dyDescent="0.25">
      <c r="A174" s="1">
        <v>173</v>
      </c>
      <c r="B174" s="1">
        <v>1</v>
      </c>
      <c r="C174" s="1">
        <v>2000</v>
      </c>
    </row>
    <row r="175" spans="1:3" x14ac:dyDescent="0.25">
      <c r="A175" s="1">
        <v>174</v>
      </c>
      <c r="B175" s="1">
        <v>1</v>
      </c>
      <c r="C175" s="1">
        <v>1783</v>
      </c>
    </row>
    <row r="176" spans="1:3" x14ac:dyDescent="0.25">
      <c r="A176" s="1">
        <v>175</v>
      </c>
      <c r="B176" s="1">
        <v>1</v>
      </c>
      <c r="C176" s="1">
        <v>2204</v>
      </c>
    </row>
    <row r="177" spans="1:3" x14ac:dyDescent="0.25">
      <c r="A177" s="1">
        <v>176</v>
      </c>
      <c r="B177" s="1">
        <v>1</v>
      </c>
      <c r="C177" s="1">
        <v>1851</v>
      </c>
    </row>
    <row r="178" spans="1:3" x14ac:dyDescent="0.25">
      <c r="A178" s="1">
        <v>177</v>
      </c>
      <c r="B178" s="1">
        <v>1</v>
      </c>
      <c r="C178" s="1">
        <v>2355</v>
      </c>
    </row>
    <row r="179" spans="1:3" x14ac:dyDescent="0.25">
      <c r="A179" s="1">
        <v>178</v>
      </c>
      <c r="B179" s="1">
        <v>1</v>
      </c>
      <c r="C179" s="1">
        <v>1837</v>
      </c>
    </row>
    <row r="180" spans="1:3" x14ac:dyDescent="0.25">
      <c r="A180" s="1">
        <v>179</v>
      </c>
      <c r="B180" s="1">
        <v>1</v>
      </c>
      <c r="C180" s="1">
        <v>2244</v>
      </c>
    </row>
    <row r="181" spans="1:3" x14ac:dyDescent="0.25">
      <c r="A181" s="1">
        <v>180</v>
      </c>
      <c r="B181" s="1">
        <v>1</v>
      </c>
      <c r="C181" s="1">
        <v>1957</v>
      </c>
    </row>
    <row r="182" spans="1:3" x14ac:dyDescent="0.25">
      <c r="A182" s="1">
        <v>181</v>
      </c>
      <c r="B182" s="1">
        <v>1</v>
      </c>
      <c r="C182" s="1">
        <v>929</v>
      </c>
    </row>
    <row r="183" spans="1:3" x14ac:dyDescent="0.25">
      <c r="A183" s="1">
        <v>182</v>
      </c>
      <c r="B183" s="1">
        <v>1</v>
      </c>
      <c r="C183" s="1">
        <v>1650</v>
      </c>
    </row>
    <row r="184" spans="1:3" x14ac:dyDescent="0.25">
      <c r="A184" s="1">
        <v>183</v>
      </c>
      <c r="B184" s="1">
        <v>1</v>
      </c>
      <c r="C184" s="1">
        <v>1922</v>
      </c>
    </row>
    <row r="185" spans="1:3" x14ac:dyDescent="0.25">
      <c r="A185" s="1">
        <v>184</v>
      </c>
      <c r="B185" s="1">
        <v>1</v>
      </c>
      <c r="C185" s="1">
        <v>1791</v>
      </c>
    </row>
    <row r="186" spans="1:3" x14ac:dyDescent="0.25">
      <c r="A186" s="1">
        <v>185</v>
      </c>
      <c r="B186" s="1">
        <v>1</v>
      </c>
      <c r="C186" s="1">
        <v>1855</v>
      </c>
    </row>
    <row r="187" spans="1:3" x14ac:dyDescent="0.25">
      <c r="A187" s="1">
        <v>186</v>
      </c>
      <c r="B187" s="1">
        <v>1</v>
      </c>
      <c r="C187" s="1">
        <v>1814</v>
      </c>
    </row>
    <row r="188" spans="1:3" x14ac:dyDescent="0.25">
      <c r="A188" s="1">
        <v>187</v>
      </c>
      <c r="B188" s="1">
        <v>1</v>
      </c>
      <c r="C188" s="1">
        <v>1901</v>
      </c>
    </row>
    <row r="189" spans="1:3" x14ac:dyDescent="0.25">
      <c r="A189" s="1">
        <v>188</v>
      </c>
      <c r="B189" s="1">
        <v>1</v>
      </c>
      <c r="C189" s="1">
        <v>1698</v>
      </c>
    </row>
    <row r="190" spans="1:3" x14ac:dyDescent="0.25">
      <c r="A190" s="1">
        <v>189</v>
      </c>
      <c r="B190" s="1">
        <v>1</v>
      </c>
      <c r="C190" s="1">
        <v>2020</v>
      </c>
    </row>
    <row r="191" spans="1:3" x14ac:dyDescent="0.25">
      <c r="A191" s="1">
        <v>190</v>
      </c>
      <c r="B191" s="1">
        <v>1</v>
      </c>
      <c r="C191" s="1">
        <v>1984</v>
      </c>
    </row>
    <row r="192" spans="1:3" x14ac:dyDescent="0.25">
      <c r="A192" s="1">
        <v>191</v>
      </c>
      <c r="B192" s="1">
        <v>1</v>
      </c>
      <c r="C192" s="1">
        <v>1988</v>
      </c>
    </row>
    <row r="193" spans="1:3" x14ac:dyDescent="0.25">
      <c r="A193" s="1">
        <v>192</v>
      </c>
      <c r="B193" s="1">
        <v>1</v>
      </c>
      <c r="C193" s="1">
        <v>1569</v>
      </c>
    </row>
    <row r="194" spans="1:3" x14ac:dyDescent="0.25">
      <c r="A194" s="1">
        <v>193</v>
      </c>
      <c r="B194" s="1">
        <v>1</v>
      </c>
      <c r="C194" s="1">
        <v>1809</v>
      </c>
    </row>
    <row r="195" spans="1:3" x14ac:dyDescent="0.25">
      <c r="A195" s="1">
        <v>194</v>
      </c>
      <c r="B195" s="1">
        <v>1</v>
      </c>
      <c r="C195" s="1">
        <v>2081</v>
      </c>
    </row>
    <row r="196" spans="1:3" x14ac:dyDescent="0.25">
      <c r="A196" s="1">
        <v>195</v>
      </c>
      <c r="B196" s="1">
        <v>1</v>
      </c>
      <c r="C196" s="1">
        <v>2226</v>
      </c>
    </row>
    <row r="197" spans="1:3" x14ac:dyDescent="0.25">
      <c r="A197" s="1">
        <v>196</v>
      </c>
      <c r="B197" s="1">
        <v>1</v>
      </c>
      <c r="C197" s="1">
        <v>2190</v>
      </c>
    </row>
    <row r="198" spans="1:3" x14ac:dyDescent="0.25">
      <c r="A198" s="1">
        <v>197</v>
      </c>
      <c r="B198" s="1">
        <v>1</v>
      </c>
      <c r="C198" s="1">
        <v>2214</v>
      </c>
    </row>
    <row r="199" spans="1:3" x14ac:dyDescent="0.25">
      <c r="A199" s="1">
        <v>198</v>
      </c>
      <c r="B199" s="1">
        <v>1</v>
      </c>
      <c r="C199" s="1">
        <v>1881</v>
      </c>
    </row>
    <row r="200" spans="1:3" x14ac:dyDescent="0.25">
      <c r="A200" s="1">
        <v>199</v>
      </c>
      <c r="B200" s="1">
        <v>1</v>
      </c>
      <c r="C200" s="1">
        <v>2458</v>
      </c>
    </row>
    <row r="201" spans="1:3" x14ac:dyDescent="0.25">
      <c r="A201" s="1">
        <v>200</v>
      </c>
      <c r="B201" s="1">
        <v>1</v>
      </c>
      <c r="C201" s="1">
        <v>2124</v>
      </c>
    </row>
    <row r="202" spans="1:3" x14ac:dyDescent="0.25">
      <c r="A202" s="1">
        <v>201</v>
      </c>
      <c r="B202" s="1">
        <v>1</v>
      </c>
      <c r="C202" s="1">
        <v>2269</v>
      </c>
    </row>
    <row r="203" spans="1:3" x14ac:dyDescent="0.25">
      <c r="A203" s="1">
        <v>202</v>
      </c>
      <c r="B203" s="1">
        <v>1</v>
      </c>
      <c r="C203" s="1">
        <v>2599</v>
      </c>
    </row>
    <row r="204" spans="1:3" x14ac:dyDescent="0.25">
      <c r="A204" s="1">
        <v>203</v>
      </c>
      <c r="B204" s="1">
        <v>1</v>
      </c>
      <c r="C204" s="1">
        <v>1997</v>
      </c>
    </row>
    <row r="205" spans="1:3" x14ac:dyDescent="0.25">
      <c r="A205" s="1">
        <v>204</v>
      </c>
      <c r="B205" s="1">
        <v>1</v>
      </c>
      <c r="C205" s="1">
        <v>1347</v>
      </c>
    </row>
    <row r="206" spans="1:3" x14ac:dyDescent="0.25">
      <c r="A206" s="1">
        <v>205</v>
      </c>
      <c r="B206" s="1">
        <v>1</v>
      </c>
      <c r="C206" s="1">
        <v>2124</v>
      </c>
    </row>
    <row r="207" spans="1:3" x14ac:dyDescent="0.25">
      <c r="A207" s="1">
        <v>206</v>
      </c>
      <c r="B207" s="1">
        <v>1</v>
      </c>
      <c r="C207" s="1">
        <v>2094</v>
      </c>
    </row>
  </sheetData>
  <sortState xmlns:xlrd2="http://schemas.microsoft.com/office/spreadsheetml/2017/richdata2" ref="B2:C207">
    <sortCondition ref="B2:B20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</vt:lpstr>
      <vt:lpstr>Mdl4</vt:lpstr>
      <vt:lpstr>Mdl2</vt:lpstr>
      <vt:lpstr>Test</vt:lpstr>
      <vt:lpstr>Sheet1</vt:lpstr>
      <vt:lpstr>Rollout</vt:lpstr>
      <vt:lpstr>Part II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2019-04-16T04:34:05Z</dcterms:modified>
</cp:coreProperties>
</file>