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nchard\Downloads\Projet_11_Sécurisez le réseau d'une grande entreprise\Livrables projet 11\"/>
    </mc:Choice>
  </mc:AlternateContent>
  <xr:revisionPtr revIDLastSave="0" documentId="13_ncr:1_{998EF0FC-4EA8-4559-8D83-33F7793B52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Équipements indispensables" sheetId="1" r:id="rId1"/>
    <sheet name="Cout EI" sheetId="3" r:id="rId2"/>
    <sheet name="Équipements non indispensables" sheetId="2" r:id="rId3"/>
    <sheet name="Cout E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6" i="3"/>
  <c r="D7" i="3"/>
  <c r="D3" i="3"/>
  <c r="D4" i="3"/>
  <c r="D5" i="3"/>
  <c r="D2" i="3"/>
  <c r="D9" i="3" l="1"/>
</calcChain>
</file>

<file path=xl/sharedStrings.xml><?xml version="1.0" encoding="utf-8"?>
<sst xmlns="http://schemas.openxmlformats.org/spreadsheetml/2006/main" count="56" uniqueCount="43">
  <si>
    <t>Équipement</t>
  </si>
  <si>
    <t>Marque et Modèle</t>
  </si>
  <si>
    <t>Rôle</t>
  </si>
  <si>
    <t>Prix</t>
  </si>
  <si>
    <t>Pare-feu NGFW (IPS/IDS)</t>
  </si>
  <si>
    <t>Contrôle d’accès réseau (NAC)</t>
  </si>
  <si>
    <t>Passerelle VPN</t>
  </si>
  <si>
    <t>Veeam Backup Essentials</t>
  </si>
  <si>
    <t>Proxy</t>
  </si>
  <si>
    <t>Fortinet FortiGate 60F</t>
  </si>
  <si>
    <t>Cisco Identity Services Engine (ISE) - Appliance virtuelle pour PME</t>
  </si>
  <si>
    <t>Perimeter 81 - Plan Essentiel</t>
  </si>
  <si>
    <t>Veeam Data Platform Essentials</t>
  </si>
  <si>
    <t>Squid Proxy</t>
  </si>
  <si>
    <t>Protection avancée contre les menaces, filtrage du trafic réseau, inspection des paquets en profondeur.</t>
  </si>
  <si>
    <t>Empêche les utilisateurs et appareils non autorisés d'accéder au réseau, gestion des politiques de sécurité centralisée.</t>
  </si>
  <si>
    <t>Création de connexions sécurisées entre différents réseaux via Internet, chiffrement du trafic.</t>
  </si>
  <si>
    <t>Sauvegarde et restauration des données critiques, protection contre les pertes de données et les cyberattaques.</t>
  </si>
  <si>
    <t>Intermédiaire entre les utilisateurs et Internet, filtrage des requêtes pour améliorer la sécurité et la performance du réseau.</t>
  </si>
  <si>
    <t>Environ 1 500 €</t>
  </si>
  <si>
    <t>Environ 3 000 €</t>
  </si>
  <si>
    <t>Environ 1 000 € par an</t>
  </si>
  <si>
    <t>Environ 1 500 € par an</t>
  </si>
  <si>
    <t>Environ 1 000 €</t>
  </si>
  <si>
    <t>Système de détection et de réponse aux menaces (EDR)</t>
  </si>
  <si>
    <t>Système de gestion des informations et des événements de sécurité (SIEM)</t>
  </si>
  <si>
    <t>Solution de gestion des identités et des accès (IAM)</t>
  </si>
  <si>
    <t>SentinelOne Singularity Core</t>
  </si>
  <si>
    <t>Splunk Enterprise</t>
  </si>
  <si>
    <t>Okta Workforce Identity Cloud</t>
  </si>
  <si>
    <t>Surveillance continue des terminaux pour détecter et répondre aux menaces en temps réel.</t>
  </si>
  <si>
    <t>Collecte et analyse des logs de sécurité pour détecter les anomalies et les incidents de sécurité.</t>
  </si>
  <si>
    <t>Gestion des identités des utilisateurs et contrôle de leur accès aux ressources de l'entreprise.</t>
  </si>
  <si>
    <t>Environ 1 400 € par an</t>
  </si>
  <si>
    <t>Environ 3 000 € par an</t>
  </si>
  <si>
    <t>Environ 2 400 € par an</t>
  </si>
  <si>
    <t>Quantité</t>
  </si>
  <si>
    <t>Prix unitaire HT</t>
  </si>
  <si>
    <t>Total</t>
  </si>
  <si>
    <t>Debian 12</t>
  </si>
  <si>
    <t>Microsoft Windows Server 2019 - licence - 5 licences d'accès client périphériques</t>
  </si>
  <si>
    <t>Windows Server 2019 et Debian 12</t>
  </si>
  <si>
    <t xml:space="preserve">Microsoft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</si>
</sst>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4" fontId="0" fillId="0" borderId="3" xfId="0" applyNumberFormat="1" applyBorder="1" applyAlignment="1">
      <alignment horizontal="center" vertical="center" wrapText="1"/>
    </xf>
    <xf numFmtId="4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2">
    <cellStyle name="Monétaire" xfId="1" builtinId="4"/>
    <cellStyle name="Normal" xfId="0" builtinId="0"/>
  </cellStyles>
  <dxfs count="2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0904D-DE52-414F-8E40-5F1076D26F4B}" name="Tableau1" displayName="Tableau1" ref="A1:D7" totalsRowShown="0" headerRowDxfId="25" dataDxfId="23" headerRowBorderDxfId="24" tableBorderDxfId="22" totalsRowBorderDxfId="21">
  <autoFilter ref="A1:D7" xr:uid="{A7E0904D-DE52-414F-8E40-5F1076D26F4B}"/>
  <tableColumns count="4">
    <tableColumn id="1" xr3:uid="{FFC53177-7FF4-42A5-8890-4F9D11FEDB09}" name="Équipement" dataDxfId="20"/>
    <tableColumn id="2" xr3:uid="{2DEA5221-8F6B-4489-BF14-0691B1FD4AAB}" name="Marque et Modèle" dataDxfId="19"/>
    <tableColumn id="3" xr3:uid="{4048C830-D902-4DC5-9450-E23A7BEB8453}" name="Rôle" dataDxfId="18"/>
    <tableColumn id="4" xr3:uid="{CC49A1AA-58C7-459F-85D7-DF68D8F399B7}" name="Prix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8E3C6-479F-42E6-B620-08254592FE39}" name="Tableau16" displayName="Tableau16" ref="A1:D8" totalsRowShown="0" headerRowDxfId="16" dataDxfId="14" headerRowBorderDxfId="15" tableBorderDxfId="13" totalsRowBorderDxfId="12">
  <autoFilter ref="A1:D8" xr:uid="{3878E3C6-479F-42E6-B620-08254592FE39}"/>
  <tableColumns count="4">
    <tableColumn id="1" xr3:uid="{319644E0-7597-4E45-A1B1-6B60C9EB5012}" name="Équipement" dataDxfId="11"/>
    <tableColumn id="2" xr3:uid="{9AB12D1C-9945-44C6-8DA2-F2F3E0D17743}" name="Quantité" dataDxfId="10"/>
    <tableColumn id="3" xr3:uid="{37AA99DE-AF21-4C6B-9666-59A4326CC0F6}" name="Prix unitaire HT" dataDxfId="9" dataCellStyle="Monétaire"/>
    <tableColumn id="4" xr3:uid="{DFF8B479-FAB7-437A-868B-4844E4B9FF58}" name="Total" dataDxfId="8">
      <calculatedColumnFormula>Tableau16[[#This Row],[Quantité]]*Tableau16[[#This Row],[Prix unitaire HT]]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CC0471-F157-4B50-8E04-6D4CE4E765F2}" name="Tableau2" displayName="Tableau2" ref="A1:D5" totalsRowShown="0" headerRowDxfId="7" headerRowBorderDxfId="6" tableBorderDxfId="5" totalsRowBorderDxfId="4">
  <autoFilter ref="A1:D5" xr:uid="{A8CC0471-F157-4B50-8E04-6D4CE4E765F2}"/>
  <tableColumns count="4">
    <tableColumn id="1" xr3:uid="{BA229E63-1352-4154-8AB1-7C0A137B6AA7}" name="Équipement" dataDxfId="3"/>
    <tableColumn id="2" xr3:uid="{F2678A92-E89D-4107-A1C0-4D324545EBAD}" name="Marque et Modèle" dataDxfId="2"/>
    <tableColumn id="3" xr3:uid="{43199369-7414-47BB-A463-9758CF8699F7}" name="Rôle" dataDxfId="1"/>
    <tableColumn id="4" xr3:uid="{B2EF91E6-6FAA-48D0-AAE6-53D9257967C5}" name="Prix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7" sqref="B7"/>
    </sheetView>
  </sheetViews>
  <sheetFormatPr baseColWidth="10" defaultColWidth="8.90625" defaultRowHeight="14.5" x14ac:dyDescent="0.35"/>
  <cols>
    <col min="1" max="1" width="25.81640625" bestFit="1" customWidth="1"/>
    <col min="2" max="2" width="34.453125" customWidth="1"/>
    <col min="3" max="3" width="46.1796875" customWidth="1"/>
    <col min="4" max="4" width="19.08984375" bestFit="1" customWidth="1"/>
  </cols>
  <sheetData>
    <row r="1" spans="1:4" ht="24" customHeight="1" x14ac:dyDescent="0.35">
      <c r="A1" s="10" t="s">
        <v>0</v>
      </c>
      <c r="B1" s="11" t="s">
        <v>1</v>
      </c>
      <c r="C1" s="11" t="s">
        <v>2</v>
      </c>
      <c r="D1" s="16" t="s">
        <v>3</v>
      </c>
    </row>
    <row r="2" spans="1:4" ht="29" x14ac:dyDescent="0.35">
      <c r="A2" s="12" t="s">
        <v>4</v>
      </c>
      <c r="B2" s="13" t="s">
        <v>9</v>
      </c>
      <c r="C2" s="13" t="s">
        <v>14</v>
      </c>
      <c r="D2" s="17" t="s">
        <v>19</v>
      </c>
    </row>
    <row r="3" spans="1:4" ht="43.5" x14ac:dyDescent="0.35">
      <c r="A3" s="12" t="s">
        <v>5</v>
      </c>
      <c r="B3" s="13" t="s">
        <v>10</v>
      </c>
      <c r="C3" s="13" t="s">
        <v>15</v>
      </c>
      <c r="D3" s="17" t="s">
        <v>20</v>
      </c>
    </row>
    <row r="4" spans="1:4" ht="29" x14ac:dyDescent="0.35">
      <c r="A4" s="12" t="s">
        <v>6</v>
      </c>
      <c r="B4" s="13" t="s">
        <v>11</v>
      </c>
      <c r="C4" s="13" t="s">
        <v>16</v>
      </c>
      <c r="D4" s="17" t="s">
        <v>21</v>
      </c>
    </row>
    <row r="5" spans="1:4" ht="43.5" x14ac:dyDescent="0.35">
      <c r="A5" s="12" t="s">
        <v>7</v>
      </c>
      <c r="B5" s="13" t="s">
        <v>12</v>
      </c>
      <c r="C5" s="13" t="s">
        <v>17</v>
      </c>
      <c r="D5" s="17" t="s">
        <v>22</v>
      </c>
    </row>
    <row r="6" spans="1:4" ht="43.5" x14ac:dyDescent="0.35">
      <c r="A6" s="14" t="s">
        <v>8</v>
      </c>
      <c r="B6" s="15" t="s">
        <v>13</v>
      </c>
      <c r="C6" s="15" t="s">
        <v>18</v>
      </c>
      <c r="D6" s="18" t="s">
        <v>23</v>
      </c>
    </row>
    <row r="7" spans="1:4" ht="43.5" x14ac:dyDescent="0.35">
      <c r="A7" s="14" t="s">
        <v>41</v>
      </c>
      <c r="B7" s="15" t="s">
        <v>42</v>
      </c>
      <c r="C7" s="15" t="s">
        <v>18</v>
      </c>
      <c r="D7" s="18" t="s">
        <v>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C482-BCB2-4590-9E98-4B1B53AF9E2F}">
  <dimension ref="A1:D9"/>
  <sheetViews>
    <sheetView workbookViewId="0">
      <selection sqref="A1:D9"/>
    </sheetView>
  </sheetViews>
  <sheetFormatPr baseColWidth="10" defaultRowHeight="14.5" x14ac:dyDescent="0.35"/>
  <cols>
    <col min="1" max="1" width="37.81640625" customWidth="1"/>
    <col min="2" max="2" width="12.90625" customWidth="1"/>
    <col min="3" max="3" width="39.6328125" customWidth="1"/>
    <col min="4" max="4" width="25.1796875" customWidth="1"/>
  </cols>
  <sheetData>
    <row r="1" spans="1:4" ht="24.65" customHeight="1" x14ac:dyDescent="0.35">
      <c r="A1" s="10" t="s">
        <v>0</v>
      </c>
      <c r="B1" s="11" t="s">
        <v>36</v>
      </c>
      <c r="C1" s="11" t="s">
        <v>37</v>
      </c>
      <c r="D1" s="16" t="s">
        <v>38</v>
      </c>
    </row>
    <row r="2" spans="1:4" ht="28.75" customHeight="1" x14ac:dyDescent="0.35">
      <c r="A2" s="23" t="s">
        <v>9</v>
      </c>
      <c r="B2" s="19">
        <v>1</v>
      </c>
      <c r="C2" s="21">
        <v>1400</v>
      </c>
      <c r="D2" s="25">
        <f>Tableau16[[#This Row],[Quantité]]*Tableau16[[#This Row],[Prix unitaire HT]]</f>
        <v>1400</v>
      </c>
    </row>
    <row r="3" spans="1:4" ht="37.75" customHeight="1" x14ac:dyDescent="0.35">
      <c r="A3" s="23" t="s">
        <v>10</v>
      </c>
      <c r="B3" s="19">
        <v>1</v>
      </c>
      <c r="C3" s="21">
        <v>2200</v>
      </c>
      <c r="D3" s="25">
        <f>Tableau16[[#This Row],[Quantité]]*Tableau16[[#This Row],[Prix unitaire HT]]</f>
        <v>2200</v>
      </c>
    </row>
    <row r="4" spans="1:4" ht="30.65" customHeight="1" x14ac:dyDescent="0.35">
      <c r="A4" s="23" t="s">
        <v>11</v>
      </c>
      <c r="B4" s="19">
        <v>1</v>
      </c>
      <c r="C4" s="21">
        <v>1000</v>
      </c>
      <c r="D4" s="25">
        <f>Tableau16[[#This Row],[Quantité]]*Tableau16[[#This Row],[Prix unitaire HT]]</f>
        <v>1000</v>
      </c>
    </row>
    <row r="5" spans="1:4" ht="29.4" customHeight="1" x14ac:dyDescent="0.35">
      <c r="A5" s="23" t="s">
        <v>12</v>
      </c>
      <c r="B5" s="19">
        <v>1</v>
      </c>
      <c r="C5" s="21">
        <v>1500</v>
      </c>
      <c r="D5" s="25">
        <f>Tableau16[[#This Row],[Quantité]]*Tableau16[[#This Row],[Prix unitaire HT]]</f>
        <v>1500</v>
      </c>
    </row>
    <row r="6" spans="1:4" ht="31.25" customHeight="1" x14ac:dyDescent="0.35">
      <c r="A6" s="24" t="s">
        <v>13</v>
      </c>
      <c r="B6" s="20">
        <v>1</v>
      </c>
      <c r="C6" s="22">
        <v>1000</v>
      </c>
      <c r="D6" s="25">
        <f>Tableau16[[#This Row],[Quantité]]*Tableau16[[#This Row],[Prix unitaire HT]]</f>
        <v>1000</v>
      </c>
    </row>
    <row r="7" spans="1:4" ht="38.4" customHeight="1" x14ac:dyDescent="0.35">
      <c r="A7" s="23" t="s">
        <v>39</v>
      </c>
      <c r="B7" s="19">
        <v>3</v>
      </c>
      <c r="C7" s="21">
        <v>0</v>
      </c>
      <c r="D7" s="25">
        <f>Tableau16[[#This Row],[Quantité]]*Tableau16[[#This Row],[Prix unitaire HT]]</f>
        <v>0</v>
      </c>
    </row>
    <row r="8" spans="1:4" ht="36" customHeight="1" x14ac:dyDescent="0.35">
      <c r="A8" s="23" t="s">
        <v>40</v>
      </c>
      <c r="B8" s="19">
        <v>6</v>
      </c>
      <c r="C8" s="21">
        <v>169.98</v>
      </c>
      <c r="D8" s="25">
        <f>Tableau16[[#This Row],[Quantité]]*Tableau16[[#This Row],[Prix unitaire HT]]</f>
        <v>1019.8799999999999</v>
      </c>
    </row>
    <row r="9" spans="1:4" ht="27.65" customHeight="1" x14ac:dyDescent="0.35">
      <c r="A9" s="27" t="s">
        <v>38</v>
      </c>
      <c r="B9" s="27"/>
      <c r="C9" s="27"/>
      <c r="D9" s="26">
        <f>D2+D3+D4+D5+D6+D7+D8</f>
        <v>8119.88</v>
      </c>
    </row>
  </sheetData>
  <mergeCells count="1">
    <mergeCell ref="A9:C9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5"/>
    </sheetView>
  </sheetViews>
  <sheetFormatPr baseColWidth="10" defaultColWidth="8.90625" defaultRowHeight="14.5" x14ac:dyDescent="0.35"/>
  <cols>
    <col min="1" max="1" width="62.453125" bestFit="1" customWidth="1"/>
    <col min="2" max="2" width="26.08984375" bestFit="1" customWidth="1"/>
    <col min="3" max="3" width="79.36328125" bestFit="1" customWidth="1"/>
    <col min="4" max="4" width="19.08984375" bestFit="1" customWidth="1"/>
  </cols>
  <sheetData>
    <row r="1" spans="1:4" x14ac:dyDescent="0.3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35">
      <c r="A2" s="2" t="s">
        <v>24</v>
      </c>
      <c r="B2" s="1" t="s">
        <v>27</v>
      </c>
      <c r="C2" s="1" t="s">
        <v>30</v>
      </c>
      <c r="D2" s="3" t="s">
        <v>33</v>
      </c>
    </row>
    <row r="3" spans="1:4" x14ac:dyDescent="0.35">
      <c r="A3" s="2" t="s">
        <v>25</v>
      </c>
      <c r="B3" s="1" t="s">
        <v>28</v>
      </c>
      <c r="C3" s="1" t="s">
        <v>31</v>
      </c>
      <c r="D3" s="3" t="s">
        <v>34</v>
      </c>
    </row>
    <row r="4" spans="1:4" x14ac:dyDescent="0.35">
      <c r="A4" s="7" t="s">
        <v>26</v>
      </c>
      <c r="B4" s="8" t="s">
        <v>29</v>
      </c>
      <c r="C4" s="8" t="s">
        <v>32</v>
      </c>
      <c r="D4" s="9" t="s">
        <v>35</v>
      </c>
    </row>
    <row r="5" spans="1:4" x14ac:dyDescent="0.35">
      <c r="A5" s="7"/>
      <c r="B5" s="8"/>
      <c r="C5" s="8"/>
      <c r="D5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31-CD97-4556-BCA9-FE5C47C34AE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Équipements indispensables</vt:lpstr>
      <vt:lpstr>Cout EI</vt:lpstr>
      <vt:lpstr>Équipements non indispensables</vt:lpstr>
      <vt:lpstr>Cout 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Blanchard</cp:lastModifiedBy>
  <dcterms:created xsi:type="dcterms:W3CDTF">2024-09-21T12:24:12Z</dcterms:created>
  <dcterms:modified xsi:type="dcterms:W3CDTF">2024-09-24T09:51:35Z</dcterms:modified>
</cp:coreProperties>
</file>