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ne\Documents\development\musicgenerator\"/>
    </mc:Choice>
  </mc:AlternateContent>
  <xr:revisionPtr revIDLastSave="0" documentId="13_ncr:1_{83307F36-2326-4387-B839-3B3176CB734C}" xr6:coauthVersionLast="47" xr6:coauthVersionMax="47" xr10:uidLastSave="{00000000-0000-0000-0000-000000000000}"/>
  <bookViews>
    <workbookView xWindow="-98" yWindow="-98" windowWidth="21795" windowHeight="13875" xr2:uid="{C6BAFF68-FEC7-4B18-9AD7-5303992E1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B3" i="1"/>
  <c r="C3" i="1" s="1"/>
  <c r="D3" i="1" s="1"/>
  <c r="B2" i="1"/>
  <c r="B13" i="1"/>
  <c r="C13" i="1" s="1"/>
  <c r="D13" i="1" s="1"/>
  <c r="B12" i="1"/>
  <c r="B11" i="1"/>
  <c r="B10" i="1"/>
  <c r="B9" i="1"/>
  <c r="C9" i="1" s="1"/>
  <c r="D9" i="1" s="1"/>
  <c r="B8" i="1"/>
  <c r="B7" i="1"/>
  <c r="B6" i="1"/>
  <c r="B5" i="1"/>
  <c r="C5" i="1" s="1"/>
  <c r="D5" i="1" s="1"/>
  <c r="B4" i="1"/>
  <c r="B14" i="1"/>
  <c r="B15" i="1"/>
  <c r="C15" i="1" s="1"/>
  <c r="B16" i="1"/>
  <c r="B17" i="1"/>
  <c r="B18" i="1"/>
  <c r="B19" i="1"/>
  <c r="B20" i="1"/>
  <c r="D21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C22" i="1"/>
  <c r="B21" i="1"/>
  <c r="B22" i="1"/>
  <c r="C23" i="1"/>
  <c r="B23" i="1"/>
  <c r="B24" i="1"/>
  <c r="B25" i="1"/>
  <c r="B26" i="1"/>
  <c r="B27" i="1"/>
  <c r="B34" i="1"/>
  <c r="I34" i="1"/>
  <c r="G34" i="1"/>
  <c r="A34" i="1"/>
  <c r="B28" i="1"/>
  <c r="A35" i="1"/>
  <c r="G35" i="1" s="1"/>
  <c r="I35" i="1" s="1"/>
  <c r="A33" i="1"/>
  <c r="G33" i="1" s="1"/>
  <c r="I33" i="1" s="1"/>
  <c r="A32" i="1"/>
  <c r="G32" i="1" s="1"/>
  <c r="I32" i="1" s="1"/>
  <c r="A31" i="1"/>
  <c r="G31" i="1" s="1"/>
  <c r="I31" i="1" s="1"/>
  <c r="A30" i="1"/>
  <c r="G30" i="1" s="1"/>
  <c r="I30" i="1" s="1"/>
  <c r="A29" i="1"/>
  <c r="G29" i="1" s="1"/>
  <c r="I29" i="1" s="1"/>
  <c r="A28" i="1"/>
  <c r="G28" i="1" s="1"/>
  <c r="I28" i="1" s="1"/>
  <c r="A27" i="1"/>
  <c r="G27" i="1" s="1"/>
  <c r="I27" i="1" s="1"/>
  <c r="A26" i="1"/>
  <c r="G26" i="1" s="1"/>
  <c r="I26" i="1" s="1"/>
  <c r="A25" i="1"/>
  <c r="G25" i="1" s="1"/>
  <c r="I25" i="1" s="1"/>
  <c r="A24" i="1"/>
  <c r="G24" i="1" s="1"/>
  <c r="I24" i="1" s="1"/>
  <c r="A23" i="1"/>
  <c r="G23" i="1" s="1"/>
  <c r="I23" i="1" s="1"/>
  <c r="A22" i="1"/>
  <c r="G22" i="1" s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4" i="1"/>
  <c r="I14" i="1" s="1"/>
  <c r="G15" i="1"/>
  <c r="I15" i="1" s="1"/>
  <c r="G13" i="1"/>
  <c r="I13" i="1" s="1"/>
  <c r="G12" i="1"/>
  <c r="I12" i="1" s="1"/>
  <c r="G4" i="1"/>
  <c r="I4" i="1" s="1"/>
  <c r="G2" i="1"/>
  <c r="I2" i="1" s="1"/>
  <c r="D2" i="1" l="1"/>
  <c r="C2" i="1"/>
  <c r="D4" i="1"/>
  <c r="D12" i="1"/>
  <c r="C6" i="1"/>
  <c r="D6" i="1" s="1"/>
  <c r="C10" i="1"/>
  <c r="D10" i="1" s="1"/>
  <c r="C7" i="1"/>
  <c r="D7" i="1" s="1"/>
  <c r="C11" i="1"/>
  <c r="D11" i="1" s="1"/>
  <c r="C4" i="1"/>
  <c r="C8" i="1"/>
  <c r="D8" i="1" s="1"/>
  <c r="C12" i="1"/>
  <c r="C14" i="1"/>
  <c r="D14" i="1" s="1"/>
  <c r="D15" i="1"/>
  <c r="C16" i="1"/>
  <c r="D16" i="1" s="1"/>
  <c r="C17" i="1"/>
  <c r="D17" i="1" s="1"/>
  <c r="C18" i="1"/>
  <c r="D18" i="1" s="1"/>
  <c r="C19" i="1"/>
  <c r="D19" i="1" s="1"/>
  <c r="C20" i="1"/>
  <c r="D20" i="1" s="1"/>
  <c r="B33" i="1"/>
  <c r="B32" i="1"/>
  <c r="B31" i="1"/>
  <c r="B30" i="1"/>
  <c r="B35" i="1"/>
  <c r="B29" i="1"/>
  <c r="G7" i="1"/>
  <c r="I7" i="1" s="1"/>
  <c r="G6" i="1"/>
  <c r="I6" i="1" s="1"/>
  <c r="G3" i="1"/>
  <c r="I3" i="1" s="1"/>
  <c r="G8" i="1" l="1"/>
  <c r="I8" i="1" s="1"/>
  <c r="G5" i="1"/>
  <c r="I5" i="1" s="1"/>
  <c r="G9" i="1" l="1"/>
  <c r="I9" i="1" s="1"/>
  <c r="G11" i="1" l="1"/>
  <c r="I11" i="1" s="1"/>
  <c r="I10" i="1"/>
</calcChain>
</file>

<file path=xl/sharedStrings.xml><?xml version="1.0" encoding="utf-8"?>
<sst xmlns="http://schemas.openxmlformats.org/spreadsheetml/2006/main" count="43" uniqueCount="20">
  <si>
    <t>step factor</t>
  </si>
  <si>
    <t>minor factor</t>
  </si>
  <si>
    <t>0.000000</t>
  </si>
  <si>
    <t>0.0000</t>
  </si>
  <si>
    <t>0.000</t>
  </si>
  <si>
    <t>0.00</t>
  </si>
  <si>
    <t>0.0</t>
  </si>
  <si>
    <t>00.0</t>
  </si>
  <si>
    <t>mm:ss</t>
  </si>
  <si>
    <t>hh:mm:ss</t>
  </si>
  <si>
    <t>hhh:mm:ss</t>
  </si>
  <si>
    <t>Extent (sec)</t>
  </si>
  <si>
    <t>Hours</t>
  </si>
  <si>
    <t>Minutes</t>
  </si>
  <si>
    <t>Seconds</t>
  </si>
  <si>
    <t>step (sec)</t>
  </si>
  <si>
    <t>minor (sec)</t>
  </si>
  <si>
    <t>Extent/step format</t>
  </si>
  <si>
    <t>m:ss</t>
  </si>
  <si>
    <t>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</si>
</sst>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"/>
    <numFmt numFmtId="168" formatCode="0.000000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1B1F-3B7E-4284-BA60-C74887CBA193}">
  <dimension ref="A1:J35"/>
  <sheetViews>
    <sheetView tabSelected="1" topLeftCell="A4" workbookViewId="0">
      <selection activeCell="J35" sqref="J35"/>
    </sheetView>
  </sheetViews>
  <sheetFormatPr defaultRowHeight="13.5"/>
  <cols>
    <col min="1" max="1" width="10.6875" bestFit="1" customWidth="1"/>
    <col min="2" max="4" width="10.6875" customWidth="1"/>
    <col min="5" max="5" width="15.8125" style="3" bestFit="1" customWidth="1"/>
    <col min="7" max="7" width="13.4375" style="1" bestFit="1" customWidth="1"/>
    <col min="9" max="9" width="13.4375" style="2" bestFit="1" customWidth="1"/>
  </cols>
  <sheetData>
    <row r="1" spans="1:10">
      <c r="A1" t="s">
        <v>11</v>
      </c>
      <c r="B1" t="s">
        <v>12</v>
      </c>
      <c r="C1" t="s">
        <v>13</v>
      </c>
      <c r="D1" t="s">
        <v>14</v>
      </c>
      <c r="E1" s="3" t="s">
        <v>17</v>
      </c>
      <c r="F1" t="s">
        <v>0</v>
      </c>
      <c r="G1" s="1" t="s">
        <v>15</v>
      </c>
      <c r="H1" t="s">
        <v>1</v>
      </c>
      <c r="I1" s="2" t="s">
        <v>16</v>
      </c>
    </row>
    <row r="2" spans="1:10">
      <c r="A2">
        <v>2.0000000000000002E-5</v>
      </c>
      <c r="B2">
        <f t="shared" ref="B2:B3" si="0">TRUNC(A2/60/60)</f>
        <v>0</v>
      </c>
      <c r="C2">
        <f t="shared" ref="C2:C3" si="1">TRUNC((A2-B2*60*60)/60)</f>
        <v>0</v>
      </c>
      <c r="D2">
        <f t="shared" ref="D2:D3" si="2">A2-B2*60*60-C2*60</f>
        <v>2.0000000000000002E-5</v>
      </c>
      <c r="E2" s="4" t="s">
        <v>2</v>
      </c>
      <c r="F2">
        <v>10</v>
      </c>
      <c r="G2" s="1">
        <f>A2/F2</f>
        <v>2.0000000000000003E-6</v>
      </c>
      <c r="H2">
        <v>4</v>
      </c>
      <c r="I2" s="2">
        <f>G2/H2</f>
        <v>5.0000000000000008E-7</v>
      </c>
      <c r="J2">
        <v>0</v>
      </c>
    </row>
    <row r="3" spans="1:10">
      <c r="A3">
        <v>4.0000000000000003E-5</v>
      </c>
      <c r="B3">
        <f t="shared" si="0"/>
        <v>0</v>
      </c>
      <c r="C3">
        <f t="shared" si="1"/>
        <v>0</v>
      </c>
      <c r="D3">
        <f t="shared" si="2"/>
        <v>4.0000000000000003E-5</v>
      </c>
      <c r="E3" s="4" t="s">
        <v>2</v>
      </c>
      <c r="F3">
        <v>8</v>
      </c>
      <c r="G3" s="1">
        <f t="shared" ref="G3:G5" si="3">A3/F3</f>
        <v>5.0000000000000004E-6</v>
      </c>
      <c r="H3">
        <v>5</v>
      </c>
      <c r="I3" s="2">
        <f t="shared" ref="I3:I6" si="4">G3/H3</f>
        <v>1.0000000000000002E-6</v>
      </c>
      <c r="J3">
        <v>0</v>
      </c>
    </row>
    <row r="4" spans="1:10">
      <c r="A4">
        <v>8.0000000000000007E-5</v>
      </c>
      <c r="B4">
        <f t="shared" ref="B4:B13" si="5">TRUNC(A4/60/60)</f>
        <v>0</v>
      </c>
      <c r="C4">
        <f t="shared" ref="C4:C13" si="6">TRUNC((A4-B4*60*60)/60)</f>
        <v>0</v>
      </c>
      <c r="D4">
        <f t="shared" ref="D4:D13" si="7">A4-B4*60*60-C4*60</f>
        <v>8.0000000000000007E-5</v>
      </c>
      <c r="E4" s="4" t="s">
        <v>2</v>
      </c>
      <c r="F4">
        <v>8</v>
      </c>
      <c r="G4" s="1">
        <f t="shared" si="3"/>
        <v>1.0000000000000001E-5</v>
      </c>
      <c r="H4">
        <v>2</v>
      </c>
      <c r="I4" s="2">
        <f t="shared" si="4"/>
        <v>5.0000000000000004E-6</v>
      </c>
      <c r="J4">
        <v>0</v>
      </c>
    </row>
    <row r="5" spans="1:10">
      <c r="A5">
        <v>1.6000000000000001E-4</v>
      </c>
      <c r="B5">
        <f t="shared" si="5"/>
        <v>0</v>
      </c>
      <c r="C5">
        <f t="shared" si="6"/>
        <v>0</v>
      </c>
      <c r="D5">
        <f t="shared" si="7"/>
        <v>1.6000000000000001E-4</v>
      </c>
      <c r="E5" s="4" t="s">
        <v>2</v>
      </c>
      <c r="F5">
        <v>16</v>
      </c>
      <c r="G5" s="1">
        <f t="shared" si="3"/>
        <v>1.0000000000000001E-5</v>
      </c>
      <c r="H5">
        <v>2</v>
      </c>
      <c r="I5" s="2">
        <f t="shared" si="4"/>
        <v>5.0000000000000004E-6</v>
      </c>
      <c r="J5">
        <v>0</v>
      </c>
    </row>
    <row r="6" spans="1:10">
      <c r="A6">
        <v>3.0000000000000001E-3</v>
      </c>
      <c r="B6">
        <f t="shared" si="5"/>
        <v>0</v>
      </c>
      <c r="C6">
        <f t="shared" si="6"/>
        <v>0</v>
      </c>
      <c r="D6">
        <f t="shared" si="7"/>
        <v>3.0000000000000001E-3</v>
      </c>
      <c r="E6" s="4" t="s">
        <v>3</v>
      </c>
      <c r="F6">
        <v>6</v>
      </c>
      <c r="G6" s="1">
        <f t="shared" ref="G6" si="8">A6/F6</f>
        <v>5.0000000000000001E-4</v>
      </c>
      <c r="H6">
        <v>5</v>
      </c>
      <c r="I6" s="2">
        <f t="shared" si="4"/>
        <v>1E-4</v>
      </c>
      <c r="J6">
        <v>1</v>
      </c>
    </row>
    <row r="7" spans="1:10">
      <c r="A7">
        <v>6.0000000000000001E-3</v>
      </c>
      <c r="B7">
        <f t="shared" si="5"/>
        <v>0</v>
      </c>
      <c r="C7">
        <f t="shared" si="6"/>
        <v>0</v>
      </c>
      <c r="D7">
        <f t="shared" si="7"/>
        <v>6.0000000000000001E-3</v>
      </c>
      <c r="E7" s="4" t="s">
        <v>3</v>
      </c>
      <c r="F7">
        <v>6</v>
      </c>
      <c r="G7" s="1">
        <f t="shared" ref="G7" si="9">A7/F7</f>
        <v>1E-3</v>
      </c>
      <c r="H7">
        <v>2</v>
      </c>
      <c r="I7" s="2">
        <f t="shared" ref="I7" si="10">G7/H7</f>
        <v>5.0000000000000001E-4</v>
      </c>
      <c r="J7">
        <v>1</v>
      </c>
    </row>
    <row r="8" spans="1:10">
      <c r="A8">
        <v>1.2999999999999999E-2</v>
      </c>
      <c r="B8">
        <f t="shared" si="5"/>
        <v>0</v>
      </c>
      <c r="C8">
        <f t="shared" si="6"/>
        <v>0</v>
      </c>
      <c r="D8">
        <f t="shared" si="7"/>
        <v>1.2999999999999999E-2</v>
      </c>
      <c r="E8" s="4" t="s">
        <v>3</v>
      </c>
      <c r="F8">
        <v>13</v>
      </c>
      <c r="G8" s="1">
        <f t="shared" ref="G8" si="11">A8/F8</f>
        <v>1E-3</v>
      </c>
      <c r="H8">
        <v>2</v>
      </c>
      <c r="I8" s="2">
        <f t="shared" ref="I8" si="12">G8/H8</f>
        <v>5.0000000000000001E-4</v>
      </c>
      <c r="J8">
        <v>1</v>
      </c>
    </row>
    <row r="9" spans="1:10">
      <c r="A9">
        <v>2.5000000000000001E-2</v>
      </c>
      <c r="B9">
        <f t="shared" si="5"/>
        <v>0</v>
      </c>
      <c r="C9">
        <f t="shared" si="6"/>
        <v>0</v>
      </c>
      <c r="D9">
        <f t="shared" si="7"/>
        <v>2.5000000000000001E-2</v>
      </c>
      <c r="E9" s="4" t="s">
        <v>3</v>
      </c>
      <c r="F9">
        <v>25</v>
      </c>
      <c r="G9" s="1">
        <f t="shared" ref="G9" si="13">A9/F9</f>
        <v>1E-3</v>
      </c>
      <c r="H9">
        <v>2</v>
      </c>
      <c r="I9" s="2">
        <f t="shared" ref="I9" si="14">G9/H9</f>
        <v>5.0000000000000001E-4</v>
      </c>
      <c r="J9">
        <v>1</v>
      </c>
    </row>
    <row r="10" spans="1:10">
      <c r="A10">
        <v>0.05</v>
      </c>
      <c r="B10">
        <f t="shared" si="5"/>
        <v>0</v>
      </c>
      <c r="C10">
        <f t="shared" si="6"/>
        <v>0</v>
      </c>
      <c r="D10">
        <f t="shared" si="7"/>
        <v>0.05</v>
      </c>
      <c r="E10" s="4" t="s">
        <v>4</v>
      </c>
      <c r="F10">
        <v>10</v>
      </c>
      <c r="G10" s="1">
        <v>5</v>
      </c>
      <c r="H10">
        <v>5</v>
      </c>
      <c r="I10" s="2">
        <f t="shared" ref="I10" si="15">G10/H10</f>
        <v>1</v>
      </c>
      <c r="J10">
        <v>2</v>
      </c>
    </row>
    <row r="11" spans="1:10">
      <c r="A11">
        <v>0.1</v>
      </c>
      <c r="B11">
        <f t="shared" si="5"/>
        <v>0</v>
      </c>
      <c r="C11">
        <f t="shared" si="6"/>
        <v>0</v>
      </c>
      <c r="D11">
        <f t="shared" si="7"/>
        <v>0.1</v>
      </c>
      <c r="E11" s="4" t="s">
        <v>4</v>
      </c>
      <c r="F11">
        <v>10</v>
      </c>
      <c r="G11" s="1">
        <f t="shared" ref="G11" si="16">A11/F11</f>
        <v>0.01</v>
      </c>
      <c r="H11">
        <v>2</v>
      </c>
      <c r="I11" s="2">
        <f t="shared" ref="I11" si="17">G11/H11</f>
        <v>5.0000000000000001E-3</v>
      </c>
      <c r="J11">
        <v>2</v>
      </c>
    </row>
    <row r="12" spans="1:10">
      <c r="A12">
        <v>0.21</v>
      </c>
      <c r="B12">
        <f t="shared" si="5"/>
        <v>0</v>
      </c>
      <c r="C12">
        <f t="shared" si="6"/>
        <v>0</v>
      </c>
      <c r="D12">
        <f t="shared" si="7"/>
        <v>0.21</v>
      </c>
      <c r="E12" s="4" t="s">
        <v>4</v>
      </c>
      <c r="F12">
        <v>21</v>
      </c>
      <c r="G12" s="1">
        <f t="shared" ref="G12" si="18">A12/F12</f>
        <v>0.01</v>
      </c>
      <c r="H12">
        <v>2</v>
      </c>
      <c r="I12" s="2">
        <f t="shared" ref="I12" si="19">G12/H12</f>
        <v>5.0000000000000001E-3</v>
      </c>
      <c r="J12">
        <v>2</v>
      </c>
    </row>
    <row r="13" spans="1:10">
      <c r="A13">
        <v>0.4</v>
      </c>
      <c r="B13">
        <f t="shared" si="5"/>
        <v>0</v>
      </c>
      <c r="C13">
        <f t="shared" si="6"/>
        <v>0</v>
      </c>
      <c r="D13">
        <f t="shared" si="7"/>
        <v>0.4</v>
      </c>
      <c r="E13" s="4" t="s">
        <v>4</v>
      </c>
      <c r="F13">
        <v>8</v>
      </c>
      <c r="G13" s="1">
        <f t="shared" ref="G13" si="20">A13/F13</f>
        <v>0.05</v>
      </c>
      <c r="H13">
        <v>5</v>
      </c>
      <c r="I13" s="2">
        <f t="shared" ref="I13" si="21">G13/H13</f>
        <v>0.01</v>
      </c>
      <c r="J13">
        <v>2</v>
      </c>
    </row>
    <row r="14" spans="1:10">
      <c r="A14">
        <v>0.8</v>
      </c>
      <c r="B14">
        <f>TRUNC(A14/60/60)</f>
        <v>0</v>
      </c>
      <c r="C14">
        <f>TRUNC((A14-B14*60*60)/60)</f>
        <v>0</v>
      </c>
      <c r="D14">
        <f>A14-B14*60*60-C14*60</f>
        <v>0.8</v>
      </c>
      <c r="E14" s="4" t="s">
        <v>4</v>
      </c>
      <c r="F14">
        <v>8</v>
      </c>
      <c r="G14" s="1">
        <f t="shared" ref="G14:G35" si="22">A14/F14</f>
        <v>0.1</v>
      </c>
      <c r="H14">
        <v>2</v>
      </c>
      <c r="I14" s="2">
        <f t="shared" ref="I14:I35" si="23">G14/H14</f>
        <v>0.05</v>
      </c>
      <c r="J14">
        <v>2</v>
      </c>
    </row>
    <row r="15" spans="1:10">
      <c r="A15">
        <v>1.7</v>
      </c>
      <c r="B15">
        <f>TRUNC(A15/60/60)</f>
        <v>0</v>
      </c>
      <c r="C15">
        <f>TRUNC((A15-B15*60*60)/60)</f>
        <v>0</v>
      </c>
      <c r="D15">
        <f>A15-B15*60*60-C15*60</f>
        <v>1.7</v>
      </c>
      <c r="E15" s="4" t="s">
        <v>5</v>
      </c>
      <c r="F15">
        <v>17</v>
      </c>
      <c r="G15" s="1">
        <f t="shared" si="22"/>
        <v>9.9999999999999992E-2</v>
      </c>
      <c r="H15">
        <v>2</v>
      </c>
      <c r="I15" s="2">
        <f t="shared" si="23"/>
        <v>4.9999999999999996E-2</v>
      </c>
      <c r="J15">
        <v>3</v>
      </c>
    </row>
    <row r="16" spans="1:10">
      <c r="A16">
        <v>3</v>
      </c>
      <c r="B16">
        <f>TRUNC(A16/60/60)</f>
        <v>0</v>
      </c>
      <c r="C16">
        <f>TRUNC((A16-B16*60*60)/60)</f>
        <v>0</v>
      </c>
      <c r="D16">
        <f>A16-B16*60*60-C16*60</f>
        <v>3</v>
      </c>
      <c r="E16" s="4" t="s">
        <v>6</v>
      </c>
      <c r="F16">
        <v>6</v>
      </c>
      <c r="G16" s="1">
        <f t="shared" si="22"/>
        <v>0.5</v>
      </c>
      <c r="H16">
        <v>5</v>
      </c>
      <c r="I16" s="2">
        <f t="shared" si="23"/>
        <v>0.1</v>
      </c>
      <c r="J16">
        <v>4</v>
      </c>
    </row>
    <row r="17" spans="1:10">
      <c r="A17">
        <v>6</v>
      </c>
      <c r="B17">
        <f>TRUNC(A17/60/60)</f>
        <v>0</v>
      </c>
      <c r="C17">
        <f>TRUNC((A17-B17*60*60)/60)</f>
        <v>0</v>
      </c>
      <c r="D17">
        <f>A17-B17*60*60-C17*60</f>
        <v>6</v>
      </c>
      <c r="E17" s="4" t="s">
        <v>6</v>
      </c>
      <c r="F17">
        <v>6</v>
      </c>
      <c r="G17" s="1">
        <f t="shared" si="22"/>
        <v>1</v>
      </c>
      <c r="H17">
        <v>2</v>
      </c>
      <c r="I17" s="2">
        <f t="shared" si="23"/>
        <v>0.5</v>
      </c>
      <c r="J17">
        <v>4</v>
      </c>
    </row>
    <row r="18" spans="1:10">
      <c r="A18">
        <v>13</v>
      </c>
      <c r="B18">
        <f>TRUNC(A18/60/60)</f>
        <v>0</v>
      </c>
      <c r="C18">
        <f>TRUNC((A18-B18*60*60)/60)</f>
        <v>0</v>
      </c>
      <c r="D18">
        <f>A18-B18*60*60-C18*60</f>
        <v>13</v>
      </c>
      <c r="E18" s="4" t="s">
        <v>7</v>
      </c>
      <c r="F18">
        <v>13</v>
      </c>
      <c r="G18" s="1">
        <f t="shared" si="22"/>
        <v>1</v>
      </c>
      <c r="H18">
        <v>2</v>
      </c>
      <c r="I18" s="2">
        <f t="shared" si="23"/>
        <v>0.5</v>
      </c>
      <c r="J18">
        <v>5</v>
      </c>
    </row>
    <row r="19" spans="1:10">
      <c r="A19">
        <v>27</v>
      </c>
      <c r="B19">
        <f>TRUNC(A19/60/60)</f>
        <v>0</v>
      </c>
      <c r="C19">
        <f>TRUNC((A19-B19*60*60)/60)</f>
        <v>0</v>
      </c>
      <c r="D19">
        <f>A19-B19*60*60-C19*60</f>
        <v>27</v>
      </c>
      <c r="E19" s="4" t="s">
        <v>7</v>
      </c>
      <c r="F19">
        <v>27</v>
      </c>
      <c r="G19" s="1">
        <f t="shared" si="22"/>
        <v>1</v>
      </c>
      <c r="H19">
        <v>2</v>
      </c>
      <c r="I19" s="2">
        <f t="shared" si="23"/>
        <v>0.5</v>
      </c>
      <c r="J19">
        <v>5</v>
      </c>
    </row>
    <row r="20" spans="1:10">
      <c r="A20">
        <v>50</v>
      </c>
      <c r="B20">
        <f>TRUNC(A20/60/60)</f>
        <v>0</v>
      </c>
      <c r="C20">
        <f>TRUNC((A20-B20*60*60)/60)</f>
        <v>0</v>
      </c>
      <c r="D20">
        <f>A20-B20*60*60-C20*60</f>
        <v>50</v>
      </c>
      <c r="E20" s="4" t="s">
        <v>7</v>
      </c>
      <c r="F20">
        <v>10</v>
      </c>
      <c r="G20" s="1">
        <f t="shared" si="22"/>
        <v>5</v>
      </c>
      <c r="H20">
        <v>5</v>
      </c>
      <c r="I20" s="2">
        <f t="shared" si="23"/>
        <v>1</v>
      </c>
      <c r="J20">
        <v>5</v>
      </c>
    </row>
    <row r="21" spans="1:10">
      <c r="A21">
        <v>105</v>
      </c>
      <c r="B21">
        <f>TRUNC(A21/60/60)</f>
        <v>0</v>
      </c>
      <c r="C21">
        <f>TRUNC((A21-B21*60*60)/60)</f>
        <v>1</v>
      </c>
      <c r="D21">
        <f>A21-B21*60*60-C21*60</f>
        <v>45</v>
      </c>
      <c r="E21" s="4" t="s">
        <v>18</v>
      </c>
      <c r="F21">
        <v>7</v>
      </c>
      <c r="G21" s="1">
        <f t="shared" si="22"/>
        <v>15</v>
      </c>
      <c r="H21">
        <v>3</v>
      </c>
      <c r="I21" s="2">
        <f t="shared" si="23"/>
        <v>5</v>
      </c>
      <c r="J21">
        <v>6</v>
      </c>
    </row>
    <row r="22" spans="1:10">
      <c r="A22">
        <f>3*60+30</f>
        <v>210</v>
      </c>
      <c r="B22">
        <f>TRUNC(A22/60/60)</f>
        <v>0</v>
      </c>
      <c r="C22">
        <f>TRUNC((A22-B22*60*60)/60)</f>
        <v>3</v>
      </c>
      <c r="D22">
        <f t="shared" ref="D22:D35" si="24">A22-B22*60*60-C22*60</f>
        <v>30</v>
      </c>
      <c r="E22" s="4" t="s">
        <v>18</v>
      </c>
      <c r="F22">
        <v>14</v>
      </c>
      <c r="G22" s="1">
        <f t="shared" si="22"/>
        <v>15</v>
      </c>
      <c r="H22">
        <v>3</v>
      </c>
      <c r="I22" s="2">
        <f t="shared" si="23"/>
        <v>5</v>
      </c>
      <c r="J22">
        <v>6</v>
      </c>
    </row>
    <row r="23" spans="1:10">
      <c r="A23">
        <f>7*60</f>
        <v>420</v>
      </c>
      <c r="B23">
        <f>TRUNC(A23/60/60)</f>
        <v>0</v>
      </c>
      <c r="C23">
        <f>TRUNC(A23-B23*60*60)/60</f>
        <v>7</v>
      </c>
      <c r="D23">
        <f t="shared" si="24"/>
        <v>0</v>
      </c>
      <c r="E23" s="4" t="s">
        <v>18</v>
      </c>
      <c r="F23">
        <v>14</v>
      </c>
      <c r="G23" s="1">
        <f t="shared" si="22"/>
        <v>30</v>
      </c>
      <c r="H23">
        <v>3</v>
      </c>
      <c r="I23" s="2">
        <f t="shared" si="23"/>
        <v>10</v>
      </c>
      <c r="J23">
        <v>6</v>
      </c>
    </row>
    <row r="24" spans="1:10">
      <c r="A24">
        <f>14*60</f>
        <v>840</v>
      </c>
      <c r="B24">
        <f>TRUNC(A24/60/60)</f>
        <v>0</v>
      </c>
      <c r="C24">
        <f t="shared" ref="C24:C35" si="25">TRUNC(A24-B24*60*60)/60</f>
        <v>14</v>
      </c>
      <c r="D24">
        <f t="shared" si="24"/>
        <v>0</v>
      </c>
      <c r="E24" s="4" t="s">
        <v>8</v>
      </c>
      <c r="F24">
        <v>14</v>
      </c>
      <c r="G24" s="1">
        <f t="shared" si="22"/>
        <v>60</v>
      </c>
      <c r="H24">
        <v>2</v>
      </c>
      <c r="I24" s="2">
        <f t="shared" si="23"/>
        <v>30</v>
      </c>
      <c r="J24">
        <v>7</v>
      </c>
    </row>
    <row r="25" spans="1:10">
      <c r="A25">
        <f>30*60</f>
        <v>1800</v>
      </c>
      <c r="B25">
        <f>TRUNC(A25/60/60)</f>
        <v>0</v>
      </c>
      <c r="C25">
        <f t="shared" si="25"/>
        <v>30</v>
      </c>
      <c r="D25">
        <f t="shared" si="24"/>
        <v>0</v>
      </c>
      <c r="E25" s="3" t="s">
        <v>8</v>
      </c>
      <c r="F25">
        <v>6</v>
      </c>
      <c r="G25" s="1">
        <f t="shared" si="22"/>
        <v>300</v>
      </c>
      <c r="H25">
        <v>5</v>
      </c>
      <c r="I25" s="2">
        <f t="shared" si="23"/>
        <v>60</v>
      </c>
      <c r="J25">
        <v>7</v>
      </c>
    </row>
    <row r="26" spans="1:10">
      <c r="A26">
        <f>60*60</f>
        <v>3600</v>
      </c>
      <c r="B26">
        <f>TRUNC(A26/60/60)</f>
        <v>1</v>
      </c>
      <c r="C26">
        <f t="shared" si="25"/>
        <v>0</v>
      </c>
      <c r="D26">
        <f t="shared" si="24"/>
        <v>0</v>
      </c>
      <c r="E26" s="4" t="s">
        <v>19</v>
      </c>
      <c r="F26">
        <v>4</v>
      </c>
      <c r="G26" s="1">
        <f t="shared" si="22"/>
        <v>900</v>
      </c>
      <c r="H26">
        <v>3</v>
      </c>
      <c r="I26" s="2">
        <f t="shared" si="23"/>
        <v>300</v>
      </c>
      <c r="J26">
        <v>8</v>
      </c>
    </row>
    <row r="27" spans="1:10">
      <c r="A27">
        <f>60*60*2</f>
        <v>7200</v>
      </c>
      <c r="B27">
        <f>A27/60/60</f>
        <v>2</v>
      </c>
      <c r="C27">
        <f t="shared" si="25"/>
        <v>0</v>
      </c>
      <c r="D27">
        <f t="shared" si="24"/>
        <v>0</v>
      </c>
      <c r="E27" s="3" t="s">
        <v>19</v>
      </c>
      <c r="F27">
        <v>8</v>
      </c>
      <c r="G27" s="1">
        <f t="shared" si="22"/>
        <v>900</v>
      </c>
      <c r="H27">
        <v>3</v>
      </c>
      <c r="I27" s="2">
        <f t="shared" si="23"/>
        <v>300</v>
      </c>
      <c r="J27">
        <v>8</v>
      </c>
    </row>
    <row r="28" spans="1:10">
      <c r="A28">
        <f>4*60*60</f>
        <v>14400</v>
      </c>
      <c r="B28">
        <f>A28/60/60</f>
        <v>4</v>
      </c>
      <c r="C28">
        <f t="shared" si="25"/>
        <v>0</v>
      </c>
      <c r="D28">
        <f t="shared" si="24"/>
        <v>0</v>
      </c>
      <c r="E28" s="3" t="s">
        <v>19</v>
      </c>
      <c r="F28">
        <v>16</v>
      </c>
      <c r="G28" s="1">
        <f t="shared" si="22"/>
        <v>900</v>
      </c>
      <c r="H28">
        <v>3</v>
      </c>
      <c r="I28" s="2">
        <f t="shared" si="23"/>
        <v>300</v>
      </c>
      <c r="J28">
        <v>8</v>
      </c>
    </row>
    <row r="29" spans="1:10">
      <c r="A29">
        <f>8*60*60</f>
        <v>28800</v>
      </c>
      <c r="B29">
        <f t="shared" ref="B29:B34" si="26">A29/60/60</f>
        <v>8</v>
      </c>
      <c r="C29">
        <f t="shared" si="25"/>
        <v>0</v>
      </c>
      <c r="D29">
        <f t="shared" si="24"/>
        <v>0</v>
      </c>
      <c r="E29" s="3" t="s">
        <v>19</v>
      </c>
      <c r="F29">
        <v>16</v>
      </c>
      <c r="G29" s="1">
        <f t="shared" si="22"/>
        <v>1800</v>
      </c>
      <c r="H29">
        <v>3</v>
      </c>
      <c r="I29" s="2">
        <f t="shared" si="23"/>
        <v>600</v>
      </c>
      <c r="J29">
        <v>8</v>
      </c>
    </row>
    <row r="30" spans="1:10">
      <c r="A30">
        <f>15*60*60</f>
        <v>54000</v>
      </c>
      <c r="B30">
        <f t="shared" si="26"/>
        <v>15</v>
      </c>
      <c r="C30">
        <f t="shared" si="25"/>
        <v>0</v>
      </c>
      <c r="D30">
        <f t="shared" si="24"/>
        <v>0</v>
      </c>
      <c r="E30" s="3" t="s">
        <v>9</v>
      </c>
      <c r="F30">
        <v>15</v>
      </c>
      <c r="G30" s="1">
        <f t="shared" si="22"/>
        <v>3600</v>
      </c>
      <c r="H30">
        <v>2</v>
      </c>
      <c r="I30" s="2">
        <f t="shared" si="23"/>
        <v>1800</v>
      </c>
      <c r="J30">
        <v>9</v>
      </c>
    </row>
    <row r="31" spans="1:10">
      <c r="A31">
        <f>30*60*60</f>
        <v>108000</v>
      </c>
      <c r="B31">
        <f t="shared" si="26"/>
        <v>30</v>
      </c>
      <c r="C31">
        <f t="shared" si="25"/>
        <v>0</v>
      </c>
      <c r="D31">
        <f t="shared" si="24"/>
        <v>0</v>
      </c>
      <c r="E31" s="3" t="s">
        <v>9</v>
      </c>
      <c r="F31">
        <v>5</v>
      </c>
      <c r="G31" s="1">
        <f t="shared" si="22"/>
        <v>21600</v>
      </c>
      <c r="H31">
        <v>5</v>
      </c>
      <c r="I31" s="2">
        <f t="shared" si="23"/>
        <v>4320</v>
      </c>
      <c r="J31">
        <v>9</v>
      </c>
    </row>
    <row r="32" spans="1:10">
      <c r="A32">
        <f>60*60*60</f>
        <v>216000</v>
      </c>
      <c r="B32">
        <f t="shared" si="26"/>
        <v>60</v>
      </c>
      <c r="C32">
        <f t="shared" si="25"/>
        <v>0</v>
      </c>
      <c r="D32">
        <f t="shared" si="24"/>
        <v>0</v>
      </c>
      <c r="E32" s="3" t="s">
        <v>9</v>
      </c>
      <c r="F32">
        <v>3</v>
      </c>
      <c r="G32" s="1">
        <f t="shared" si="22"/>
        <v>72000</v>
      </c>
      <c r="H32">
        <v>4</v>
      </c>
      <c r="I32" s="2">
        <f t="shared" si="23"/>
        <v>18000</v>
      </c>
      <c r="J32">
        <v>9</v>
      </c>
    </row>
    <row r="33" spans="1:10">
      <c r="A33">
        <f>120*60*60</f>
        <v>432000</v>
      </c>
      <c r="B33">
        <f t="shared" si="26"/>
        <v>120</v>
      </c>
      <c r="C33">
        <f t="shared" si="25"/>
        <v>0</v>
      </c>
      <c r="D33">
        <f t="shared" si="24"/>
        <v>0</v>
      </c>
      <c r="E33" s="3" t="s">
        <v>10</v>
      </c>
      <c r="F33">
        <v>5</v>
      </c>
      <c r="G33" s="1">
        <f t="shared" si="22"/>
        <v>86400</v>
      </c>
      <c r="H33">
        <v>4</v>
      </c>
      <c r="I33" s="2">
        <f t="shared" si="23"/>
        <v>21600</v>
      </c>
      <c r="J33">
        <v>10</v>
      </c>
    </row>
    <row r="34" spans="1:10">
      <c r="A34">
        <f>168*60*60</f>
        <v>604800</v>
      </c>
      <c r="B34">
        <f t="shared" si="26"/>
        <v>168</v>
      </c>
      <c r="C34">
        <f t="shared" si="25"/>
        <v>0</v>
      </c>
      <c r="D34">
        <f t="shared" si="24"/>
        <v>0</v>
      </c>
      <c r="E34" s="3" t="s">
        <v>10</v>
      </c>
      <c r="F34">
        <v>7</v>
      </c>
      <c r="G34" s="1">
        <f t="shared" si="22"/>
        <v>86400</v>
      </c>
      <c r="H34">
        <v>4</v>
      </c>
      <c r="I34" s="2">
        <f t="shared" si="23"/>
        <v>21600</v>
      </c>
      <c r="J34">
        <v>10</v>
      </c>
    </row>
    <row r="35" spans="1:10">
      <c r="A35">
        <f>336*60*60</f>
        <v>1209600</v>
      </c>
      <c r="B35">
        <f>A35/60/60</f>
        <v>336</v>
      </c>
      <c r="C35">
        <f t="shared" si="25"/>
        <v>0</v>
      </c>
      <c r="D35">
        <f t="shared" si="24"/>
        <v>0</v>
      </c>
      <c r="E35" s="3" t="s">
        <v>10</v>
      </c>
      <c r="F35">
        <v>2</v>
      </c>
      <c r="G35" s="1">
        <f t="shared" si="22"/>
        <v>604800</v>
      </c>
      <c r="H35">
        <v>7</v>
      </c>
      <c r="I35" s="2">
        <f t="shared" si="23"/>
        <v>86400</v>
      </c>
      <c r="J35">
        <v>10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Lane</dc:creator>
  <cp:lastModifiedBy>Bob Lane</cp:lastModifiedBy>
  <dcterms:created xsi:type="dcterms:W3CDTF">2024-09-17T21:39:47Z</dcterms:created>
  <dcterms:modified xsi:type="dcterms:W3CDTF">2024-09-18T08:29:22Z</dcterms:modified>
</cp:coreProperties>
</file>