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B68AAC3-76C3-4C95-9169-776C2064E26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F38" i="1" s="1"/>
  <c r="I38" i="1"/>
  <c r="J38" i="1"/>
  <c r="E39" i="1"/>
  <c r="F39" i="1" s="1"/>
  <c r="I39" i="1"/>
  <c r="J39" i="1"/>
  <c r="O2" i="1"/>
  <c r="Q61" i="1"/>
  <c r="E70" i="1"/>
  <c r="N3" i="1"/>
  <c r="M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C73" i="1"/>
  <c r="C72" i="1"/>
  <c r="O38" i="1" s="1"/>
  <c r="C71" i="1"/>
  <c r="C70" i="1"/>
  <c r="C69" i="1"/>
  <c r="P6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" i="1"/>
  <c r="O39" i="1" l="1"/>
  <c r="N39" i="1"/>
  <c r="N38" i="1"/>
  <c r="O60" i="1"/>
  <c r="M39" i="1"/>
  <c r="M38" i="1"/>
  <c r="N2" i="1"/>
  <c r="D70" i="1"/>
  <c r="K6" i="1" s="1"/>
  <c r="O65" i="1"/>
  <c r="O61" i="1"/>
  <c r="O57" i="1"/>
  <c r="O53" i="1"/>
  <c r="O49" i="1"/>
  <c r="O45" i="1"/>
  <c r="O41" i="1"/>
  <c r="O35" i="1"/>
  <c r="O31" i="1"/>
  <c r="O27" i="1"/>
  <c r="O23" i="1"/>
  <c r="O19" i="1"/>
  <c r="O15" i="1"/>
  <c r="O11" i="1"/>
  <c r="O7" i="1"/>
  <c r="O3" i="1"/>
  <c r="O68" i="1"/>
  <c r="O64" i="1"/>
  <c r="O56" i="1"/>
  <c r="O52" i="1"/>
  <c r="O48" i="1"/>
  <c r="O44" i="1"/>
  <c r="O40" i="1"/>
  <c r="O34" i="1"/>
  <c r="O30" i="1"/>
  <c r="O26" i="1"/>
  <c r="O22" i="1"/>
  <c r="O18" i="1"/>
  <c r="O14" i="1"/>
  <c r="O10" i="1"/>
  <c r="O6" i="1"/>
  <c r="M2" i="1"/>
  <c r="O67" i="1"/>
  <c r="O63" i="1"/>
  <c r="O59" i="1"/>
  <c r="O55" i="1"/>
  <c r="O51" i="1"/>
  <c r="O47" i="1"/>
  <c r="O43" i="1"/>
  <c r="O37" i="1"/>
  <c r="O33" i="1"/>
  <c r="O29" i="1"/>
  <c r="O25" i="1"/>
  <c r="O21" i="1"/>
  <c r="O17" i="1"/>
  <c r="O13" i="1"/>
  <c r="O9" i="1"/>
  <c r="O5" i="1"/>
  <c r="P5" i="1"/>
  <c r="Q4" i="1"/>
  <c r="O66" i="1"/>
  <c r="O62" i="1"/>
  <c r="O58" i="1"/>
  <c r="O54" i="1"/>
  <c r="O50" i="1"/>
  <c r="O46" i="1"/>
  <c r="O42" i="1"/>
  <c r="O36" i="1"/>
  <c r="O32" i="1"/>
  <c r="O28" i="1"/>
  <c r="O24" i="1"/>
  <c r="O20" i="1"/>
  <c r="O16" i="1"/>
  <c r="O12" i="1"/>
  <c r="O8" i="1"/>
  <c r="O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F2" i="1"/>
  <c r="I2" i="1"/>
  <c r="F68" i="1"/>
  <c r="I68" i="1"/>
  <c r="F67" i="1"/>
  <c r="I67" i="1"/>
  <c r="F66" i="1"/>
  <c r="I66" i="1"/>
  <c r="F65" i="1"/>
  <c r="I65" i="1"/>
  <c r="F64" i="1"/>
  <c r="I64" i="1"/>
  <c r="F63" i="1"/>
  <c r="I63" i="1"/>
  <c r="F62" i="1"/>
  <c r="I62" i="1"/>
  <c r="F61" i="1"/>
  <c r="I61" i="1"/>
  <c r="F60" i="1"/>
  <c r="I60" i="1"/>
  <c r="F59" i="1"/>
  <c r="I59" i="1"/>
  <c r="F58" i="1"/>
  <c r="I58" i="1"/>
  <c r="F57" i="1"/>
  <c r="I57" i="1"/>
  <c r="F56" i="1"/>
  <c r="I56" i="1"/>
  <c r="F55" i="1"/>
  <c r="I55" i="1"/>
  <c r="F54" i="1"/>
  <c r="I54" i="1"/>
  <c r="F53" i="1"/>
  <c r="I53" i="1"/>
  <c r="F52" i="1"/>
  <c r="I52" i="1"/>
  <c r="F51" i="1"/>
  <c r="I51" i="1"/>
  <c r="F50" i="1"/>
  <c r="I50" i="1"/>
  <c r="F49" i="1"/>
  <c r="I49" i="1"/>
  <c r="F48" i="1"/>
  <c r="I48" i="1"/>
  <c r="F47" i="1"/>
  <c r="I47" i="1"/>
  <c r="F46" i="1"/>
  <c r="I46" i="1"/>
  <c r="F45" i="1"/>
  <c r="I45" i="1"/>
  <c r="F44" i="1"/>
  <c r="I44" i="1"/>
  <c r="F43" i="1"/>
  <c r="I43" i="1"/>
  <c r="F42" i="1"/>
  <c r="I42" i="1"/>
  <c r="F41" i="1"/>
  <c r="I41" i="1"/>
  <c r="F40" i="1"/>
  <c r="I40" i="1"/>
  <c r="F37" i="1"/>
  <c r="I37" i="1"/>
  <c r="F36" i="1"/>
  <c r="I36" i="1"/>
  <c r="F35" i="1"/>
  <c r="I35" i="1"/>
  <c r="F34" i="1"/>
  <c r="I34" i="1"/>
  <c r="F33" i="1"/>
  <c r="I33" i="1"/>
  <c r="F32" i="1"/>
  <c r="I32" i="1"/>
  <c r="F31" i="1"/>
  <c r="I31" i="1"/>
  <c r="F30" i="1"/>
  <c r="I30" i="1"/>
  <c r="F29" i="1"/>
  <c r="I29" i="1"/>
  <c r="F28" i="1"/>
  <c r="I28" i="1"/>
  <c r="F27" i="1"/>
  <c r="I27" i="1"/>
  <c r="F26" i="1"/>
  <c r="I26" i="1"/>
  <c r="F25" i="1"/>
  <c r="I25" i="1"/>
  <c r="F24" i="1"/>
  <c r="I24" i="1"/>
  <c r="F23" i="1"/>
  <c r="I23" i="1"/>
  <c r="F22" i="1"/>
  <c r="I22" i="1"/>
  <c r="F21" i="1"/>
  <c r="I21" i="1"/>
  <c r="F20" i="1"/>
  <c r="I20" i="1"/>
  <c r="F19" i="1"/>
  <c r="I19" i="1"/>
  <c r="F18" i="1"/>
  <c r="I18" i="1"/>
  <c r="F17" i="1"/>
  <c r="I17" i="1"/>
  <c r="F16" i="1"/>
  <c r="I16" i="1"/>
  <c r="F15" i="1"/>
  <c r="I15" i="1"/>
  <c r="F14" i="1"/>
  <c r="I14" i="1"/>
  <c r="F13" i="1"/>
  <c r="I13" i="1"/>
  <c r="F12" i="1"/>
  <c r="I12" i="1"/>
  <c r="F11" i="1"/>
  <c r="I11" i="1"/>
  <c r="F10" i="1"/>
  <c r="I10" i="1"/>
  <c r="F9" i="1"/>
  <c r="I9" i="1"/>
  <c r="F8" i="1"/>
  <c r="I8" i="1"/>
  <c r="F7" i="1"/>
  <c r="I7" i="1"/>
  <c r="F6" i="1"/>
  <c r="I6" i="1"/>
  <c r="F5" i="1"/>
  <c r="I5" i="1"/>
  <c r="F4" i="1"/>
  <c r="I4" i="1"/>
  <c r="F3" i="1"/>
  <c r="I3" i="1"/>
  <c r="K57" i="1"/>
  <c r="K31" i="1"/>
  <c r="K11" i="1"/>
  <c r="K59" i="1"/>
  <c r="K43" i="1"/>
  <c r="K25" i="1"/>
  <c r="K9" i="1"/>
  <c r="K58" i="1"/>
  <c r="K42" i="1"/>
  <c r="K24" i="1"/>
  <c r="K8" i="1"/>
  <c r="K45" i="1"/>
  <c r="K60" i="1"/>
  <c r="K44" i="1"/>
  <c r="K26" i="1"/>
  <c r="K10" i="1"/>
  <c r="K2" i="1"/>
  <c r="D69" i="1"/>
  <c r="K3" i="1"/>
  <c r="K38" i="1" l="1"/>
  <c r="K39" i="1"/>
  <c r="K14" i="1"/>
  <c r="K30" i="1"/>
  <c r="K48" i="1"/>
  <c r="K64" i="1"/>
  <c r="K53" i="1"/>
  <c r="K12" i="1"/>
  <c r="K28" i="1"/>
  <c r="K46" i="1"/>
  <c r="K62" i="1"/>
  <c r="K13" i="1"/>
  <c r="K29" i="1"/>
  <c r="K47" i="1"/>
  <c r="K63" i="1"/>
  <c r="K15" i="1"/>
  <c r="K35" i="1"/>
  <c r="K65" i="1"/>
  <c r="K18" i="1"/>
  <c r="K34" i="1"/>
  <c r="K52" i="1"/>
  <c r="K68" i="1"/>
  <c r="K61" i="1"/>
  <c r="K16" i="1"/>
  <c r="K32" i="1"/>
  <c r="K50" i="1"/>
  <c r="K66" i="1"/>
  <c r="K17" i="1"/>
  <c r="K33" i="1"/>
  <c r="K51" i="1"/>
  <c r="K67" i="1"/>
  <c r="K19" i="1"/>
  <c r="K41" i="1"/>
  <c r="K22" i="1"/>
  <c r="K40" i="1"/>
  <c r="K56" i="1"/>
  <c r="K27" i="1"/>
  <c r="K4" i="1"/>
  <c r="K20" i="1"/>
  <c r="K36" i="1"/>
  <c r="K54" i="1"/>
  <c r="K5" i="1"/>
  <c r="K21" i="1"/>
  <c r="K37" i="1"/>
  <c r="K55" i="1"/>
  <c r="K7" i="1"/>
  <c r="K23" i="1"/>
  <c r="K49" i="1"/>
</calcChain>
</file>

<file path=xl/sharedStrings.xml><?xml version="1.0" encoding="utf-8"?>
<sst xmlns="http://schemas.openxmlformats.org/spreadsheetml/2006/main" count="87" uniqueCount="85">
  <si>
    <t>id</t>
  </si>
  <si>
    <t>name</t>
  </si>
  <si>
    <t xml:space="preserve">hours worked </t>
  </si>
  <si>
    <t>Hourly Wage</t>
  </si>
  <si>
    <t>income</t>
  </si>
  <si>
    <t>taxes to be paid</t>
  </si>
  <si>
    <t>taxes ratio</t>
  </si>
  <si>
    <t>0.05</t>
  </si>
  <si>
    <t>0.06</t>
  </si>
  <si>
    <t>0.07</t>
  </si>
  <si>
    <t>0.08</t>
  </si>
  <si>
    <t>0.09</t>
  </si>
  <si>
    <t>0.10</t>
  </si>
  <si>
    <t>0.11</t>
  </si>
  <si>
    <t>0.12</t>
  </si>
  <si>
    <t>0.13</t>
  </si>
  <si>
    <t>0.14</t>
  </si>
  <si>
    <t xml:space="preserve">nour </t>
  </si>
  <si>
    <t>total h</t>
  </si>
  <si>
    <t>Mohamed</t>
  </si>
  <si>
    <t>av h</t>
  </si>
  <si>
    <t>average(c2:c68)</t>
  </si>
  <si>
    <t xml:space="preserve">Adama </t>
  </si>
  <si>
    <t>Aishat</t>
  </si>
  <si>
    <t>Barakat</t>
  </si>
  <si>
    <t>Blessing</t>
  </si>
  <si>
    <t>Jana</t>
  </si>
  <si>
    <t>Jane</t>
  </si>
  <si>
    <t>Rita</t>
  </si>
  <si>
    <t>Susan</t>
  </si>
  <si>
    <t>Tosin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</si>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</sst>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B716C-913D-43CD-B653-D465444A5C1C}" name="Table1" displayName="Table1" ref="A1:Q69" totalsRowCount="1">
  <tableColumns count="17">
    <tableColumn id="1" xr3:uid="{3282410A-5999-4FA2-B7FD-79ABB16A72F3}" name="id"/>
    <tableColumn id="2" xr3:uid="{4857784C-86D0-45E9-AE30-8A9228DA62A6}" name="name" dataDxfId="11" totalsRowDxfId="12"/>
    <tableColumn id="3" xr3:uid="{5C401F97-900F-4070-9DDB-4A7980870DC0}" name="hours worked " totalsRowFunction="custom">
      <totalsRowFormula>SUM(C2:C68)</totalsRowFormula>
    </tableColumn>
    <tableColumn id="4" xr3:uid="{DB45E6A2-2B45-49AE-B7A1-83D896C14878}" name="Hourly Wage" totalsRowFunction="custom">
      <totalsRowFormula>MIN(D2:D67)</totalsRowFormula>
    </tableColumn>
    <tableColumn id="5" xr3:uid="{801C22EC-1EB6-48BD-93F2-9BAF83AFEC9B}" name="income">
      <calculatedColumnFormula>C2*D2</calculatedColumnFormula>
    </tableColumn>
    <tableColumn id="6" xr3:uid="{1A68FF39-5586-4F9A-ACE4-2A917C066B9B}" name="taxes to be paid" dataDxfId="9" totalsRowDxfId="10">
      <calculatedColumnFormula>E2*$H$1</calculatedColumnFormula>
    </tableColumn>
    <tableColumn id="7" xr3:uid="{6CBA9D57-6881-46CC-8E26-7B2570C884A6}" name="taxes ratio"/>
    <tableColumn id="8" xr3:uid="{9D6D9B51-128A-4CA6-BE55-8C635FBFA9F8}" name="0.05"/>
    <tableColumn id="9" xr3:uid="{D8258247-5F7B-4C77-8DF0-A1BEC9DDCAF4}" name="0.06" dataDxfId="8">
      <calculatedColumnFormula>E2*$H$1</calculatedColumnFormula>
    </tableColumn>
    <tableColumn id="10" xr3:uid="{D933E601-3415-4841-82B6-B6D940DB9EE6}" name="0.07" dataDxfId="7">
      <calculatedColumnFormula>C2*D2</calculatedColumnFormula>
    </tableColumn>
    <tableColumn id="11" xr3:uid="{980049B0-14D6-4280-AB59-C66A2850819B}" name="0.08" dataDxfId="6">
      <calculatedColumnFormula>SUM(D2:D67)</calculatedColumnFormula>
    </tableColumn>
    <tableColumn id="12" xr3:uid="{15AA1B73-88C9-4877-9D9C-4B0B18635F01}" name="0.09" dataDxfId="5"/>
    <tableColumn id="13" xr3:uid="{4126280E-33AE-4284-8278-3B54472F87FF}" name="0.10" dataDxfId="4">
      <calculatedColumnFormula>SUM(C2:C67)</calculatedColumnFormula>
    </tableColumn>
    <tableColumn id="14" xr3:uid="{A4788027-BD28-4C91-82C2-9B0A4B379D50}" name="0.11" dataDxfId="3">
      <calculatedColumnFormula>AVERAGE(C1:C67)</calculatedColumnFormula>
    </tableColumn>
    <tableColumn id="15" xr3:uid="{1959BE10-99A5-4222-B706-C86199C8A5F7}" name="0.12" dataDxfId="2">
      <calculatedColumnFormula>AVERAGE(C1:C66)</calculatedColumnFormula>
    </tableColumn>
    <tableColumn id="16" xr3:uid="{9153DF15-E50F-4DFF-A31A-7DDE162D20D1}" name="0.13" dataDxfId="1"/>
    <tableColumn id="17" xr3:uid="{7F05F33F-39E8-49F7-B48B-ADE0BDB25312}" name="0.14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tabSelected="1" zoomScale="190" zoomScaleNormal="190" workbookViewId="0">
      <selection activeCell="D1" sqref="D1:D1048576"/>
    </sheetView>
  </sheetViews>
  <sheetFormatPr defaultRowHeight="15" x14ac:dyDescent="0.25"/>
  <cols>
    <col min="2" max="2" width="10.140625" bestFit="1" customWidth="1"/>
    <col min="3" max="3" width="16.42578125" bestFit="1" customWidth="1"/>
    <col min="4" max="4" width="19.7109375" bestFit="1" customWidth="1"/>
    <col min="5" max="5" width="15.85546875" customWidth="1"/>
    <col min="6" max="6" width="17.7109375" style="2" bestFit="1" customWidth="1"/>
    <col min="7" max="7" width="12.85546875" bestFit="1" customWidth="1"/>
    <col min="14" max="14" width="16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t="s">
        <v>17</v>
      </c>
      <c r="C2">
        <v>158</v>
      </c>
      <c r="D2">
        <v>14.25</v>
      </c>
      <c r="E2">
        <f>C2*D2</f>
        <v>2251.5</v>
      </c>
      <c r="F2" s="2">
        <f>E2*$H$1</f>
        <v>112.575</v>
      </c>
      <c r="I2">
        <f>E2*$H$1</f>
        <v>112.575</v>
      </c>
      <c r="J2">
        <f>C2*D2</f>
        <v>2251.5</v>
      </c>
      <c r="K2">
        <f>SUM(D2:D67)</f>
        <v>1010</v>
      </c>
      <c r="L2" t="s">
        <v>18</v>
      </c>
      <c r="M2">
        <f>SUM(C2:C67)</f>
        <v>8797</v>
      </c>
      <c r="N2">
        <f>AVERAGE(C1:C67)</f>
        <v>133.28787878787878</v>
      </c>
      <c r="O2">
        <f>AVERAGE(C1:C66)</f>
        <v>132.87692307692308</v>
      </c>
    </row>
    <row r="3" spans="1:17" x14ac:dyDescent="0.25">
      <c r="A3">
        <v>2</v>
      </c>
      <c r="B3" t="s">
        <v>19</v>
      </c>
      <c r="C3">
        <v>160</v>
      </c>
      <c r="D3">
        <v>15.5</v>
      </c>
      <c r="E3">
        <f>C3*D3</f>
        <v>2480</v>
      </c>
      <c r="F3" s="2">
        <f>E3*$H$1</f>
        <v>124</v>
      </c>
      <c r="I3">
        <f>E3*$H$1</f>
        <v>124</v>
      </c>
      <c r="J3">
        <f>C3*D3</f>
        <v>2480</v>
      </c>
      <c r="K3">
        <f>SUM(D3:D68)</f>
        <v>1008.75</v>
      </c>
      <c r="L3" t="s">
        <v>20</v>
      </c>
      <c r="M3">
        <f>SUM(C3:C68)</f>
        <v>8795</v>
      </c>
      <c r="N3">
        <f>AVERAGE(C2:C68)</f>
        <v>133.62686567164178</v>
      </c>
      <c r="O3">
        <f>AVERAGE(C2:C67)</f>
        <v>133.28787878787878</v>
      </c>
      <c r="P3" t="s">
        <v>21</v>
      </c>
    </row>
    <row r="4" spans="1:17" x14ac:dyDescent="0.25">
      <c r="A4">
        <v>3</v>
      </c>
      <c r="B4" t="s">
        <v>22</v>
      </c>
      <c r="C4">
        <v>125</v>
      </c>
      <c r="D4">
        <v>16</v>
      </c>
      <c r="E4">
        <f>C4*D4</f>
        <v>2000</v>
      </c>
      <c r="F4" s="2">
        <f>E4*$H$1</f>
        <v>100</v>
      </c>
      <c r="I4">
        <f>E4*$H$1</f>
        <v>100</v>
      </c>
      <c r="J4">
        <f>C4*D4</f>
        <v>2000</v>
      </c>
      <c r="K4">
        <f>SUM(D4:D69)</f>
        <v>1004</v>
      </c>
      <c r="M4">
        <f>SUM(C4:C69)</f>
        <v>17588</v>
      </c>
      <c r="N4">
        <f>AVERAGE(C3:C69)</f>
        <v>264.8955223880597</v>
      </c>
      <c r="O4">
        <f>AVERAGE(C3:C68)</f>
        <v>133.25757575757575</v>
      </c>
      <c r="Q4">
        <f>SUM(C2:C67)</f>
        <v>8797</v>
      </c>
    </row>
    <row r="5" spans="1:17" x14ac:dyDescent="0.25">
      <c r="A5">
        <v>4</v>
      </c>
      <c r="B5" t="s">
        <v>23</v>
      </c>
      <c r="C5">
        <v>165</v>
      </c>
      <c r="D5">
        <v>13.75</v>
      </c>
      <c r="E5">
        <f>C5*D5</f>
        <v>2268.75</v>
      </c>
      <c r="F5" s="2">
        <f>E5*$H$1</f>
        <v>113.4375</v>
      </c>
      <c r="I5">
        <f>E5*$H$1</f>
        <v>113.4375</v>
      </c>
      <c r="J5">
        <f>C5*D5</f>
        <v>2268.75</v>
      </c>
      <c r="K5">
        <f>SUM(D5:D70)</f>
        <v>1121.2878787878788</v>
      </c>
      <c r="M5">
        <f>SUM(C5:C70)</f>
        <v>17596.626865671642</v>
      </c>
      <c r="N5">
        <f>AVERAGE(C4:C70)</f>
        <v>264.50189351748719</v>
      </c>
      <c r="O5">
        <f>AVERAGE(C4:C69)</f>
        <v>266.4848484848485</v>
      </c>
      <c r="P5">
        <f>AVERAGE(C2:C67)</f>
        <v>133.28787878787878</v>
      </c>
    </row>
    <row r="6" spans="1:17" x14ac:dyDescent="0.25">
      <c r="A6">
        <v>5</v>
      </c>
      <c r="B6" t="s">
        <v>24</v>
      </c>
      <c r="C6">
        <v>144</v>
      </c>
      <c r="D6">
        <v>15.5</v>
      </c>
      <c r="E6">
        <f>C6*D6</f>
        <v>2232</v>
      </c>
      <c r="F6" s="2">
        <f>E6*$H$1</f>
        <v>111.60000000000001</v>
      </c>
      <c r="I6">
        <f>E6*$H$1</f>
        <v>111.60000000000001</v>
      </c>
      <c r="J6">
        <f>C6*D6</f>
        <v>2232</v>
      </c>
      <c r="K6">
        <f>SUM(D6:D71)</f>
        <v>1107.5378787878788</v>
      </c>
      <c r="M6">
        <f>SUM(C6:C71)</f>
        <v>17639.626865671642</v>
      </c>
      <c r="N6">
        <f>AVERAGE(C5:C71)</f>
        <v>265.74069948763645</v>
      </c>
      <c r="O6">
        <f>AVERAGE(C5:C70)</f>
        <v>266.61555857078247</v>
      </c>
      <c r="P6">
        <f>AVERAGE(C2:C67)</f>
        <v>133.28787878787878</v>
      </c>
    </row>
    <row r="7" spans="1:17" x14ac:dyDescent="0.25">
      <c r="A7">
        <v>6</v>
      </c>
      <c r="B7" t="s">
        <v>25</v>
      </c>
      <c r="C7">
        <v>154</v>
      </c>
      <c r="D7">
        <v>15</v>
      </c>
      <c r="E7">
        <f>C7*D7</f>
        <v>2310</v>
      </c>
      <c r="F7" s="2">
        <f>E7*$H$1</f>
        <v>115.5</v>
      </c>
      <c r="I7">
        <f>E7*$H$1</f>
        <v>115.5</v>
      </c>
      <c r="J7">
        <f>C7*D7</f>
        <v>2310</v>
      </c>
      <c r="K7">
        <f>SUM(D7:D72)</f>
        <v>1092.0378787878788</v>
      </c>
      <c r="M7">
        <f>SUM(C7:C72)</f>
        <v>17506.376865671642</v>
      </c>
      <c r="N7">
        <f>AVERAGE(C6:C72)</f>
        <v>263.4384606816663</v>
      </c>
      <c r="O7">
        <f>AVERAGE(C6:C71)</f>
        <v>267.2670737222976</v>
      </c>
    </row>
    <row r="8" spans="1:17" x14ac:dyDescent="0.25">
      <c r="A8">
        <v>7</v>
      </c>
      <c r="B8" t="s">
        <v>26</v>
      </c>
      <c r="C8">
        <v>161</v>
      </c>
      <c r="D8">
        <v>13.75</v>
      </c>
      <c r="E8">
        <f>C8*D8</f>
        <v>2213.75</v>
      </c>
      <c r="F8" s="2">
        <f>E8*$H$1</f>
        <v>110.6875</v>
      </c>
      <c r="I8">
        <f>E8*$H$1</f>
        <v>110.6875</v>
      </c>
      <c r="J8">
        <f>C8*D8</f>
        <v>2213.75</v>
      </c>
      <c r="K8">
        <f>SUM(D8:D73)</f>
        <v>1077.0378787878788</v>
      </c>
      <c r="M8">
        <f>SUM(C8:C73)</f>
        <v>17384.376865671642</v>
      </c>
      <c r="N8">
        <f>AVERAGE(C7:C73)</f>
        <v>261.76681889062155</v>
      </c>
      <c r="O8">
        <f>AVERAGE(C7:C72)</f>
        <v>265.24813432835822</v>
      </c>
    </row>
    <row r="9" spans="1:17" x14ac:dyDescent="0.25">
      <c r="A9">
        <v>8</v>
      </c>
      <c r="B9" t="s">
        <v>27</v>
      </c>
      <c r="C9">
        <v>69</v>
      </c>
      <c r="D9">
        <v>15.5</v>
      </c>
      <c r="E9">
        <f>C9*D9</f>
        <v>1069.5</v>
      </c>
      <c r="F9" s="2">
        <f>E9*$H$1</f>
        <v>53.475000000000001</v>
      </c>
      <c r="I9">
        <f>E9*$H$1</f>
        <v>53.475000000000001</v>
      </c>
      <c r="J9">
        <f>C9*D9</f>
        <v>1069.5</v>
      </c>
      <c r="K9">
        <f>SUM(D9:D74)</f>
        <v>1063.2878787878788</v>
      </c>
      <c r="M9">
        <f>SUM(C9:C74)</f>
        <v>17223.376865671642</v>
      </c>
      <c r="N9">
        <f>AVERAGE(C8:C74)</f>
        <v>263.39964947987335</v>
      </c>
      <c r="O9">
        <f>AVERAGE(C8:C73)</f>
        <v>263.39964947987335</v>
      </c>
    </row>
    <row r="10" spans="1:17" x14ac:dyDescent="0.25">
      <c r="A10">
        <v>9</v>
      </c>
      <c r="B10" t="s">
        <v>28</v>
      </c>
      <c r="C10">
        <v>85</v>
      </c>
      <c r="D10">
        <v>10.75</v>
      </c>
      <c r="E10">
        <f>C10*D10</f>
        <v>913.75</v>
      </c>
      <c r="F10" s="2">
        <f>E10*$H$1</f>
        <v>45.6875</v>
      </c>
      <c r="I10">
        <f>E10*$H$1</f>
        <v>45.6875</v>
      </c>
      <c r="J10">
        <f>C10*D10</f>
        <v>913.75</v>
      </c>
      <c r="K10">
        <f>SUM(D10:D75)</f>
        <v>1047.7878787878788</v>
      </c>
      <c r="M10">
        <f>SUM(C10:C75)</f>
        <v>17154.376865671642</v>
      </c>
      <c r="N10">
        <f>AVERAGE(C9:C75)</f>
        <v>264.97502870264066</v>
      </c>
      <c r="O10">
        <f>AVERAGE(C9:C74)</f>
        <v>264.97502870264066</v>
      </c>
    </row>
    <row r="11" spans="1:17" x14ac:dyDescent="0.25">
      <c r="A11">
        <v>10</v>
      </c>
      <c r="B11" t="s">
        <v>29</v>
      </c>
      <c r="C11">
        <v>115</v>
      </c>
      <c r="D11">
        <v>15.5</v>
      </c>
      <c r="E11">
        <f>C11*D11</f>
        <v>1782.5</v>
      </c>
      <c r="F11" s="2">
        <f>E11*$H$1</f>
        <v>89.125</v>
      </c>
      <c r="I11">
        <f>E11*$H$1</f>
        <v>89.125</v>
      </c>
      <c r="J11">
        <f>C11*D11</f>
        <v>1782.5</v>
      </c>
      <c r="K11">
        <f>SUM(D11:D76)</f>
        <v>1037.0378787878788</v>
      </c>
      <c r="M11">
        <f>SUM(C11:C76)</f>
        <v>17069.376865671642</v>
      </c>
      <c r="N11">
        <f>AVERAGE(C10:C76)</f>
        <v>268.03713852611941</v>
      </c>
      <c r="O11">
        <f>AVERAGE(C10:C75)</f>
        <v>268.03713852611941</v>
      </c>
    </row>
    <row r="12" spans="1:17" x14ac:dyDescent="0.25">
      <c r="A12">
        <v>11</v>
      </c>
      <c r="B12" t="s">
        <v>30</v>
      </c>
      <c r="C12">
        <v>160</v>
      </c>
      <c r="D12">
        <v>13</v>
      </c>
      <c r="E12">
        <f>C12*D12</f>
        <v>2080</v>
      </c>
      <c r="F12" s="2">
        <f>E12*$H$1</f>
        <v>104</v>
      </c>
      <c r="I12">
        <f>E12*$H$1</f>
        <v>104</v>
      </c>
      <c r="J12">
        <f>C12*D12</f>
        <v>2080</v>
      </c>
      <c r="K12">
        <f>SUM(D12:D77)</f>
        <v>1021.5378787878788</v>
      </c>
      <c r="M12">
        <f>SUM(C12:C77)</f>
        <v>16954.376865671642</v>
      </c>
      <c r="N12">
        <f>AVERAGE(C11:C77)</f>
        <v>270.94248993129588</v>
      </c>
      <c r="O12">
        <f>AVERAGE(C11:C76)</f>
        <v>270.94248993129588</v>
      </c>
    </row>
    <row r="13" spans="1:17" x14ac:dyDescent="0.25">
      <c r="A13">
        <v>12</v>
      </c>
      <c r="B13" s="1" t="s">
        <v>31</v>
      </c>
      <c r="C13">
        <v>152</v>
      </c>
      <c r="D13">
        <v>15.5</v>
      </c>
      <c r="E13">
        <f>C13*D13</f>
        <v>2356</v>
      </c>
      <c r="F13" s="2">
        <f>E13*$H$1</f>
        <v>117.80000000000001</v>
      </c>
      <c r="I13">
        <f>E13*$H$1</f>
        <v>117.80000000000001</v>
      </c>
      <c r="J13">
        <f>C13*D13</f>
        <v>2356</v>
      </c>
      <c r="K13">
        <f>SUM(D13:D78)</f>
        <v>1008.5378787878788</v>
      </c>
      <c r="M13">
        <f>SUM(C13:C78)</f>
        <v>16794.376865671642</v>
      </c>
      <c r="N13">
        <f>AVERAGE(C12:C78)</f>
        <v>273.45769138180066</v>
      </c>
      <c r="O13">
        <f>AVERAGE(C12:C77)</f>
        <v>273.45769138180066</v>
      </c>
    </row>
    <row r="14" spans="1:17" x14ac:dyDescent="0.25">
      <c r="A14">
        <v>13</v>
      </c>
      <c r="B14" s="1" t="s">
        <v>32</v>
      </c>
      <c r="C14">
        <v>129</v>
      </c>
      <c r="D14">
        <v>11.75</v>
      </c>
      <c r="E14">
        <f>C14*D14</f>
        <v>1515.75</v>
      </c>
      <c r="F14" s="2">
        <f>E14*$H$1</f>
        <v>75.787500000000009</v>
      </c>
      <c r="I14">
        <f>E14*$H$1</f>
        <v>75.787500000000009</v>
      </c>
      <c r="J14">
        <f>C14*D14</f>
        <v>1515.75</v>
      </c>
      <c r="K14">
        <f>SUM(D14:D79)</f>
        <v>993.03787878787875</v>
      </c>
      <c r="M14">
        <f>SUM(C14:C79)</f>
        <v>16642.376865671642</v>
      </c>
      <c r="N14">
        <f>AVERAGE(C13:C79)</f>
        <v>275.3176535356007</v>
      </c>
      <c r="O14">
        <f>AVERAGE(C13:C78)</f>
        <v>275.3176535356007</v>
      </c>
    </row>
    <row r="15" spans="1:17" x14ac:dyDescent="0.25">
      <c r="A15">
        <v>14</v>
      </c>
      <c r="B15" s="1" t="s">
        <v>33</v>
      </c>
      <c r="C15">
        <v>74</v>
      </c>
      <c r="D15">
        <v>13</v>
      </c>
      <c r="E15">
        <f>C15*D15</f>
        <v>962</v>
      </c>
      <c r="F15" s="2">
        <f>E15*$H$1</f>
        <v>48.1</v>
      </c>
      <c r="I15">
        <f>E15*$H$1</f>
        <v>48.1</v>
      </c>
      <c r="J15">
        <f>C15*D15</f>
        <v>962</v>
      </c>
      <c r="K15">
        <f>SUM(D15:D80)</f>
        <v>981.28787878787875</v>
      </c>
      <c r="M15">
        <f>SUM(C15:C80)</f>
        <v>16513.376865671642</v>
      </c>
      <c r="N15">
        <f>AVERAGE(C14:C80)</f>
        <v>277.37294776119404</v>
      </c>
      <c r="O15">
        <f>AVERAGE(C14:C79)</f>
        <v>277.37294776119404</v>
      </c>
    </row>
    <row r="16" spans="1:17" x14ac:dyDescent="0.25">
      <c r="A16">
        <v>15</v>
      </c>
      <c r="B16" s="1" t="s">
        <v>34</v>
      </c>
      <c r="C16">
        <v>111</v>
      </c>
      <c r="D16">
        <v>19</v>
      </c>
      <c r="E16">
        <f>C16*D16</f>
        <v>2109</v>
      </c>
      <c r="F16" s="2">
        <f>E16*$H$1</f>
        <v>105.45</v>
      </c>
      <c r="I16">
        <f>E16*$H$1</f>
        <v>105.45</v>
      </c>
      <c r="J16">
        <f>C16*D16</f>
        <v>2109</v>
      </c>
      <c r="K16">
        <f>SUM(D16:D81)</f>
        <v>968.28787878787875</v>
      </c>
      <c r="M16">
        <f>SUM(C16:C81)</f>
        <v>16439.376865671642</v>
      </c>
      <c r="N16">
        <f>AVERAGE(C15:C81)</f>
        <v>279.88774348596002</v>
      </c>
      <c r="O16">
        <f>AVERAGE(C15:C80)</f>
        <v>279.88774348596002</v>
      </c>
    </row>
    <row r="17" spans="1:15" x14ac:dyDescent="0.25">
      <c r="A17">
        <v>16</v>
      </c>
      <c r="B17" s="1" t="s">
        <v>35</v>
      </c>
      <c r="C17">
        <v>132</v>
      </c>
      <c r="D17">
        <v>15</v>
      </c>
      <c r="E17">
        <f>C17*D17</f>
        <v>1980</v>
      </c>
      <c r="F17" s="2">
        <f>E17*$H$1</f>
        <v>99</v>
      </c>
      <c r="I17">
        <f>E17*$H$1</f>
        <v>99</v>
      </c>
      <c r="J17">
        <f>C17*D17</f>
        <v>1980</v>
      </c>
      <c r="K17">
        <f>SUM(D17:D82)</f>
        <v>949.28787878787875</v>
      </c>
      <c r="M17">
        <f>SUM(C17:C82)</f>
        <v>16328.376865671642</v>
      </c>
      <c r="N17">
        <f>AVERAGE(C16:C82)</f>
        <v>283.43753216675248</v>
      </c>
      <c r="O17">
        <f>AVERAGE(C16:C81)</f>
        <v>283.43753216675248</v>
      </c>
    </row>
    <row r="18" spans="1:15" x14ac:dyDescent="0.25">
      <c r="A18">
        <v>15</v>
      </c>
      <c r="B18" s="1" t="s">
        <v>36</v>
      </c>
      <c r="C18">
        <v>168</v>
      </c>
      <c r="D18">
        <v>19</v>
      </c>
      <c r="E18">
        <f>C18*D18</f>
        <v>3192</v>
      </c>
      <c r="F18" s="2">
        <f>E18*$H$1</f>
        <v>159.60000000000002</v>
      </c>
      <c r="I18">
        <f>E18*$H$1</f>
        <v>159.60000000000002</v>
      </c>
      <c r="J18">
        <f>C18*D18</f>
        <v>3192</v>
      </c>
      <c r="K18">
        <f>SUM(D18:D83)</f>
        <v>934.28787878787875</v>
      </c>
      <c r="M18">
        <f>SUM(C18:C83)</f>
        <v>16196.376865671642</v>
      </c>
      <c r="N18">
        <f>AVERAGE(C17:C83)</f>
        <v>286.46275202932708</v>
      </c>
      <c r="O18">
        <f>AVERAGE(C17:C82)</f>
        <v>286.46275202932708</v>
      </c>
    </row>
    <row r="19" spans="1:15" x14ac:dyDescent="0.25">
      <c r="A19">
        <v>18</v>
      </c>
      <c r="B19" s="1" t="s">
        <v>37</v>
      </c>
      <c r="C19">
        <v>187</v>
      </c>
      <c r="D19">
        <v>16</v>
      </c>
      <c r="E19">
        <f>C19*D19</f>
        <v>2992</v>
      </c>
      <c r="F19" s="2">
        <f>E19*$H$1</f>
        <v>149.6</v>
      </c>
      <c r="I19">
        <f>E19*$H$1</f>
        <v>149.6</v>
      </c>
      <c r="J19">
        <f>C19*D19</f>
        <v>2992</v>
      </c>
      <c r="K19">
        <f>SUM(D19:D84)</f>
        <v>915.28787878787875</v>
      </c>
      <c r="M19">
        <f>SUM(C19:C84)</f>
        <v>16028.376865671642</v>
      </c>
      <c r="N19">
        <f>AVERAGE(C18:C84)</f>
        <v>289.22101545842219</v>
      </c>
      <c r="O19">
        <f>AVERAGE(C18:C83)</f>
        <v>289.22101545842219</v>
      </c>
    </row>
    <row r="20" spans="1:15" x14ac:dyDescent="0.25">
      <c r="A20">
        <v>19</v>
      </c>
      <c r="B20" s="1" t="s">
        <v>38</v>
      </c>
      <c r="C20">
        <v>70</v>
      </c>
      <c r="D20">
        <v>18</v>
      </c>
      <c r="E20">
        <f>C20*D20</f>
        <v>1260</v>
      </c>
      <c r="F20" s="2">
        <f>E20*$H$1</f>
        <v>63</v>
      </c>
      <c r="I20">
        <f>E20*$H$1</f>
        <v>63</v>
      </c>
      <c r="J20">
        <f>C20*D20</f>
        <v>1260</v>
      </c>
      <c r="K20">
        <f>SUM(D20:D85)</f>
        <v>899.28787878787875</v>
      </c>
      <c r="M20">
        <f>SUM(C20:C85)</f>
        <v>15841.376865671642</v>
      </c>
      <c r="N20">
        <f>AVERAGE(C19:C85)</f>
        <v>291.4250339213026</v>
      </c>
      <c r="O20">
        <f>AVERAGE(C19:C84)</f>
        <v>291.4250339213026</v>
      </c>
    </row>
    <row r="21" spans="1:15" x14ac:dyDescent="0.25">
      <c r="A21">
        <v>20</v>
      </c>
      <c r="B21" s="1" t="s">
        <v>39</v>
      </c>
      <c r="C21">
        <v>138</v>
      </c>
      <c r="D21">
        <v>16.5</v>
      </c>
      <c r="E21">
        <f>C21*D21</f>
        <v>2277</v>
      </c>
      <c r="F21" s="2">
        <f>E21*$H$1</f>
        <v>113.85000000000001</v>
      </c>
      <c r="I21">
        <f>E21*$H$1</f>
        <v>113.85000000000001</v>
      </c>
      <c r="J21">
        <f>C21*D21</f>
        <v>2277</v>
      </c>
      <c r="K21">
        <f>SUM(D21:D86)</f>
        <v>881.28787878787875</v>
      </c>
      <c r="M21">
        <f>SUM(C21:C86)</f>
        <v>15771.376865671642</v>
      </c>
      <c r="N21">
        <f>AVERAGE(C20:C86)</f>
        <v>293.35883084577114</v>
      </c>
      <c r="O21">
        <f>AVERAGE(C20:C85)</f>
        <v>293.35883084577114</v>
      </c>
    </row>
    <row r="22" spans="1:15" x14ac:dyDescent="0.25">
      <c r="A22">
        <v>21</v>
      </c>
      <c r="B22" s="1" t="s">
        <v>40</v>
      </c>
      <c r="C22">
        <v>72</v>
      </c>
      <c r="D22">
        <v>13</v>
      </c>
      <c r="E22">
        <f>C22*D22</f>
        <v>936</v>
      </c>
      <c r="F22" s="2">
        <f>E22*$H$1</f>
        <v>46.800000000000004</v>
      </c>
      <c r="I22">
        <f>E22*$H$1</f>
        <v>46.800000000000004</v>
      </c>
      <c r="J22">
        <f>C22*D22</f>
        <v>936</v>
      </c>
      <c r="K22">
        <f>SUM(D22:D87)</f>
        <v>864.78787878787875</v>
      </c>
      <c r="M22">
        <f>SUM(C22:C87)</f>
        <v>15633.376865671642</v>
      </c>
      <c r="N22">
        <f>AVERAGE(C21:C87)</f>
        <v>297.57314840889893</v>
      </c>
      <c r="O22">
        <f>AVERAGE(C21:C86)</f>
        <v>297.57314840889893</v>
      </c>
    </row>
    <row r="23" spans="1:15" x14ac:dyDescent="0.25">
      <c r="A23">
        <v>22</v>
      </c>
      <c r="B23" s="1" t="s">
        <v>41</v>
      </c>
      <c r="C23">
        <v>130</v>
      </c>
      <c r="D23">
        <v>13</v>
      </c>
      <c r="E23">
        <f>C23*D23</f>
        <v>1690</v>
      </c>
      <c r="F23" s="2">
        <f>E23*$H$1</f>
        <v>84.5</v>
      </c>
      <c r="I23">
        <f>E23*$H$1</f>
        <v>84.5</v>
      </c>
      <c r="J23">
        <f>C23*D23</f>
        <v>1690</v>
      </c>
      <c r="K23">
        <f>SUM(D23:D88)</f>
        <v>851.78787878787875</v>
      </c>
      <c r="M23">
        <f>SUM(C23:C88)</f>
        <v>15561.376865671642</v>
      </c>
      <c r="N23">
        <f>AVERAGE(C22:C88)</f>
        <v>300.64186280137773</v>
      </c>
      <c r="O23">
        <f>AVERAGE(C22:C87)</f>
        <v>300.64186280137773</v>
      </c>
    </row>
    <row r="24" spans="1:15" x14ac:dyDescent="0.25">
      <c r="A24">
        <v>23</v>
      </c>
      <c r="B24" s="1" t="s">
        <v>42</v>
      </c>
      <c r="C24">
        <v>208</v>
      </c>
      <c r="D24">
        <v>18</v>
      </c>
      <c r="E24">
        <f>C24*D24</f>
        <v>3744</v>
      </c>
      <c r="F24" s="2">
        <f>E24*$H$1</f>
        <v>187.20000000000002</v>
      </c>
      <c r="I24">
        <f>E24*$H$1</f>
        <v>187.20000000000002</v>
      </c>
      <c r="J24">
        <f>C24*D24</f>
        <v>3744</v>
      </c>
      <c r="K24">
        <f>SUM(D24:D89)</f>
        <v>838.78787878787875</v>
      </c>
      <c r="M24">
        <f>SUM(C24:C89)</f>
        <v>15431.376865671642</v>
      </c>
      <c r="N24">
        <f>AVERAGE(C23:C89)</f>
        <v>305.12503658179691</v>
      </c>
      <c r="O24">
        <f>AVERAGE(C23:C88)</f>
        <v>305.12503658179691</v>
      </c>
    </row>
    <row r="25" spans="1:15" x14ac:dyDescent="0.25">
      <c r="A25">
        <v>24</v>
      </c>
      <c r="B25" s="1" t="s">
        <v>43</v>
      </c>
      <c r="C25">
        <v>97</v>
      </c>
      <c r="D25">
        <v>22</v>
      </c>
      <c r="E25">
        <f>C25*D25</f>
        <v>2134</v>
      </c>
      <c r="F25" s="2">
        <f>E25*$H$1</f>
        <v>106.7</v>
      </c>
      <c r="I25">
        <f>E25*$H$1</f>
        <v>106.7</v>
      </c>
      <c r="J25">
        <f>C25*D25</f>
        <v>2134</v>
      </c>
      <c r="K25">
        <f>SUM(D25:D90)</f>
        <v>820.78787878787875</v>
      </c>
      <c r="M25">
        <f>SUM(C25:C90)</f>
        <v>15223.376865671642</v>
      </c>
      <c r="N25">
        <f>AVERAGE(C24:C90)</f>
        <v>308.62753731343287</v>
      </c>
      <c r="O25">
        <f>AVERAGE(C24:C89)</f>
        <v>308.62753731343287</v>
      </c>
    </row>
    <row r="26" spans="1:15" x14ac:dyDescent="0.25">
      <c r="A26">
        <v>25</v>
      </c>
      <c r="B26" s="1" t="s">
        <v>44</v>
      </c>
      <c r="C26">
        <v>199</v>
      </c>
      <c r="D26">
        <v>32</v>
      </c>
      <c r="E26">
        <f>C26*D26</f>
        <v>6368</v>
      </c>
      <c r="F26" s="2">
        <f>E26*$H$1</f>
        <v>318.40000000000003</v>
      </c>
      <c r="I26">
        <f>E26*$H$1</f>
        <v>318.40000000000003</v>
      </c>
      <c r="J26">
        <f>C26*D26</f>
        <v>6368</v>
      </c>
      <c r="K26">
        <f>SUM(D26:D91)</f>
        <v>798.78787878787875</v>
      </c>
      <c r="M26">
        <f>SUM(C26:C91)</f>
        <v>15126.376865671642</v>
      </c>
      <c r="N26">
        <f>AVERAGE(C25:C91)</f>
        <v>310.68116052391105</v>
      </c>
      <c r="O26">
        <f>AVERAGE(C25:C90)</f>
        <v>310.68116052391105</v>
      </c>
    </row>
    <row r="27" spans="1:15" x14ac:dyDescent="0.25">
      <c r="A27">
        <v>26</v>
      </c>
      <c r="B27" s="1" t="s">
        <v>45</v>
      </c>
      <c r="C27">
        <v>160</v>
      </c>
      <c r="D27">
        <v>11</v>
      </c>
      <c r="E27">
        <f>C27*D27</f>
        <v>1760</v>
      </c>
      <c r="F27" s="2">
        <f>E27*$H$1</f>
        <v>88</v>
      </c>
      <c r="I27">
        <f>E27*$H$1</f>
        <v>88</v>
      </c>
      <c r="J27">
        <f>C27*D27</f>
        <v>1760</v>
      </c>
      <c r="K27">
        <f>SUM(D27:D92)</f>
        <v>766.78787878787875</v>
      </c>
      <c r="M27">
        <f>SUM(C27:C92)</f>
        <v>14927.376865671642</v>
      </c>
      <c r="N27">
        <f>AVERAGE(C26:C92)</f>
        <v>315.13285136815921</v>
      </c>
      <c r="O27">
        <f>AVERAGE(C26:C91)</f>
        <v>315.13285136815921</v>
      </c>
    </row>
    <row r="28" spans="1:15" x14ac:dyDescent="0.25">
      <c r="A28">
        <v>27</v>
      </c>
      <c r="B28" s="1" t="s">
        <v>46</v>
      </c>
      <c r="C28">
        <v>156</v>
      </c>
      <c r="D28">
        <v>14</v>
      </c>
      <c r="E28">
        <f>C28*D28</f>
        <v>2184</v>
      </c>
      <c r="F28" s="2">
        <f>E28*$H$1</f>
        <v>109.2</v>
      </c>
      <c r="I28">
        <f>E28*$H$1</f>
        <v>109.2</v>
      </c>
      <c r="J28">
        <f>C28*D28</f>
        <v>2184</v>
      </c>
      <c r="K28">
        <f>SUM(D28:D93)</f>
        <v>755.78787878787875</v>
      </c>
      <c r="M28">
        <f>SUM(C28:C93)</f>
        <v>14767.376865671642</v>
      </c>
      <c r="N28">
        <f>AVERAGE(C27:C93)</f>
        <v>317.60376309939664</v>
      </c>
      <c r="O28">
        <f>AVERAGE(C27:C92)</f>
        <v>317.60376309939664</v>
      </c>
    </row>
    <row r="29" spans="1:15" x14ac:dyDescent="0.25">
      <c r="A29">
        <v>28</v>
      </c>
      <c r="B29" s="1" t="s">
        <v>47</v>
      </c>
      <c r="C29">
        <v>115</v>
      </c>
      <c r="D29">
        <v>15.5</v>
      </c>
      <c r="E29">
        <f>C29*D29</f>
        <v>1782.5</v>
      </c>
      <c r="F29" s="2">
        <f>E29*$H$1</f>
        <v>89.125</v>
      </c>
      <c r="I29">
        <f>E29*$H$1</f>
        <v>89.125</v>
      </c>
      <c r="J29">
        <f>C29*D29</f>
        <v>1782.5</v>
      </c>
      <c r="K29">
        <f>SUM(D29:D94)</f>
        <v>741.78787878787875</v>
      </c>
      <c r="M29">
        <f>SUM(C29:C94)</f>
        <v>14611.376865671642</v>
      </c>
      <c r="N29">
        <f>AVERAGE(C28:C94)</f>
        <v>321.02993186242702</v>
      </c>
      <c r="O29">
        <f>AVERAGE(C28:C93)</f>
        <v>321.02993186242702</v>
      </c>
    </row>
    <row r="30" spans="1:15" x14ac:dyDescent="0.25">
      <c r="A30">
        <v>29</v>
      </c>
      <c r="B30" s="1" t="s">
        <v>48</v>
      </c>
      <c r="C30">
        <v>76</v>
      </c>
      <c r="D30">
        <v>15</v>
      </c>
      <c r="E30">
        <f>C30*D30</f>
        <v>1140</v>
      </c>
      <c r="F30" s="2">
        <f>E30*$H$1</f>
        <v>57</v>
      </c>
      <c r="I30">
        <f>E30*$H$1</f>
        <v>57</v>
      </c>
      <c r="J30">
        <f>C30*D30</f>
        <v>1140</v>
      </c>
      <c r="K30">
        <f>SUM(D30:D95)</f>
        <v>726.28787878787875</v>
      </c>
      <c r="M30">
        <f>SUM(C30:C95)</f>
        <v>14496.376865671642</v>
      </c>
      <c r="N30">
        <f>AVERAGE(C29:C95)</f>
        <v>324.69726368159206</v>
      </c>
      <c r="O30">
        <f>AVERAGE(C29:C94)</f>
        <v>324.69726368159206</v>
      </c>
    </row>
    <row r="31" spans="1:15" x14ac:dyDescent="0.25">
      <c r="A31">
        <v>30</v>
      </c>
      <c r="B31" s="1" t="s">
        <v>49</v>
      </c>
      <c r="C31">
        <v>155</v>
      </c>
      <c r="D31">
        <v>13</v>
      </c>
      <c r="E31">
        <f>C31*D31</f>
        <v>2015</v>
      </c>
      <c r="F31" s="2">
        <f>E31*$H$1</f>
        <v>100.75</v>
      </c>
      <c r="I31">
        <f>E31*$H$1</f>
        <v>100.75</v>
      </c>
      <c r="J31">
        <f>C31*D31</f>
        <v>2015</v>
      </c>
      <c r="K31">
        <f>SUM(D31:D96)</f>
        <v>711.28787878787875</v>
      </c>
      <c r="M31">
        <f>SUM(C31:C96)</f>
        <v>14420.376865671642</v>
      </c>
      <c r="N31">
        <f>AVERAGE(C30:C96)</f>
        <v>329.46311058344639</v>
      </c>
      <c r="O31">
        <f>AVERAGE(C30:C95)</f>
        <v>329.46311058344639</v>
      </c>
    </row>
    <row r="32" spans="1:15" x14ac:dyDescent="0.25">
      <c r="A32">
        <v>31</v>
      </c>
      <c r="B32" s="1" t="s">
        <v>50</v>
      </c>
      <c r="C32">
        <v>87</v>
      </c>
      <c r="D32">
        <v>15.5</v>
      </c>
      <c r="E32">
        <f>C32*D32</f>
        <v>1348.5</v>
      </c>
      <c r="F32" s="2">
        <f>E32*$H$1</f>
        <v>67.424999999999997</v>
      </c>
      <c r="I32">
        <f>E32*$H$1</f>
        <v>67.424999999999997</v>
      </c>
      <c r="J32">
        <f>C32*D32</f>
        <v>1348.5</v>
      </c>
      <c r="K32">
        <f>SUM(D32:D97)</f>
        <v>698.28787878787875</v>
      </c>
      <c r="M32">
        <f>SUM(C32:C97)</f>
        <v>14265.376865671642</v>
      </c>
      <c r="N32">
        <f>AVERAGE(C31:C97)</f>
        <v>335.35760152724748</v>
      </c>
      <c r="O32">
        <f>AVERAGE(C31:C96)</f>
        <v>335.35760152724748</v>
      </c>
    </row>
    <row r="33" spans="1:15" x14ac:dyDescent="0.25">
      <c r="A33">
        <v>32</v>
      </c>
      <c r="B33" s="1" t="s">
        <v>51</v>
      </c>
      <c r="C33">
        <v>130</v>
      </c>
      <c r="D33">
        <v>11.75</v>
      </c>
      <c r="E33">
        <f>C33*D33</f>
        <v>1527.5</v>
      </c>
      <c r="F33" s="2">
        <f>E33*$H$1</f>
        <v>76.375</v>
      </c>
      <c r="I33">
        <f>E33*$H$1</f>
        <v>76.375</v>
      </c>
      <c r="J33">
        <f>C33*D33</f>
        <v>1527.5</v>
      </c>
      <c r="K33">
        <f>SUM(D33:D98)</f>
        <v>682.78787878787875</v>
      </c>
      <c r="M33">
        <f>SUM(C33:C98)</f>
        <v>14178.376865671642</v>
      </c>
      <c r="N33">
        <f>AVERAGE(C32:C98)</f>
        <v>339.65183013503912</v>
      </c>
      <c r="O33">
        <f>AVERAGE(C32:C97)</f>
        <v>339.65183013503912</v>
      </c>
    </row>
    <row r="34" spans="1:15" x14ac:dyDescent="0.25">
      <c r="A34">
        <v>33</v>
      </c>
      <c r="B34" s="1" t="s">
        <v>52</v>
      </c>
      <c r="C34">
        <v>185</v>
      </c>
      <c r="D34">
        <v>13</v>
      </c>
      <c r="E34">
        <f>C34*D34</f>
        <v>2405</v>
      </c>
      <c r="F34" s="2">
        <f>E34*$H$1</f>
        <v>120.25</v>
      </c>
      <c r="I34">
        <f>E34*$H$1</f>
        <v>120.25</v>
      </c>
      <c r="J34">
        <f>C34*D34</f>
        <v>2405</v>
      </c>
      <c r="K34">
        <f>SUM(D34:D99)</f>
        <v>671.03787878787875</v>
      </c>
      <c r="M34">
        <f>SUM(C34:C99)</f>
        <v>14048.376865671642</v>
      </c>
      <c r="N34">
        <f>AVERAGE(C33:C99)</f>
        <v>345.8140698944303</v>
      </c>
      <c r="O34">
        <f>AVERAGE(C33:C98)</f>
        <v>345.8140698944303</v>
      </c>
    </row>
    <row r="35" spans="1:15" x14ac:dyDescent="0.25">
      <c r="A35">
        <v>34</v>
      </c>
      <c r="B35" s="1" t="s">
        <v>53</v>
      </c>
      <c r="C35">
        <v>152</v>
      </c>
      <c r="D35">
        <v>19</v>
      </c>
      <c r="E35">
        <f>C35*D35</f>
        <v>2888</v>
      </c>
      <c r="F35" s="2">
        <f>E35*$H$1</f>
        <v>144.4</v>
      </c>
      <c r="I35">
        <f>E35*$H$1</f>
        <v>144.4</v>
      </c>
      <c r="J35">
        <f>C35*D35</f>
        <v>2888</v>
      </c>
      <c r="K35">
        <f>SUM(D35:D100)</f>
        <v>658.03787878787875</v>
      </c>
      <c r="M35">
        <f>SUM(C35:C100)</f>
        <v>13863.376865671642</v>
      </c>
      <c r="N35">
        <f>AVERAGE(C34:C100)</f>
        <v>351.20942164179104</v>
      </c>
      <c r="O35">
        <f>AVERAGE(C34:C99)</f>
        <v>351.20942164179104</v>
      </c>
    </row>
    <row r="36" spans="1:15" x14ac:dyDescent="0.25">
      <c r="A36">
        <v>35</v>
      </c>
      <c r="B36" s="1" t="s">
        <v>54</v>
      </c>
      <c r="C36">
        <v>186</v>
      </c>
      <c r="D36">
        <v>15</v>
      </c>
      <c r="E36">
        <f>C36*D36</f>
        <v>2790</v>
      </c>
      <c r="F36" s="2">
        <f>E36*$H$1</f>
        <v>139.5</v>
      </c>
      <c r="I36">
        <f>E36*$H$1</f>
        <v>139.5</v>
      </c>
      <c r="J36">
        <f>C36*D36</f>
        <v>2790</v>
      </c>
      <c r="K36">
        <f>SUM(D36:D101)</f>
        <v>639.03787878787875</v>
      </c>
      <c r="M36">
        <f>SUM(C36:C101)</f>
        <v>13711.376865671642</v>
      </c>
      <c r="N36">
        <f>AVERAGE(C35:C101)</f>
        <v>355.47120168388824</v>
      </c>
      <c r="O36">
        <f>AVERAGE(C35:C100)</f>
        <v>355.47120168388824</v>
      </c>
    </row>
    <row r="37" spans="1:15" x14ac:dyDescent="0.25">
      <c r="A37">
        <v>36</v>
      </c>
      <c r="B37" s="1" t="s">
        <v>55</v>
      </c>
      <c r="C37">
        <v>96</v>
      </c>
      <c r="D37">
        <v>19</v>
      </c>
      <c r="E37">
        <f>C37*D37</f>
        <v>1824</v>
      </c>
      <c r="F37" s="2">
        <f>E37*$H$1</f>
        <v>91.2</v>
      </c>
      <c r="I37">
        <f>E37*$H$1</f>
        <v>91.2</v>
      </c>
      <c r="J37">
        <f>C37*D37</f>
        <v>1824</v>
      </c>
      <c r="K37">
        <f>SUM(D37:D102)</f>
        <v>624.03787878787875</v>
      </c>
      <c r="M37">
        <f>SUM(C37:C102)</f>
        <v>13525.376865671642</v>
      </c>
      <c r="N37">
        <f>AVERAGE(C36:C102)</f>
        <v>360.82570699135903</v>
      </c>
      <c r="O37">
        <f>AVERAGE(C36:C101)</f>
        <v>360.82570699135903</v>
      </c>
    </row>
    <row r="38" spans="1:15" x14ac:dyDescent="0.25">
      <c r="A38">
        <v>37</v>
      </c>
      <c r="B38" s="1" t="s">
        <v>52</v>
      </c>
      <c r="C38">
        <v>100</v>
      </c>
      <c r="D38">
        <v>16</v>
      </c>
      <c r="E38">
        <f>C38*D38</f>
        <v>1600</v>
      </c>
      <c r="F38" s="2">
        <f>E38*$H$1</f>
        <v>80</v>
      </c>
      <c r="I38">
        <f>E38*$H$1</f>
        <v>80</v>
      </c>
      <c r="J38">
        <f>C38*D38</f>
        <v>1600</v>
      </c>
      <c r="K38">
        <f>SUM(D38:D103)</f>
        <v>605.03787878787875</v>
      </c>
      <c r="M38">
        <f>SUM(C38:C103)</f>
        <v>13429.376865671642</v>
      </c>
      <c r="N38">
        <f>AVERAGE(C37:C103)</f>
        <v>365.55072609923354</v>
      </c>
      <c r="O38">
        <f>AVERAGE(C37:C102)</f>
        <v>365.55072609923354</v>
      </c>
    </row>
    <row r="39" spans="1:15" x14ac:dyDescent="0.25">
      <c r="A39">
        <v>38</v>
      </c>
      <c r="B39" s="1" t="s">
        <v>52</v>
      </c>
      <c r="C39">
        <v>124</v>
      </c>
      <c r="D39">
        <v>18</v>
      </c>
      <c r="E39">
        <f>C39*D39</f>
        <v>2232</v>
      </c>
      <c r="F39" s="2">
        <f>E39*$H$1</f>
        <v>111.60000000000001</v>
      </c>
      <c r="I39">
        <f>E39*$H$1</f>
        <v>111.60000000000001</v>
      </c>
      <c r="J39">
        <f>C39*D39</f>
        <v>2232</v>
      </c>
      <c r="K39">
        <f>SUM(D39:D104)</f>
        <v>589.03787878787875</v>
      </c>
      <c r="M39">
        <f>SUM(C39:C104)</f>
        <v>13329.376865671642</v>
      </c>
      <c r="N39">
        <f>AVERAGE(C38:C104)</f>
        <v>373.03824626865674</v>
      </c>
      <c r="O39">
        <f>AVERAGE(C38:C103)</f>
        <v>373.03824626865674</v>
      </c>
    </row>
    <row r="40" spans="1:15" x14ac:dyDescent="0.25">
      <c r="A40">
        <v>39</v>
      </c>
      <c r="B40" s="1" t="s">
        <v>56</v>
      </c>
      <c r="C40">
        <v>71</v>
      </c>
      <c r="D40">
        <v>15.5</v>
      </c>
      <c r="E40">
        <f>C40*D40</f>
        <v>1100.5</v>
      </c>
      <c r="F40" s="2">
        <f>E40*$H$1</f>
        <v>55.025000000000006</v>
      </c>
      <c r="I40">
        <f>E40*$H$1</f>
        <v>55.025000000000006</v>
      </c>
      <c r="J40">
        <f>C40*D40</f>
        <v>1100.5</v>
      </c>
      <c r="K40">
        <f>SUM(D40:D105)</f>
        <v>571.03787878787875</v>
      </c>
      <c r="M40">
        <f>SUM(C40:C105)</f>
        <v>13205.376865671642</v>
      </c>
      <c r="N40">
        <f>AVERAGE(C39:C105)</f>
        <v>380.83933901918977</v>
      </c>
      <c r="O40">
        <f>AVERAGE(C39:C104)</f>
        <v>380.83933901918977</v>
      </c>
    </row>
    <row r="41" spans="1:15" x14ac:dyDescent="0.25">
      <c r="A41">
        <v>40</v>
      </c>
      <c r="B41" s="1" t="s">
        <v>57</v>
      </c>
      <c r="C41">
        <v>83</v>
      </c>
      <c r="D41">
        <v>14</v>
      </c>
      <c r="E41">
        <f>C41*D41</f>
        <v>1162</v>
      </c>
      <c r="F41" s="2">
        <f>E41*$H$1</f>
        <v>58.1</v>
      </c>
      <c r="I41">
        <f>E41*$H$1</f>
        <v>58.1</v>
      </c>
      <c r="J41">
        <f>C41*D41</f>
        <v>1162</v>
      </c>
      <c r="K41">
        <f>SUM(D41:D106)</f>
        <v>555.53787878787875</v>
      </c>
      <c r="M41">
        <f>SUM(C41:C106)</f>
        <v>13134.376865671642</v>
      </c>
      <c r="N41">
        <f>AVERAGE(C40:C106)</f>
        <v>388.39343722563655</v>
      </c>
      <c r="O41">
        <f>AVERAGE(C40:C105)</f>
        <v>388.39343722563655</v>
      </c>
    </row>
    <row r="42" spans="1:15" x14ac:dyDescent="0.25">
      <c r="A42">
        <v>41</v>
      </c>
      <c r="B42" s="1" t="s">
        <v>58</v>
      </c>
      <c r="C42">
        <v>168</v>
      </c>
      <c r="D42">
        <v>13</v>
      </c>
      <c r="E42">
        <f>C42*D42</f>
        <v>2184</v>
      </c>
      <c r="F42" s="2">
        <f>E42*$H$1</f>
        <v>109.2</v>
      </c>
      <c r="I42">
        <f>E42*$H$1</f>
        <v>109.2</v>
      </c>
      <c r="J42">
        <f>C42*D42</f>
        <v>2184</v>
      </c>
      <c r="K42">
        <f>SUM(D42:D107)</f>
        <v>541.53787878787875</v>
      </c>
      <c r="M42">
        <f>SUM(C42:C107)</f>
        <v>13051.376865671642</v>
      </c>
      <c r="N42">
        <f>AVERAGE(C41:C107)</f>
        <v>398.01142017186794</v>
      </c>
      <c r="O42">
        <f>AVERAGE(C41:C106)</f>
        <v>398.01142017186794</v>
      </c>
    </row>
    <row r="43" spans="1:15" x14ac:dyDescent="0.25">
      <c r="A43">
        <v>42</v>
      </c>
      <c r="B43" s="1" t="s">
        <v>59</v>
      </c>
      <c r="C43">
        <v>165</v>
      </c>
      <c r="D43">
        <v>11</v>
      </c>
      <c r="E43">
        <f>C43*D43</f>
        <v>1815</v>
      </c>
      <c r="F43" s="2">
        <f>E43*$H$1</f>
        <v>90.75</v>
      </c>
      <c r="I43">
        <f>E43*$H$1</f>
        <v>90.75</v>
      </c>
      <c r="J43">
        <f>C43*D43</f>
        <v>1815</v>
      </c>
      <c r="K43">
        <f>SUM(D43:D108)</f>
        <v>528.53787878787875</v>
      </c>
      <c r="M43">
        <f>SUM(C43:C108)</f>
        <v>12883.376865671642</v>
      </c>
      <c r="N43">
        <f>AVERAGE(C42:C108)</f>
        <v>407.85552705223881</v>
      </c>
      <c r="O43">
        <f>AVERAGE(C42:C107)</f>
        <v>407.85552705223881</v>
      </c>
    </row>
    <row r="44" spans="1:15" x14ac:dyDescent="0.25">
      <c r="A44">
        <v>43</v>
      </c>
      <c r="B44" s="1" t="s">
        <v>60</v>
      </c>
      <c r="C44">
        <v>145</v>
      </c>
      <c r="D44">
        <v>13</v>
      </c>
      <c r="E44">
        <f>C44*D44</f>
        <v>1885</v>
      </c>
      <c r="F44" s="2">
        <f>E44*$H$1</f>
        <v>94.25</v>
      </c>
      <c r="I44">
        <f>E44*$H$1</f>
        <v>94.25</v>
      </c>
      <c r="J44">
        <f>C44*D44</f>
        <v>1885</v>
      </c>
      <c r="K44">
        <f>SUM(D44:D109)</f>
        <v>517.53787878787875</v>
      </c>
      <c r="M44">
        <f>SUM(C44:C109)</f>
        <v>12718.376865671642</v>
      </c>
      <c r="N44">
        <f>AVERAGE(C43:C109)</f>
        <v>415.59280211844009</v>
      </c>
      <c r="O44">
        <f>AVERAGE(C43:C108)</f>
        <v>415.59280211844009</v>
      </c>
    </row>
    <row r="45" spans="1:15" x14ac:dyDescent="0.25">
      <c r="A45">
        <v>44</v>
      </c>
      <c r="B45" s="1" t="s">
        <v>61</v>
      </c>
      <c r="C45">
        <v>133</v>
      </c>
      <c r="D45">
        <v>15.5</v>
      </c>
      <c r="E45">
        <f>C45*D45</f>
        <v>2061.5</v>
      </c>
      <c r="F45" s="2">
        <f>E45*$H$1</f>
        <v>103.075</v>
      </c>
      <c r="I45">
        <f>E45*$H$1</f>
        <v>103.075</v>
      </c>
      <c r="J45">
        <f>C45*D45</f>
        <v>2061.5</v>
      </c>
      <c r="K45">
        <f>SUM(D45:D110)</f>
        <v>504.53787878787875</v>
      </c>
      <c r="M45">
        <f>SUM(C45:C110)</f>
        <v>12573.376865671642</v>
      </c>
      <c r="N45">
        <f>AVERAGE(C44:C110)</f>
        <v>423.94589552238807</v>
      </c>
      <c r="O45">
        <f>AVERAGE(C44:C109)</f>
        <v>423.94589552238807</v>
      </c>
    </row>
    <row r="46" spans="1:15" x14ac:dyDescent="0.25">
      <c r="A46">
        <v>45</v>
      </c>
      <c r="B46" s="1" t="s">
        <v>62</v>
      </c>
      <c r="C46">
        <v>92</v>
      </c>
      <c r="D46">
        <v>11.75</v>
      </c>
      <c r="E46">
        <f>C46*D46</f>
        <v>1081</v>
      </c>
      <c r="F46" s="2">
        <f>E46*$H$1</f>
        <v>54.050000000000004</v>
      </c>
      <c r="I46">
        <f>E46*$H$1</f>
        <v>54.050000000000004</v>
      </c>
      <c r="J46">
        <f>C46*D46</f>
        <v>1081</v>
      </c>
      <c r="K46">
        <f>SUM(D46:D111)</f>
        <v>489.03787878787875</v>
      </c>
      <c r="M46">
        <f>SUM(C46:C111)</f>
        <v>12440.376865671642</v>
      </c>
      <c r="N46">
        <f>AVERAGE(C45:C111)</f>
        <v>433.56471950591867</v>
      </c>
      <c r="O46">
        <f>AVERAGE(C45:C110)</f>
        <v>433.56471950591867</v>
      </c>
    </row>
    <row r="47" spans="1:15" x14ac:dyDescent="0.25">
      <c r="A47">
        <v>46</v>
      </c>
      <c r="B47" s="1" t="s">
        <v>63</v>
      </c>
      <c r="C47">
        <v>74</v>
      </c>
      <c r="D47">
        <v>13</v>
      </c>
      <c r="E47">
        <f>C47*D47</f>
        <v>962</v>
      </c>
      <c r="F47" s="2">
        <f>E47*$H$1</f>
        <v>48.1</v>
      </c>
      <c r="I47">
        <f>E47*$H$1</f>
        <v>48.1</v>
      </c>
      <c r="J47">
        <f>C47*D47</f>
        <v>962</v>
      </c>
      <c r="K47">
        <f>SUM(D47:D112)</f>
        <v>477.28787878787875</v>
      </c>
      <c r="M47">
        <f>SUM(C47:C112)</f>
        <v>12348.376865671642</v>
      </c>
      <c r="N47">
        <f>AVERAGE(C46:C112)</f>
        <v>444.29917377398721</v>
      </c>
      <c r="O47">
        <f>AVERAGE(C46:C111)</f>
        <v>444.29917377398721</v>
      </c>
    </row>
    <row r="48" spans="1:15" x14ac:dyDescent="0.25">
      <c r="A48">
        <v>47</v>
      </c>
      <c r="B48" s="1" t="s">
        <v>64</v>
      </c>
      <c r="C48">
        <v>201</v>
      </c>
      <c r="D48">
        <v>19</v>
      </c>
      <c r="E48">
        <f>C48*D48</f>
        <v>3819</v>
      </c>
      <c r="F48" s="2">
        <f>E48*$H$1</f>
        <v>190.95000000000002</v>
      </c>
      <c r="I48">
        <f>E48*$H$1</f>
        <v>190.95000000000002</v>
      </c>
      <c r="J48">
        <f>C48*D48</f>
        <v>3819</v>
      </c>
      <c r="K48">
        <f>SUM(D48:D113)</f>
        <v>464.28787878787875</v>
      </c>
      <c r="M48">
        <f>SUM(C48:C113)</f>
        <v>12274.376865671642</v>
      </c>
      <c r="N48">
        <f>AVERAGE(C47:C113)</f>
        <v>457.34729132117195</v>
      </c>
      <c r="O48">
        <f>AVERAGE(C47:C112)</f>
        <v>457.34729132117195</v>
      </c>
    </row>
    <row r="49" spans="1:17" x14ac:dyDescent="0.25">
      <c r="A49">
        <v>48</v>
      </c>
      <c r="B49" s="1" t="s">
        <v>65</v>
      </c>
      <c r="C49">
        <v>112</v>
      </c>
      <c r="D49">
        <v>15</v>
      </c>
      <c r="E49">
        <f>C49*D49</f>
        <v>1680</v>
      </c>
      <c r="F49" s="2">
        <f>E49*$H$1</f>
        <v>84</v>
      </c>
      <c r="I49">
        <f>E49*$H$1</f>
        <v>84</v>
      </c>
      <c r="J49">
        <f>C49*D49</f>
        <v>1680</v>
      </c>
      <c r="K49">
        <f>SUM(D49:D114)</f>
        <v>445.28787878787875</v>
      </c>
      <c r="M49">
        <f>SUM(C49:C114)</f>
        <v>12073.376865671642</v>
      </c>
      <c r="N49">
        <f>AVERAGE(C48:C114)</f>
        <v>472.09141791044777</v>
      </c>
      <c r="O49">
        <f>AVERAGE(C48:C113)</f>
        <v>472.09141791044777</v>
      </c>
    </row>
    <row r="50" spans="1:17" x14ac:dyDescent="0.25">
      <c r="A50">
        <v>49</v>
      </c>
      <c r="B50" s="1" t="s">
        <v>66</v>
      </c>
      <c r="C50">
        <v>166</v>
      </c>
      <c r="D50">
        <v>19</v>
      </c>
      <c r="E50">
        <f>C50*D50</f>
        <v>3154</v>
      </c>
      <c r="F50" s="2">
        <f>E50*$H$1</f>
        <v>157.70000000000002</v>
      </c>
      <c r="I50">
        <f>E50*$H$1</f>
        <v>157.70000000000002</v>
      </c>
      <c r="J50">
        <f>C50*D50</f>
        <v>3154</v>
      </c>
      <c r="K50">
        <f>SUM(D50:D115)</f>
        <v>430.28787878787875</v>
      </c>
      <c r="M50">
        <f>SUM(C50:C115)</f>
        <v>11961.376865671642</v>
      </c>
      <c r="N50">
        <f>AVERAGE(C49:C115)</f>
        <v>482.93507462686568</v>
      </c>
      <c r="O50">
        <f>AVERAGE(C49:C114)</f>
        <v>482.93507462686568</v>
      </c>
    </row>
    <row r="51" spans="1:17" x14ac:dyDescent="0.25">
      <c r="A51">
        <v>50</v>
      </c>
      <c r="B51" s="1" t="s">
        <v>67</v>
      </c>
      <c r="C51">
        <v>160</v>
      </c>
      <c r="D51">
        <v>16</v>
      </c>
      <c r="E51">
        <f>C51*D51</f>
        <v>2560</v>
      </c>
      <c r="F51" s="2">
        <f>E51*$H$1</f>
        <v>128</v>
      </c>
      <c r="I51">
        <f>E51*$H$1</f>
        <v>128</v>
      </c>
      <c r="J51">
        <f>C51*D51</f>
        <v>2560</v>
      </c>
      <c r="K51">
        <f>SUM(D51:D116)</f>
        <v>411.28787878787875</v>
      </c>
      <c r="M51">
        <f>SUM(C51:C116)</f>
        <v>11795.376865671642</v>
      </c>
      <c r="N51">
        <f>AVERAGE(C50:C116)</f>
        <v>498.39070273631842</v>
      </c>
      <c r="O51">
        <f>AVERAGE(C50:C115)</f>
        <v>498.39070273631842</v>
      </c>
    </row>
    <row r="52" spans="1:17" x14ac:dyDescent="0.25">
      <c r="A52">
        <v>51</v>
      </c>
      <c r="B52" s="1" t="s">
        <v>68</v>
      </c>
      <c r="C52">
        <v>115</v>
      </c>
      <c r="D52">
        <v>18</v>
      </c>
      <c r="E52">
        <f>C52*D52</f>
        <v>2070</v>
      </c>
      <c r="F52" s="2">
        <f>E52*$H$1</f>
        <v>103.5</v>
      </c>
      <c r="I52">
        <f>E52*$H$1</f>
        <v>103.5</v>
      </c>
      <c r="J52">
        <f>C52*D52</f>
        <v>2070</v>
      </c>
      <c r="K52">
        <f>SUM(D52:D117)</f>
        <v>395.28787878787875</v>
      </c>
      <c r="M52">
        <f>SUM(C52:C117)</f>
        <v>11635.376865671642</v>
      </c>
      <c r="N52">
        <f>AVERAGE(C51:C117)</f>
        <v>512.84247242050617</v>
      </c>
      <c r="O52">
        <f>AVERAGE(C51:C116)</f>
        <v>512.84247242050617</v>
      </c>
    </row>
    <row r="53" spans="1:17" x14ac:dyDescent="0.25">
      <c r="A53">
        <v>52</v>
      </c>
      <c r="B53" s="1" t="s">
        <v>69</v>
      </c>
      <c r="C53">
        <v>152</v>
      </c>
      <c r="D53">
        <v>11.5</v>
      </c>
      <c r="E53">
        <f>C53*D53</f>
        <v>1748</v>
      </c>
      <c r="F53" s="2">
        <f>E53*$H$1</f>
        <v>87.4</v>
      </c>
      <c r="I53">
        <f>E53*$H$1</f>
        <v>87.4</v>
      </c>
      <c r="J53">
        <f>C53*D53</f>
        <v>1748</v>
      </c>
      <c r="K53">
        <f>SUM(D53:D118)</f>
        <v>377.28787878787875</v>
      </c>
      <c r="M53">
        <f>SUM(C53:C118)</f>
        <v>11520.376865671642</v>
      </c>
      <c r="N53">
        <f>AVERAGE(C52:C118)</f>
        <v>528.88076662143828</v>
      </c>
      <c r="O53">
        <f>AVERAGE(C52:C117)</f>
        <v>528.88076662143828</v>
      </c>
    </row>
    <row r="54" spans="1:17" x14ac:dyDescent="0.25">
      <c r="A54">
        <v>53</v>
      </c>
      <c r="B54" s="1" t="s">
        <v>70</v>
      </c>
      <c r="C54">
        <v>129</v>
      </c>
      <c r="D54">
        <v>15.5</v>
      </c>
      <c r="E54">
        <f>C54*D54</f>
        <v>1999.5</v>
      </c>
      <c r="F54" s="2">
        <f>E54*$H$1</f>
        <v>99.975000000000009</v>
      </c>
      <c r="I54">
        <f>E54*$H$1</f>
        <v>99.975000000000009</v>
      </c>
      <c r="J54">
        <f>C54*D54</f>
        <v>1999.5</v>
      </c>
      <c r="K54">
        <f>SUM(D54:D119)</f>
        <v>365.78787878787875</v>
      </c>
      <c r="M54">
        <f>SUM(C54:C119)</f>
        <v>11368.376865671642</v>
      </c>
      <c r="N54">
        <f>AVERAGE(C53:C119)</f>
        <v>548.58937455579246</v>
      </c>
      <c r="O54">
        <f>AVERAGE(C53:C118)</f>
        <v>548.58937455579246</v>
      </c>
    </row>
    <row r="55" spans="1:17" x14ac:dyDescent="0.25">
      <c r="A55">
        <v>54</v>
      </c>
      <c r="B55" s="1" t="s">
        <v>71</v>
      </c>
      <c r="C55">
        <v>74</v>
      </c>
      <c r="D55">
        <v>15.5</v>
      </c>
      <c r="E55">
        <f>C55*D55</f>
        <v>1147</v>
      </c>
      <c r="F55" s="2">
        <f>E55*$H$1</f>
        <v>57.35</v>
      </c>
      <c r="I55">
        <f>E55*$H$1</f>
        <v>57.35</v>
      </c>
      <c r="J55">
        <f>C55*D55</f>
        <v>1147</v>
      </c>
      <c r="K55">
        <f>SUM(D55:D120)</f>
        <v>350.28787878787875</v>
      </c>
      <c r="M55">
        <f>SUM(C55:C120)</f>
        <v>11239.376865671642</v>
      </c>
      <c r="N55">
        <f>AVERAGE(C54:C120)</f>
        <v>568.41884328358208</v>
      </c>
      <c r="O55">
        <f>AVERAGE(C54:C119)</f>
        <v>568.41884328358208</v>
      </c>
    </row>
    <row r="56" spans="1:17" x14ac:dyDescent="0.25">
      <c r="A56">
        <v>55</v>
      </c>
      <c r="B56" s="1" t="s">
        <v>72</v>
      </c>
      <c r="C56">
        <v>111</v>
      </c>
      <c r="D56">
        <v>13</v>
      </c>
      <c r="E56">
        <f>C56*D56</f>
        <v>1443</v>
      </c>
      <c r="F56" s="2">
        <f>E56*$H$1</f>
        <v>72.150000000000006</v>
      </c>
      <c r="I56">
        <f>E56*$H$1</f>
        <v>72.150000000000006</v>
      </c>
      <c r="J56">
        <f>C56*D56</f>
        <v>1443</v>
      </c>
      <c r="K56">
        <f>SUM(D56:D121)</f>
        <v>334.78787878787875</v>
      </c>
      <c r="M56">
        <f>SUM(C56:C121)</f>
        <v>11165.376865671642</v>
      </c>
      <c r="N56">
        <f>AVERAGE(C55:C121)</f>
        <v>591.54615082482326</v>
      </c>
      <c r="O56">
        <f>AVERAGE(C55:C120)</f>
        <v>591.54615082482326</v>
      </c>
    </row>
    <row r="57" spans="1:17" x14ac:dyDescent="0.25">
      <c r="A57">
        <v>56</v>
      </c>
      <c r="B57" s="1" t="s">
        <v>73</v>
      </c>
      <c r="C57">
        <v>132</v>
      </c>
      <c r="D57">
        <v>15.5</v>
      </c>
      <c r="E57">
        <f>C57*D57</f>
        <v>2046</v>
      </c>
      <c r="F57" s="2">
        <f>E57*$H$1</f>
        <v>102.30000000000001</v>
      </c>
      <c r="I57">
        <f>E57*$H$1</f>
        <v>102.30000000000001</v>
      </c>
      <c r="J57">
        <f>C57*D57</f>
        <v>2046</v>
      </c>
      <c r="K57">
        <f>SUM(D57:D122)</f>
        <v>321.78787878787875</v>
      </c>
      <c r="M57">
        <f>SUM(C57:C122)</f>
        <v>11054.376865671642</v>
      </c>
      <c r="N57">
        <f>AVERAGE(C56:C122)</f>
        <v>620.29871475953564</v>
      </c>
      <c r="O57">
        <f>AVERAGE(C56:C121)</f>
        <v>620.29871475953564</v>
      </c>
    </row>
    <row r="58" spans="1:17" x14ac:dyDescent="0.25">
      <c r="A58">
        <v>57</v>
      </c>
      <c r="B58" s="1" t="s">
        <v>74</v>
      </c>
      <c r="C58">
        <v>168</v>
      </c>
      <c r="D58">
        <v>11.75</v>
      </c>
      <c r="E58">
        <f>C58*D58</f>
        <v>1974</v>
      </c>
      <c r="F58" s="2">
        <f>E58*$H$1</f>
        <v>98.7</v>
      </c>
      <c r="I58">
        <f>E58*$H$1</f>
        <v>98.7</v>
      </c>
      <c r="J58">
        <f>C58*D58</f>
        <v>1974</v>
      </c>
      <c r="K58">
        <f>SUM(D58:D123)</f>
        <v>306.28787878787875</v>
      </c>
      <c r="M58">
        <f>SUM(C58:C123)</f>
        <v>10922.376865671642</v>
      </c>
      <c r="N58">
        <f>AVERAGE(C57:C123)</f>
        <v>650.25746268656712</v>
      </c>
      <c r="O58">
        <f>AVERAGE(C57:C122)</f>
        <v>650.25746268656712</v>
      </c>
    </row>
    <row r="59" spans="1:17" x14ac:dyDescent="0.25">
      <c r="A59">
        <v>58</v>
      </c>
      <c r="B59" s="1" t="s">
        <v>75</v>
      </c>
      <c r="C59">
        <v>187</v>
      </c>
      <c r="D59">
        <v>13</v>
      </c>
      <c r="E59">
        <f>C59*D59</f>
        <v>2431</v>
      </c>
      <c r="F59" s="2">
        <f>E59*$H$1</f>
        <v>121.55000000000001</v>
      </c>
      <c r="I59">
        <f>E59*$H$1</f>
        <v>121.55000000000001</v>
      </c>
      <c r="J59">
        <f>C59*D59</f>
        <v>2431</v>
      </c>
      <c r="K59">
        <f>SUM(D59:D124)</f>
        <v>294.53787878787875</v>
      </c>
      <c r="M59">
        <f>SUM(C59:C124)</f>
        <v>10754.376865671642</v>
      </c>
      <c r="N59">
        <f>AVERAGE(C58:C124)</f>
        <v>682.64855410447763</v>
      </c>
      <c r="O59">
        <f>AVERAGE(C58:C123)</f>
        <v>682.64855410447763</v>
      </c>
    </row>
    <row r="60" spans="1:17" x14ac:dyDescent="0.25">
      <c r="A60">
        <v>59</v>
      </c>
      <c r="B60" s="1" t="s">
        <v>76</v>
      </c>
      <c r="C60">
        <v>70</v>
      </c>
      <c r="D60">
        <v>19</v>
      </c>
      <c r="E60">
        <f>C60*D60</f>
        <v>1330</v>
      </c>
      <c r="F60" s="2">
        <f>E60*$H$1</f>
        <v>66.5</v>
      </c>
      <c r="I60">
        <f>E60*$H$1</f>
        <v>66.5</v>
      </c>
      <c r="J60">
        <f>C60*D60</f>
        <v>1330</v>
      </c>
      <c r="K60">
        <f>SUM(D60:D125)</f>
        <v>281.53787878787875</v>
      </c>
      <c r="M60">
        <f>SUM(C60:C125)</f>
        <v>10567.376865671642</v>
      </c>
      <c r="N60">
        <f>AVERAGE(C59:C125)</f>
        <v>716.95845771144275</v>
      </c>
      <c r="O60">
        <f>AVERAGE(C59:C124)</f>
        <v>716.95845771144275</v>
      </c>
    </row>
    <row r="61" spans="1:17" x14ac:dyDescent="0.25">
      <c r="A61">
        <v>60</v>
      </c>
      <c r="B61" s="1" t="s">
        <v>77</v>
      </c>
      <c r="C61">
        <v>138</v>
      </c>
      <c r="D61">
        <v>15</v>
      </c>
      <c r="E61">
        <f>C61*D61</f>
        <v>2070</v>
      </c>
      <c r="F61" s="2">
        <f>E61*$H$1</f>
        <v>103.5</v>
      </c>
      <c r="I61">
        <f>E61*$H$1</f>
        <v>103.5</v>
      </c>
      <c r="J61">
        <f>C61*D61</f>
        <v>2070</v>
      </c>
      <c r="K61">
        <f>SUM(D61:D126)</f>
        <v>262.53787878787875</v>
      </c>
      <c r="M61">
        <f>SUM(C61:C126)</f>
        <v>10497.376865671642</v>
      </c>
      <c r="N61">
        <f>AVERAGE(C60:C126)</f>
        <v>754.81263326226019</v>
      </c>
      <c r="O61">
        <f>AVERAGE(C60:C125)</f>
        <v>754.81263326226019</v>
      </c>
      <c r="Q61">
        <f>SUM(C2:C67)</f>
        <v>8797</v>
      </c>
    </row>
    <row r="62" spans="1:17" x14ac:dyDescent="0.25">
      <c r="A62">
        <v>61</v>
      </c>
      <c r="B62" s="1" t="s">
        <v>78</v>
      </c>
      <c r="C62">
        <v>72</v>
      </c>
      <c r="D62">
        <v>19</v>
      </c>
      <c r="E62">
        <f>C62*D62</f>
        <v>1368</v>
      </c>
      <c r="F62" s="2">
        <f>E62*$H$1</f>
        <v>68.400000000000006</v>
      </c>
      <c r="I62">
        <f>E62*$H$1</f>
        <v>68.400000000000006</v>
      </c>
      <c r="J62">
        <f>C62*D62</f>
        <v>1368</v>
      </c>
      <c r="K62">
        <f>SUM(D62:D127)</f>
        <v>247.53787878787878</v>
      </c>
      <c r="M62">
        <f>SUM(C62:C127)</f>
        <v>10359.376865671642</v>
      </c>
      <c r="N62">
        <f>AVERAGE(C61:C127)</f>
        <v>807.49052812858781</v>
      </c>
      <c r="O62">
        <f>AVERAGE(C61:C126)</f>
        <v>807.49052812858781</v>
      </c>
    </row>
    <row r="63" spans="1:17" x14ac:dyDescent="0.25">
      <c r="A63">
        <v>62</v>
      </c>
      <c r="B63" s="1" t="s">
        <v>79</v>
      </c>
      <c r="C63">
        <v>130</v>
      </c>
      <c r="D63">
        <v>16</v>
      </c>
      <c r="E63">
        <f>C63*D63</f>
        <v>2080</v>
      </c>
      <c r="F63" s="2">
        <f>E63*$H$1</f>
        <v>104</v>
      </c>
      <c r="I63">
        <f>E63*$H$1</f>
        <v>104</v>
      </c>
      <c r="J63">
        <f>C63*D63</f>
        <v>2080</v>
      </c>
      <c r="K63">
        <f>SUM(D63:D128)</f>
        <v>228.53787878787878</v>
      </c>
      <c r="M63">
        <f>SUM(C63:C128)</f>
        <v>10287.376865671642</v>
      </c>
      <c r="N63">
        <f>AVERAGE(C62:C128)</f>
        <v>863.28140547263683</v>
      </c>
      <c r="O63">
        <f>AVERAGE(C62:C127)</f>
        <v>863.28140547263683</v>
      </c>
    </row>
    <row r="64" spans="1:17" x14ac:dyDescent="0.25">
      <c r="A64">
        <v>63</v>
      </c>
      <c r="B64" s="1" t="s">
        <v>80</v>
      </c>
      <c r="C64">
        <v>208</v>
      </c>
      <c r="D64">
        <v>18</v>
      </c>
      <c r="E64">
        <f>C64*D64</f>
        <v>3744</v>
      </c>
      <c r="F64" s="2">
        <f>E64*$H$1</f>
        <v>187.20000000000002</v>
      </c>
      <c r="I64">
        <f>E64*$H$1</f>
        <v>187.20000000000002</v>
      </c>
      <c r="J64">
        <f>C64*D64</f>
        <v>3744</v>
      </c>
      <c r="K64">
        <f>SUM(D64:D129)</f>
        <v>212.53787878787878</v>
      </c>
      <c r="M64">
        <f>SUM(C64:C129)</f>
        <v>10157.376865671642</v>
      </c>
      <c r="N64">
        <f>AVERAGE(C63:C129)</f>
        <v>935.21607869742195</v>
      </c>
      <c r="O64">
        <f>AVERAGE(C63:C128)</f>
        <v>935.21607869742195</v>
      </c>
    </row>
    <row r="65" spans="1:15" x14ac:dyDescent="0.25">
      <c r="A65">
        <v>64</v>
      </c>
      <c r="B65" s="1" t="s">
        <v>81</v>
      </c>
      <c r="C65">
        <v>97</v>
      </c>
      <c r="D65">
        <v>11</v>
      </c>
      <c r="E65">
        <f>C65*D65</f>
        <v>1067</v>
      </c>
      <c r="F65" s="2">
        <f>E65*$H$1</f>
        <v>53.35</v>
      </c>
      <c r="I65">
        <f>E65*$H$1</f>
        <v>53.35</v>
      </c>
      <c r="J65">
        <f>C65*D65</f>
        <v>1067</v>
      </c>
      <c r="K65">
        <f>SUM(D65:D130)</f>
        <v>194.53787878787878</v>
      </c>
      <c r="M65">
        <f>SUM(C65:C130)</f>
        <v>9949.376865671642</v>
      </c>
      <c r="N65">
        <f>AVERAGE(C64:C130)</f>
        <v>1015.7376865671642</v>
      </c>
      <c r="O65">
        <f>AVERAGE(C64:C129)</f>
        <v>1015.7376865671642</v>
      </c>
    </row>
    <row r="66" spans="1:15" x14ac:dyDescent="0.25">
      <c r="A66">
        <v>65</v>
      </c>
      <c r="B66" s="1" t="s">
        <v>82</v>
      </c>
      <c r="C66">
        <v>199</v>
      </c>
      <c r="D66">
        <v>15.5</v>
      </c>
      <c r="E66">
        <f>C66*D66</f>
        <v>3084.5</v>
      </c>
      <c r="F66" s="2">
        <f>E66*$H$1</f>
        <v>154.22500000000002</v>
      </c>
      <c r="I66">
        <f>E66*$H$1</f>
        <v>154.22500000000002</v>
      </c>
      <c r="J66">
        <f>C66*D66</f>
        <v>3084.5</v>
      </c>
      <c r="K66">
        <f>SUM(D66:D131)</f>
        <v>183.53787878787878</v>
      </c>
      <c r="M66">
        <f>SUM(C66:C131)</f>
        <v>9852.376865671642</v>
      </c>
      <c r="N66">
        <f>AVERAGE(C65:C131)</f>
        <v>1105.4863184079602</v>
      </c>
      <c r="O66">
        <f>AVERAGE(C65:C130)</f>
        <v>1105.4863184079602</v>
      </c>
    </row>
    <row r="67" spans="1:15" x14ac:dyDescent="0.25">
      <c r="A67">
        <v>66</v>
      </c>
      <c r="B67" s="1" t="s">
        <v>83</v>
      </c>
      <c r="C67">
        <v>160</v>
      </c>
      <c r="D67">
        <v>11</v>
      </c>
      <c r="E67">
        <f>C67*D67</f>
        <v>1760</v>
      </c>
      <c r="F67" s="2">
        <f>E67*$H$1</f>
        <v>88</v>
      </c>
      <c r="I67">
        <f>E67*$H$1</f>
        <v>88</v>
      </c>
      <c r="J67">
        <f>C67*D67</f>
        <v>1760</v>
      </c>
      <c r="K67">
        <f>SUM(D67:D132)</f>
        <v>168.03787878787878</v>
      </c>
      <c r="M67">
        <f>SUM(C67:C132)</f>
        <v>9653.376865671642</v>
      </c>
      <c r="N67">
        <f>AVERAGE(C66:C132)</f>
        <v>1231.5471082089553</v>
      </c>
      <c r="O67">
        <f>AVERAGE(C66:C131)</f>
        <v>1231.5471082089553</v>
      </c>
    </row>
    <row r="68" spans="1:15" x14ac:dyDescent="0.25">
      <c r="A68">
        <v>67</v>
      </c>
      <c r="B68" s="1" t="s">
        <v>84</v>
      </c>
      <c r="C68">
        <v>156</v>
      </c>
      <c r="D68">
        <v>13</v>
      </c>
      <c r="E68">
        <f>C68*D68</f>
        <v>2028</v>
      </c>
      <c r="F68" s="2">
        <f>E68*$H$1</f>
        <v>101.4</v>
      </c>
      <c r="I68">
        <f>E68*$H$1</f>
        <v>101.4</v>
      </c>
      <c r="J68">
        <f>C68*D68</f>
        <v>2028</v>
      </c>
      <c r="K68">
        <f>SUM(D68:D133)</f>
        <v>157.03787878787878</v>
      </c>
      <c r="M68">
        <f>SUM(C68:C133)</f>
        <v>9493.376865671642</v>
      </c>
      <c r="N68">
        <f>AVERAGE(C67:C133)</f>
        <v>1379.0538379530917</v>
      </c>
      <c r="O68">
        <f>AVERAGE(C67:C132)</f>
        <v>1379.0538379530917</v>
      </c>
    </row>
    <row r="69" spans="1:15" x14ac:dyDescent="0.25">
      <c r="B69" s="1"/>
      <c r="C69">
        <f>SUM(C2:C68)</f>
        <v>8953</v>
      </c>
      <c r="D69">
        <f>MIN(D2:D67)</f>
        <v>10.75</v>
      </c>
    </row>
    <row r="70" spans="1:15" x14ac:dyDescent="0.25">
      <c r="C70">
        <f>AVERAGE(C2:C68)</f>
        <v>133.62686567164178</v>
      </c>
      <c r="D70">
        <f>AVERAGE(C2:C67)</f>
        <v>133.28787878787878</v>
      </c>
      <c r="E70">
        <f>SUM(C2:C67)</f>
        <v>8797</v>
      </c>
    </row>
    <row r="71" spans="1:15" x14ac:dyDescent="0.25">
      <c r="C71">
        <f>MAX(C2:C68)</f>
        <v>208</v>
      </c>
    </row>
    <row r="72" spans="1:15" x14ac:dyDescent="0.25">
      <c r="C72">
        <f>MIN(D2:D68)</f>
        <v>10.75</v>
      </c>
    </row>
    <row r="73" spans="1:15" x14ac:dyDescent="0.25">
      <c r="C73">
        <f>MAX(D2:D68)</f>
        <v>32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{241332AD-1D04-411B-9A67-9150754CE961}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1332AD-1D04-411B-9A67-9150754CE9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2AD4ADD4476647B9A9FC9619DECE9C" ma:contentTypeVersion="14" ma:contentTypeDescription="Create a new document." ma:contentTypeScope="" ma:versionID="c0150ef9843a923bc8a1f982e34a1d51">
  <xsd:schema xmlns:xsd="http://www.w3.org/2001/XMLSchema" xmlns:xs="http://www.w3.org/2001/XMLSchema" xmlns:p="http://schemas.microsoft.com/office/2006/metadata/properties" xmlns:ns2="80b7dfed-d660-4801-8586-5042f230bd54" xmlns:ns3="b61f3811-f07e-4287-98a8-fb6ae63da192" targetNamespace="http://schemas.microsoft.com/office/2006/metadata/properties" ma:root="true" ma:fieldsID="38101817974b7a6c5470b88a2db2ca7e" ns2:_="" ns3:_="">
    <xsd:import namespace="80b7dfed-d660-4801-8586-5042f230bd54"/>
    <xsd:import namespace="b61f3811-f07e-4287-98a8-fb6ae63da1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7dfed-d660-4801-8586-5042f230b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d82563b-0873-4153-b60d-32ffd6f0d1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1f3811-f07e-4287-98a8-fb6ae63da1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f740b630-0e0d-4e22-84a1-04efc8220535}" ma:internalName="TaxCatchAll" ma:showField="CatchAllData" ma:web="b61f3811-f07e-4287-98a8-fb6ae63da1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0E28C5-7437-423B-A6C8-8EC7339B66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b7dfed-d660-4801-8586-5042f230bd54"/>
    <ds:schemaRef ds:uri="b61f3811-f07e-4287-98a8-fb6ae63da1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AC24DC-AE35-4BC0-B8F5-134089F260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yasmin</dc:creator>
  <cp:keywords/>
  <dc:description/>
  <cp:lastModifiedBy>Diana Ofili</cp:lastModifiedBy>
  <cp:revision/>
  <dcterms:created xsi:type="dcterms:W3CDTF">2015-06-05T18:17:20Z</dcterms:created>
  <dcterms:modified xsi:type="dcterms:W3CDTF">2023-11-13T13:29:44Z</dcterms:modified>
  <cp:category/>
  <cp:contentStatus/>
</cp:coreProperties>
</file>