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icky\Desktop\Spring '25\SeniorProject\Senior-Project\PPST\"/>
    </mc:Choice>
  </mc:AlternateContent>
  <xr:revisionPtr revIDLastSave="0" documentId="13_ncr:1_{DAA5E268-C8B3-43D3-8310-2FD19F8A90B8}" xr6:coauthVersionLast="47" xr6:coauthVersionMax="47" xr10:uidLastSave="{00000000-0000-0000-0000-000000000000}"/>
  <bookViews>
    <workbookView xWindow="19095" yWindow="0" windowWidth="19410" windowHeight="20985" activeTab="1" xr2:uid="{00000000-000D-0000-FFFF-FFFF00000000}"/>
  </bookViews>
  <sheets>
    <sheet name="Raw Data" sheetId="1" r:id="rId1"/>
    <sheet name="Data Insigh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 a="1"/>
  <c r="F2" i="2" s="1"/>
  <c r="B18" i="2"/>
  <c r="A18" i="2"/>
  <c r="B2" i="2" a="1"/>
  <c r="B2" i="2" s="1"/>
  <c r="A2" i="2" a="1"/>
  <c r="A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<sst xmlns="http://schemas.openxmlformats.org/spreadsheetml/2006/main" count="30" uniqueCount="29">
  <si>
    <t>Stimulus #</t>
  </si>
  <si>
    <t>Time Start</t>
  </si>
  <si>
    <t>Time End</t>
  </si>
  <si>
    <t>Test ID</t>
  </si>
  <si>
    <t>Status</t>
  </si>
  <si>
    <t>Age</t>
  </si>
  <si>
    <t>Stimuli</t>
  </si>
  <si>
    <t>Response</t>
  </si>
  <si>
    <t>Correct?</t>
  </si>
  <si>
    <t>Total Response Time</t>
  </si>
  <si>
    <t>Average Response Time</t>
  </si>
  <si>
    <t>Question Type</t>
  </si>
  <si>
    <t>Average Response Per Click</t>
  </si>
  <si>
    <t>Average Response Per Question</t>
  </si>
  <si>
    <t>Response Char 1</t>
  </si>
  <si>
    <t>Response Char 2</t>
  </si>
  <si>
    <t>Response Char 3</t>
  </si>
  <si>
    <t>Response Char 4</t>
  </si>
  <si>
    <t>Response Char 5</t>
  </si>
  <si>
    <t>Latency 1</t>
  </si>
  <si>
    <t>Latency 2</t>
  </si>
  <si>
    <t>Latency 4</t>
  </si>
  <si>
    <t>Latency 3</t>
  </si>
  <si>
    <t>Latency 5</t>
  </si>
  <si>
    <t>Stimuli Char 1</t>
  </si>
  <si>
    <t>Stimuli Char 2</t>
  </si>
  <si>
    <t>Stimuli Char 3</t>
  </si>
  <si>
    <t>Stimuli Char 4</t>
  </si>
  <si>
    <t>Stimuli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</si>
</sst>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Response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Insights'!$C$1</c:f>
              <c:strCache>
                <c:ptCount val="1"/>
                <c:pt idx="0">
                  <c:v>Total Response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'Data Insights'!$C$2:$C$15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0-0261-4415-83D0-B68E992A8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0427423"/>
        <c:axId val="260427903"/>
      </c:barChart>
      <c:catAx>
        <c:axId val="260427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Stimuli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427903"/>
        <c:crosses val="autoZero"/>
        <c:auto val="1"/>
        <c:lblAlgn val="ctr"/>
        <c:lblOffset val="100"/>
        <c:noMultiLvlLbl val="0"/>
      </c:catAx>
      <c:valAx>
        <c:axId val="26042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Response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427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Response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Insights'!$D$1</c:f>
              <c:strCache>
                <c:ptCount val="1"/>
                <c:pt idx="0">
                  <c:v>Average Response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'Data Insights'!$D$2:$D$15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0-E054-4A92-B824-607A4459A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4183695"/>
        <c:axId val="1334191855"/>
      </c:barChart>
      <c:catAx>
        <c:axId val="1334183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Stimuli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191855"/>
        <c:crosses val="autoZero"/>
        <c:auto val="1"/>
        <c:lblAlgn val="ctr"/>
        <c:lblOffset val="100"/>
        <c:noMultiLvlLbl val="0"/>
      </c:catAx>
      <c:valAx>
        <c:axId val="133419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Response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183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16</xdr:row>
      <xdr:rowOff>14287</xdr:rowOff>
    </xdr:from>
    <xdr:to>
      <xdr:col>12</xdr:col>
      <xdr:colOff>257175</xdr:colOff>
      <xdr:row>30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D1F530-77D5-ABE9-FD69-24887D5C6F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171450</xdr:colOff>
      <xdr:row>14</xdr:row>
      <xdr:rowOff>138112</xdr:rowOff>
    </xdr:from>
    <xdr:to>
      <xdr:col>20</xdr:col>
      <xdr:colOff>476250</xdr:colOff>
      <xdr:row>29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FFE792-F9C8-7550-B194-88C5026A6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selection activeCell="E19" sqref="E19"/>
    </sheetView>
  </sheetViews>
  <sheetFormatPr defaultRowHeight="15" x14ac:dyDescent="0.25"/>
  <cols>
    <col min="1" max="1" width="16.28515625" customWidth="1"/>
    <col min="2" max="2" width="21.42578125" customWidth="1"/>
    <col min="3" max="3" width="20.85546875" customWidth="1"/>
    <col min="4" max="4" width="16.7109375" customWidth="1"/>
    <col min="5" max="5" width="16.42578125" customWidth="1"/>
    <col min="6" max="8" width="16.140625" customWidth="1"/>
    <col min="9" max="9" width="10.28515625" customWidth="1"/>
    <col min="10" max="10" width="10" customWidth="1"/>
    <col min="11" max="11" width="9.5703125" customWidth="1"/>
    <col min="12" max="12" width="10.42578125" customWidth="1"/>
    <col min="13" max="13" width="9.7109375" customWidth="1"/>
    <col min="14" max="14" width="14.7109375" customWidth="1"/>
    <col min="15" max="15" width="17.5703125" customWidth="1"/>
  </cols>
  <sheetData>
    <row r="1" spans="1:14" x14ac:dyDescent="0.25">
      <c r="A1" s="2" t="s">
        <v>3</v>
      </c>
      <c r="B1" s="2" t="s">
        <v>1</v>
      </c>
      <c r="C1" s="2" t="s">
        <v>2</v>
      </c>
      <c r="D1" s="2" t="s">
        <v>4</v>
      </c>
      <c r="E1" s="2" t="s">
        <v>5</v>
      </c>
      <c r="F1" s="1"/>
      <c r="G1" s="1"/>
    </row>
    <row r="4" spans="1:14" x14ac:dyDescent="0.25">
      <c r="A4" s="2" t="s">
        <v>0</v>
      </c>
      <c r="B4" s="2" t="s">
        <v>6</v>
      </c>
      <c r="C4" s="2" t="s">
        <v>7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22</v>
      </c>
      <c r="L4" s="2" t="s">
        <v>21</v>
      </c>
      <c r="M4" s="2" t="s">
        <v>23</v>
      </c>
      <c r="N4" s="2" t="s">
        <v>11</v>
      </c>
    </row>
    <row r="20" spans="1:5" x14ac:dyDescent="0.25">
      <c r="A20" s="2" t="s">
        <v>24</v>
      </c>
      <c r="B20" s="2" t="s">
        <v>25</v>
      </c>
      <c r="C20" s="2" t="s">
        <v>26</v>
      </c>
      <c r="D20" s="2" t="s">
        <v>27</v>
      </c>
      <c r="E20" s="2" t="s">
        <v>28</v>
      </c>
    </row>
  </sheetData>
  <conditionalFormatting sqref="C5:C18">
    <cfRule type="expression" dxfId="1" priority="1">
      <formula>C5&lt;&gt;B5</formula>
    </cfRule>
    <cfRule type="expression" dxfId="0" priority="2">
      <formula>$C5=$B5</formula>
    </cfRule>
  </conditionalFormatting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4744E-6ADD-47E4-B2D7-2A2A9E5E05EB}">
  <dimension ref="A1:J18"/>
  <sheetViews>
    <sheetView tabSelected="1" workbookViewId="0">
      <selection activeCell="F2" sqref="F2"/>
    </sheetView>
  </sheetViews>
  <sheetFormatPr defaultRowHeight="15" x14ac:dyDescent="0.25"/>
  <cols>
    <col min="1" max="1" width="31" customWidth="1"/>
    <col min="2" max="2" width="26.42578125" customWidth="1"/>
    <col min="3" max="4" width="22.7109375" customWidth="1"/>
  </cols>
  <sheetData>
    <row r="1" spans="1:10" x14ac:dyDescent="0.25">
      <c r="A1" s="2" t="s">
        <v>0</v>
      </c>
      <c r="B1" s="2" t="s">
        <v>8</v>
      </c>
      <c r="C1" s="2" t="s">
        <v>9</v>
      </c>
      <c r="D1" s="2" t="s">
        <v>10</v>
      </c>
    </row>
    <row r="2" spans="1:10" x14ac:dyDescent="0.25">
      <c r="A2" cm="1">
        <f t="array" ref="A2:A15">'Raw Data'!A5:A18</f>
        <v>0</v>
      </c>
      <c r="B2" t="b" cm="1">
        <f t="array" ref="B2:B15">'Raw Data'!$C$5:'Raw Data'!$C$18='Raw Data'!$B$5:'Raw Data'!$B$18</f>
        <v>1</v>
      </c>
      <c r="F2" t="str" cm="1">
        <f t="array" ref="F2:J15">IF(
  ( 'Raw Data'!D5:H18 &lt;&gt; "" ) * ( 'Raw Data'!A21:E34 &lt;&gt; "" ),
  'Raw Data'!D5:H18 = 'Raw Data'!A21:E34,
  ""
)</f>
        <v/>
      </c>
      <c r="G2" t="str">
        <v/>
      </c>
      <c r="H2" t="str">
        <v/>
      </c>
      <c r="I2" t="str">
        <v/>
      </c>
      <c r="J2" t="str">
        <v/>
      </c>
    </row>
    <row r="3" spans="1:10" x14ac:dyDescent="0.25">
      <c r="A3">
        <v>0</v>
      </c>
      <c r="B3" t="b">
        <v>1</v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 spans="1:10" x14ac:dyDescent="0.25">
      <c r="A4">
        <v>0</v>
      </c>
      <c r="B4" t="b">
        <v>1</v>
      </c>
      <c r="F4" t="str">
        <v/>
      </c>
      <c r="G4" t="str">
        <v/>
      </c>
      <c r="H4" t="str">
        <v/>
      </c>
      <c r="I4" t="str">
        <v/>
      </c>
      <c r="J4" t="str">
        <v/>
      </c>
    </row>
    <row r="5" spans="1:10" x14ac:dyDescent="0.25">
      <c r="A5">
        <v>0</v>
      </c>
      <c r="B5" t="b">
        <v>1</v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 spans="1:10" x14ac:dyDescent="0.25">
      <c r="A6">
        <v>0</v>
      </c>
      <c r="B6" t="b">
        <v>1</v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 spans="1:10" x14ac:dyDescent="0.25">
      <c r="A7">
        <v>0</v>
      </c>
      <c r="B7" t="b">
        <v>1</v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 spans="1:10" x14ac:dyDescent="0.25">
      <c r="A8">
        <v>0</v>
      </c>
      <c r="B8" t="b">
        <v>1</v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 spans="1:10" x14ac:dyDescent="0.25">
      <c r="A9">
        <v>0</v>
      </c>
      <c r="B9" t="b">
        <v>1</v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 spans="1:10" x14ac:dyDescent="0.25">
      <c r="A10">
        <v>0</v>
      </c>
      <c r="B10" t="b">
        <v>1</v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 spans="1:10" x14ac:dyDescent="0.25">
      <c r="A11">
        <v>0</v>
      </c>
      <c r="B11" t="b">
        <v>1</v>
      </c>
      <c r="F11" t="str">
        <v/>
      </c>
      <c r="G11" t="str">
        <v/>
      </c>
      <c r="H11" t="str">
        <v/>
      </c>
      <c r="I11" t="str">
        <v/>
      </c>
      <c r="J11" t="str">
        <v/>
      </c>
    </row>
    <row r="12" spans="1:10" x14ac:dyDescent="0.25">
      <c r="A12">
        <v>0</v>
      </c>
      <c r="B12" t="b">
        <v>1</v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 spans="1:10" x14ac:dyDescent="0.25">
      <c r="A13">
        <v>0</v>
      </c>
      <c r="B13" t="b">
        <v>1</v>
      </c>
      <c r="F13" t="str">
        <v/>
      </c>
      <c r="G13" t="str">
        <v/>
      </c>
      <c r="H13" t="str">
        <v/>
      </c>
      <c r="I13" t="str">
        <v/>
      </c>
      <c r="J13" t="str">
        <v/>
      </c>
    </row>
    <row r="14" spans="1:10" x14ac:dyDescent="0.25">
      <c r="A14">
        <v>0</v>
      </c>
      <c r="B14" t="b">
        <v>1</v>
      </c>
      <c r="F14" t="str">
        <v/>
      </c>
      <c r="G14" t="str">
        <v/>
      </c>
      <c r="H14" t="str">
        <v/>
      </c>
      <c r="I14" t="str">
        <v/>
      </c>
      <c r="J14" t="str">
        <v/>
      </c>
    </row>
    <row r="15" spans="1:10" x14ac:dyDescent="0.25">
      <c r="A15">
        <v>0</v>
      </c>
      <c r="B15" t="b">
        <v>1</v>
      </c>
      <c r="F15" t="str">
        <v/>
      </c>
      <c r="G15" t="str">
        <v/>
      </c>
      <c r="H15" t="str">
        <v/>
      </c>
      <c r="I15" t="str">
        <v/>
      </c>
      <c r="J15" t="str">
        <v/>
      </c>
    </row>
    <row r="17" spans="1:2" x14ac:dyDescent="0.25">
      <c r="A17" s="2" t="s">
        <v>13</v>
      </c>
      <c r="B17" s="2" t="s">
        <v>12</v>
      </c>
    </row>
    <row r="18" spans="1:2" x14ac:dyDescent="0.25">
      <c r="A18" t="e">
        <f>AVERAGE(C2:C15)</f>
        <v>#DIV/0!</v>
      </c>
      <c r="B18" t="e">
        <f>AVERAGE(D2:D15)</f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Data 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Lunt</cp:lastModifiedBy>
  <dcterms:created xsi:type="dcterms:W3CDTF">2025-04-11T02:26:15Z</dcterms:created>
  <dcterms:modified xsi:type="dcterms:W3CDTF">2025-04-22T00:14:38Z</dcterms:modified>
</cp:coreProperties>
</file>