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hraco123\Documents\GitHub\Bachelorarbeit_PV-Anlagen\Statistik\Statistik_Python\"/>
    </mc:Choice>
  </mc:AlternateContent>
  <xr:revisionPtr revIDLastSave="0" documentId="13_ncr:1_{61EE898F-2FA8-47A6-8A30-32B0F59A3BAF}" xr6:coauthVersionLast="47" xr6:coauthVersionMax="47" xr10:uidLastSave="{00000000-0000-0000-0000-000000000000}"/>
  <bookViews>
    <workbookView xWindow="28680" yWindow="-6165" windowWidth="16440" windowHeight="29040" firstSheet="1" activeTab="1" xr2:uid="{00000000-000D-0000-FFFF-FFFF00000000}"/>
  </bookViews>
  <sheets>
    <sheet name="ShinozakiSORT - Anlage" sheetId="7" r:id="rId1"/>
    <sheet name="Shinozaki - Anlage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2" l="1"/>
  <c r="D6" i="12"/>
  <c r="D7" i="12"/>
  <c r="D8" i="12"/>
  <c r="D9" i="12"/>
  <c r="D10" i="12"/>
  <c r="D11" i="12"/>
  <c r="D12" i="12"/>
  <c r="D13" i="12"/>
  <c r="D14" i="12"/>
  <c r="D15" i="12"/>
  <c r="D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4" i="12"/>
  <c r="B2" i="12" l="1"/>
  <c r="D2" i="12"/>
  <c r="C2" i="12"/>
</calcChain>
</file>

<file path=xl/sharedStrings.xml><?xml version="1.0" encoding="utf-8"?>
<sst xmlns="http://schemas.openxmlformats.org/spreadsheetml/2006/main" count="12" uniqueCount="7">
  <si>
    <t>Zahl Aufnahmen</t>
  </si>
  <si>
    <t>DS - S</t>
  </si>
  <si>
    <t>ZS - S</t>
  </si>
  <si>
    <t>TH - S</t>
  </si>
  <si>
    <t>Shinozaki - A2BAPV.gra</t>
  </si>
  <si>
    <t>β-Diversität</t>
  </si>
  <si>
    <t>ZS: einzelne Untersuchungsflächen sind sich am ähnlichsten?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</si>
</sst>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5" fontId="1" fillId="0" borderId="0" xfId="0" applyNumberFormat="1" applyFont="1"/>
    <xf numFmtId="3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BAE1-A925-4DA0-BED4-89746AE7853F}">
  <dimension ref="A1:D24"/>
  <sheetViews>
    <sheetView workbookViewId="0">
      <selection activeCell="D4" sqref="D4"/>
    </sheetView>
  </sheetViews>
  <sheetFormatPr baseColWidth="10" defaultRowHeight="15" x14ac:dyDescent="0.25"/>
  <cols>
    <col min="1" max="1" width="21.7109375" bestFit="1" customWidth="1"/>
  </cols>
  <sheetData>
    <row r="1" spans="1:4" x14ac:dyDescent="0.25">
      <c r="A1" s="1" t="s">
        <v>4</v>
      </c>
    </row>
    <row r="3" spans="1:4" x14ac:dyDescent="0.25">
      <c r="A3" t="s">
        <v>0</v>
      </c>
      <c r="B3" t="s">
        <v>1</v>
      </c>
      <c r="C3" t="s">
        <v>3</v>
      </c>
      <c r="D3" t="s">
        <v>2</v>
      </c>
    </row>
    <row r="4" spans="1:4" x14ac:dyDescent="0.25">
      <c r="A4">
        <v>1</v>
      </c>
      <c r="B4" s="5">
        <v>14048</v>
      </c>
      <c r="C4" s="2">
        <v>9600</v>
      </c>
      <c r="D4" s="5">
        <v>13667</v>
      </c>
    </row>
    <row r="5" spans="1:4" x14ac:dyDescent="0.25">
      <c r="A5">
        <v>2</v>
      </c>
      <c r="B5" s="5">
        <v>20757</v>
      </c>
      <c r="C5" s="2">
        <v>13590</v>
      </c>
      <c r="D5" s="5">
        <v>21152</v>
      </c>
    </row>
    <row r="6" spans="1:4" x14ac:dyDescent="0.25">
      <c r="A6">
        <v>3</v>
      </c>
      <c r="B6" s="5">
        <v>24957</v>
      </c>
      <c r="C6" s="2">
        <v>16481</v>
      </c>
      <c r="D6" s="5">
        <v>26409</v>
      </c>
    </row>
    <row r="7" spans="1:4" x14ac:dyDescent="0.25">
      <c r="A7">
        <v>4</v>
      </c>
      <c r="B7" s="5">
        <v>28005</v>
      </c>
      <c r="C7" s="2">
        <v>18925</v>
      </c>
      <c r="D7" s="5">
        <v>30416</v>
      </c>
    </row>
    <row r="8" spans="1:4" x14ac:dyDescent="0.25">
      <c r="A8">
        <v>5</v>
      </c>
      <c r="B8" s="5">
        <v>30410</v>
      </c>
      <c r="C8" s="2">
        <v>21092</v>
      </c>
      <c r="D8" s="5">
        <v>33616</v>
      </c>
    </row>
    <row r="9" spans="1:4" x14ac:dyDescent="0.25">
      <c r="A9">
        <v>6</v>
      </c>
      <c r="B9" s="5">
        <v>32410</v>
      </c>
      <c r="C9" s="2">
        <v>23040</v>
      </c>
      <c r="D9" s="5">
        <v>36256</v>
      </c>
    </row>
    <row r="10" spans="1:4" x14ac:dyDescent="0.25">
      <c r="A10">
        <v>7</v>
      </c>
      <c r="B10" s="5">
        <v>34127</v>
      </c>
      <c r="C10" s="2">
        <v>24800</v>
      </c>
      <c r="D10" s="5">
        <v>38485</v>
      </c>
    </row>
    <row r="11" spans="1:4" x14ac:dyDescent="0.25">
      <c r="A11">
        <v>8</v>
      </c>
      <c r="B11" s="5">
        <v>35639</v>
      </c>
      <c r="C11" s="2">
        <v>26390</v>
      </c>
      <c r="D11" s="5">
        <v>40398</v>
      </c>
    </row>
    <row r="12" spans="1:4" x14ac:dyDescent="0.25">
      <c r="A12">
        <v>9</v>
      </c>
      <c r="B12" s="5">
        <v>36992</v>
      </c>
      <c r="C12" s="2">
        <v>27826</v>
      </c>
      <c r="D12" s="5">
        <v>42064</v>
      </c>
    </row>
    <row r="13" spans="1:4" x14ac:dyDescent="0.25">
      <c r="A13">
        <v>10</v>
      </c>
      <c r="B13" s="5">
        <v>38220</v>
      </c>
      <c r="C13" s="2">
        <v>29125</v>
      </c>
      <c r="D13" s="5">
        <v>43530</v>
      </c>
    </row>
    <row r="14" spans="1:4" x14ac:dyDescent="0.25">
      <c r="A14">
        <v>11</v>
      </c>
      <c r="B14" s="5">
        <v>39350</v>
      </c>
      <c r="C14" s="2">
        <v>30298</v>
      </c>
      <c r="D14" s="5">
        <v>44833</v>
      </c>
    </row>
    <row r="15" spans="1:4" x14ac:dyDescent="0.25">
      <c r="A15">
        <v>12</v>
      </c>
      <c r="B15" s="5">
        <v>40399</v>
      </c>
      <c r="C15" s="2">
        <v>31360</v>
      </c>
      <c r="D15" s="5">
        <v>46000</v>
      </c>
    </row>
    <row r="16" spans="1:4" x14ac:dyDescent="0.25">
      <c r="A16">
        <v>13</v>
      </c>
      <c r="B16" s="5">
        <v>41383</v>
      </c>
      <c r="C16" s="2">
        <v>32324</v>
      </c>
    </row>
    <row r="17" spans="1:3" x14ac:dyDescent="0.25">
      <c r="A17">
        <v>14</v>
      </c>
      <c r="B17" s="5">
        <v>42314</v>
      </c>
      <c r="C17" s="2">
        <v>33200</v>
      </c>
    </row>
    <row r="18" spans="1:3" x14ac:dyDescent="0.25">
      <c r="A18">
        <v>15</v>
      </c>
      <c r="B18" s="5">
        <v>43202</v>
      </c>
      <c r="C18" s="2">
        <v>34000</v>
      </c>
    </row>
    <row r="19" spans="1:3" x14ac:dyDescent="0.25">
      <c r="A19">
        <v>16</v>
      </c>
      <c r="B19" s="5">
        <v>44055</v>
      </c>
    </row>
    <row r="20" spans="1:3" x14ac:dyDescent="0.25">
      <c r="A20">
        <v>17</v>
      </c>
      <c r="B20" s="5">
        <v>44880</v>
      </c>
    </row>
    <row r="21" spans="1:3" x14ac:dyDescent="0.25">
      <c r="A21">
        <v>18</v>
      </c>
      <c r="B21" s="5">
        <v>45682</v>
      </c>
    </row>
    <row r="22" spans="1:3" x14ac:dyDescent="0.25">
      <c r="A22">
        <v>19</v>
      </c>
      <c r="B22" s="5">
        <v>46467</v>
      </c>
    </row>
    <row r="23" spans="1:3" x14ac:dyDescent="0.25">
      <c r="A23">
        <v>20</v>
      </c>
      <c r="B23" s="5">
        <v>47238</v>
      </c>
    </row>
    <row r="24" spans="1:3" x14ac:dyDescent="0.25">
      <c r="A24">
        <v>21</v>
      </c>
      <c r="B24" s="5">
        <v>48000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C92C2-B345-4DAA-AA38-51369A0BF7AE}">
  <dimension ref="A1:G24"/>
  <sheetViews>
    <sheetView tabSelected="1" workbookViewId="0">
      <selection activeCell="F13" sqref="F13"/>
    </sheetView>
  </sheetViews>
  <sheetFormatPr baseColWidth="10" defaultRowHeight="15" x14ac:dyDescent="0.25"/>
  <cols>
    <col min="1" max="1" width="21.7109375" bestFit="1" customWidth="1"/>
    <col min="2" max="4" width="12.5703125" bestFit="1" customWidth="1"/>
    <col min="7" max="7" width="54.28515625" bestFit="1" customWidth="1"/>
  </cols>
  <sheetData>
    <row r="1" spans="1:7" x14ac:dyDescent="0.25">
      <c r="A1" s="1" t="s">
        <v>4</v>
      </c>
    </row>
    <row r="2" spans="1:7" x14ac:dyDescent="0.25">
      <c r="A2" s="1" t="s">
        <v>5</v>
      </c>
      <c r="B2" s="4">
        <f>B24/B4</f>
        <v>3.416856492027335</v>
      </c>
      <c r="C2" s="4">
        <f>C18/C4</f>
        <v>3.541666666666667</v>
      </c>
      <c r="D2" s="4">
        <f>D15/D4</f>
        <v>3.3657715665471573</v>
      </c>
      <c r="G2" t="s">
        <v>6</v>
      </c>
    </row>
    <row r="3" spans="1:7" x14ac:dyDescent="0.25">
      <c r="A3" t="s">
        <v>0</v>
      </c>
      <c r="B3" t="s">
        <v>1</v>
      </c>
      <c r="C3" t="s">
        <v>3</v>
      </c>
      <c r="D3" t="s">
        <v>2</v>
      </c>
    </row>
    <row r="4" spans="1:7" x14ac:dyDescent="0.25">
      <c r="A4">
        <v>1</v>
      </c>
      <c r="B4" s="3">
        <f>'ShinozakiSORT - Anlage'!B4/1000</f>
        <v>14.048</v>
      </c>
      <c r="C4" s="3">
        <f>'ShinozakiSORT - Anlage'!C4/1000</f>
        <v>9.6</v>
      </c>
      <c r="D4" s="3">
        <f>'ShinozakiSORT - Anlage'!D4/1000</f>
        <v>13.667</v>
      </c>
    </row>
    <row r="5" spans="1:7" x14ac:dyDescent="0.25">
      <c r="A5">
        <v>2</v>
      </c>
      <c r="B5" s="3">
        <f>'ShinozakiSORT - Anlage'!B5/1000</f>
        <v>20.757000000000001</v>
      </c>
      <c r="C5" s="3">
        <f>'ShinozakiSORT - Anlage'!C5/1000</f>
        <v>13.59</v>
      </c>
      <c r="D5" s="3">
        <f>'ShinozakiSORT - Anlage'!D5/1000</f>
        <v>21.152000000000001</v>
      </c>
    </row>
    <row r="6" spans="1:7" x14ac:dyDescent="0.25">
      <c r="A6">
        <v>3</v>
      </c>
      <c r="B6" s="3">
        <f>'ShinozakiSORT - Anlage'!B6/1000</f>
        <v>24.957000000000001</v>
      </c>
      <c r="C6" s="3">
        <f>'ShinozakiSORT - Anlage'!C6/1000</f>
        <v>16.481000000000002</v>
      </c>
      <c r="D6" s="3">
        <f>'ShinozakiSORT - Anlage'!D6/1000</f>
        <v>26.408999999999999</v>
      </c>
    </row>
    <row r="7" spans="1:7" x14ac:dyDescent="0.25">
      <c r="A7">
        <v>4</v>
      </c>
      <c r="B7" s="3">
        <f>'ShinozakiSORT - Anlage'!B7/1000</f>
        <v>28.004999999999999</v>
      </c>
      <c r="C7" s="3">
        <f>'ShinozakiSORT - Anlage'!C7/1000</f>
        <v>18.925000000000001</v>
      </c>
      <c r="D7" s="3">
        <f>'ShinozakiSORT - Anlage'!D7/1000</f>
        <v>30.416</v>
      </c>
    </row>
    <row r="8" spans="1:7" x14ac:dyDescent="0.25">
      <c r="A8">
        <v>5</v>
      </c>
      <c r="B8" s="3">
        <f>'ShinozakiSORT - Anlage'!B8/1000</f>
        <v>30.41</v>
      </c>
      <c r="C8" s="3">
        <f>'ShinozakiSORT - Anlage'!C8/1000</f>
        <v>21.091999999999999</v>
      </c>
      <c r="D8" s="3">
        <f>'ShinozakiSORT - Anlage'!D8/1000</f>
        <v>33.616</v>
      </c>
    </row>
    <row r="9" spans="1:7" x14ac:dyDescent="0.25">
      <c r="A9">
        <v>6</v>
      </c>
      <c r="B9" s="3">
        <f>'ShinozakiSORT - Anlage'!B9/1000</f>
        <v>32.409999999999997</v>
      </c>
      <c r="C9" s="3">
        <f>'ShinozakiSORT - Anlage'!C9/1000</f>
        <v>23.04</v>
      </c>
      <c r="D9" s="3">
        <f>'ShinozakiSORT - Anlage'!D9/1000</f>
        <v>36.256</v>
      </c>
    </row>
    <row r="10" spans="1:7" x14ac:dyDescent="0.25">
      <c r="A10">
        <v>7</v>
      </c>
      <c r="B10" s="3">
        <f>'ShinozakiSORT - Anlage'!B10/1000</f>
        <v>34.127000000000002</v>
      </c>
      <c r="C10" s="3">
        <f>'ShinozakiSORT - Anlage'!C10/1000</f>
        <v>24.8</v>
      </c>
      <c r="D10" s="3">
        <f>'ShinozakiSORT - Anlage'!D10/1000</f>
        <v>38.484999999999999</v>
      </c>
    </row>
    <row r="11" spans="1:7" x14ac:dyDescent="0.25">
      <c r="A11">
        <v>8</v>
      </c>
      <c r="B11" s="3">
        <f>'ShinozakiSORT - Anlage'!B11/1000</f>
        <v>35.639000000000003</v>
      </c>
      <c r="C11" s="3">
        <f>'ShinozakiSORT - Anlage'!C11/1000</f>
        <v>26.39</v>
      </c>
      <c r="D11" s="3">
        <f>'ShinozakiSORT - Anlage'!D11/1000</f>
        <v>40.398000000000003</v>
      </c>
    </row>
    <row r="12" spans="1:7" x14ac:dyDescent="0.25">
      <c r="A12">
        <v>9</v>
      </c>
      <c r="B12" s="3">
        <f>'ShinozakiSORT - Anlage'!B12/1000</f>
        <v>36.991999999999997</v>
      </c>
      <c r="C12" s="3">
        <f>'ShinozakiSORT - Anlage'!C12/1000</f>
        <v>27.826000000000001</v>
      </c>
      <c r="D12" s="3">
        <f>'ShinozakiSORT - Anlage'!D12/1000</f>
        <v>42.064</v>
      </c>
    </row>
    <row r="13" spans="1:7" x14ac:dyDescent="0.25">
      <c r="A13">
        <v>10</v>
      </c>
      <c r="B13" s="3">
        <f>'ShinozakiSORT - Anlage'!B13/1000</f>
        <v>38.22</v>
      </c>
      <c r="C13" s="3">
        <f>'ShinozakiSORT - Anlage'!C13/1000</f>
        <v>29.125</v>
      </c>
      <c r="D13" s="3">
        <f>'ShinozakiSORT - Anlage'!D13/1000</f>
        <v>43.53</v>
      </c>
    </row>
    <row r="14" spans="1:7" x14ac:dyDescent="0.25">
      <c r="A14">
        <v>11</v>
      </c>
      <c r="B14" s="3">
        <f>'ShinozakiSORT - Anlage'!B14/1000</f>
        <v>39.35</v>
      </c>
      <c r="C14" s="3">
        <f>'ShinozakiSORT - Anlage'!C14/1000</f>
        <v>30.297999999999998</v>
      </c>
      <c r="D14" s="3">
        <f>'ShinozakiSORT - Anlage'!D14/1000</f>
        <v>44.832999999999998</v>
      </c>
    </row>
    <row r="15" spans="1:7" x14ac:dyDescent="0.25">
      <c r="A15">
        <v>12</v>
      </c>
      <c r="B15" s="3">
        <f>'ShinozakiSORT - Anlage'!B15/1000</f>
        <v>40.399000000000001</v>
      </c>
      <c r="C15" s="3">
        <f>'ShinozakiSORT - Anlage'!C15/1000</f>
        <v>31.36</v>
      </c>
      <c r="D15" s="3">
        <f>'ShinozakiSORT - Anlage'!D15/1000</f>
        <v>46</v>
      </c>
    </row>
    <row r="16" spans="1:7" x14ac:dyDescent="0.25">
      <c r="A16">
        <v>13</v>
      </c>
      <c r="B16" s="3">
        <f>'ShinozakiSORT - Anlage'!B16/1000</f>
        <v>41.383000000000003</v>
      </c>
      <c r="C16" s="3">
        <f>'ShinozakiSORT - Anlage'!C16/1000</f>
        <v>32.323999999999998</v>
      </c>
    </row>
    <row r="17" spans="1:3" x14ac:dyDescent="0.25">
      <c r="A17">
        <v>14</v>
      </c>
      <c r="B17" s="3">
        <f>'ShinozakiSORT - Anlage'!B17/1000</f>
        <v>42.314</v>
      </c>
      <c r="C17" s="3">
        <f>'ShinozakiSORT - Anlage'!C17/1000</f>
        <v>33.200000000000003</v>
      </c>
    </row>
    <row r="18" spans="1:3" x14ac:dyDescent="0.25">
      <c r="A18">
        <v>15</v>
      </c>
      <c r="B18" s="3">
        <f>'ShinozakiSORT - Anlage'!B18/1000</f>
        <v>43.201999999999998</v>
      </c>
      <c r="C18" s="3">
        <f>'ShinozakiSORT - Anlage'!C18/1000</f>
        <v>34</v>
      </c>
    </row>
    <row r="19" spans="1:3" x14ac:dyDescent="0.25">
      <c r="A19">
        <v>16</v>
      </c>
      <c r="B19" s="3">
        <f>'ShinozakiSORT - Anlage'!B19/1000</f>
        <v>44.055</v>
      </c>
    </row>
    <row r="20" spans="1:3" x14ac:dyDescent="0.25">
      <c r="A20">
        <v>17</v>
      </c>
      <c r="B20" s="3">
        <f>'ShinozakiSORT - Anlage'!B20/1000</f>
        <v>44.88</v>
      </c>
    </row>
    <row r="21" spans="1:3" x14ac:dyDescent="0.25">
      <c r="A21">
        <v>18</v>
      </c>
      <c r="B21" s="3">
        <f>'ShinozakiSORT - Anlage'!B21/1000</f>
        <v>45.682000000000002</v>
      </c>
    </row>
    <row r="22" spans="1:3" x14ac:dyDescent="0.25">
      <c r="A22">
        <v>19</v>
      </c>
      <c r="B22" s="3">
        <f>'ShinozakiSORT - Anlage'!B22/1000</f>
        <v>46.466999999999999</v>
      </c>
    </row>
    <row r="23" spans="1:3" x14ac:dyDescent="0.25">
      <c r="A23">
        <v>20</v>
      </c>
      <c r="B23" s="3">
        <f>'ShinozakiSORT - Anlage'!B23/1000</f>
        <v>47.238</v>
      </c>
    </row>
    <row r="24" spans="1:3" x14ac:dyDescent="0.25">
      <c r="A24">
        <v>21</v>
      </c>
      <c r="B24" s="3">
        <f>'ShinozakiSORT - Anlage'!B24/1000</f>
        <v>48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Z h + V 8 6 1 V K 6 l A A A A 9 w A A A B I A H A B D b 2 5 m a W c v U G F j a 2 F n Z S 5 4 b W w g o h g A K K A U A A A A A A A A A A A A A A A A A A A A A A A A A A A A h Y + 9 D o I w H M R f h X S n X z o Y 8 q c M 6 i a J i Y l x b U q F R i i G F s u 7 O f h I v o I Y R d 0 c b r i 7 3 3 B 3 v 9 4 g G 5 o 6 u u j O m d a m i G G K I m 1 V W x h b p q j 3 x 3 i B M g F b q U 6 y 1 N E I W 5 c M r k h R 5 f 0 5 I S S E g M M M t 1 1 J O K W M H P L N T l W 6 k e g D m / 9 w b K z z 0 i q N B O x f Y w T H j I 9 i c 4 4 p k C m F 3 N g v w c f B z / Y n h G V f + 7 7 T o t D x a g 1 k s k D e J 8 Q D U E s D B B Q A A g A I A L m Y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m H 5 X K I p H u A 4 A A A A R A A A A E w A c A E Z v c m 1 1 b G F z L 1 N l Y 3 R p b 2 4 x L m 0 g o h g A K K A U A A A A A A A A A A A A A A A A A A A A A A A A A A A A K 0 5 N L s n M z 1 M I h t C G 1 g B Q S w E C L Q A U A A I A C A C 5 m H 5 X z r V U r q U A A A D 3 A A A A E g A A A A A A A A A A A A A A A A A A A A A A Q 2 9 u Z m l n L 1 B h Y 2 t h Z 2 U u e G 1 s U E s B A i 0 A F A A C A A g A u Z h + V w / K 6 a u k A A A A 6 Q A A A B M A A A A A A A A A A A A A A A A A 8 Q A A A F t D b 2 5 0 Z W 5 0 X 1 R 5 c G V z X S 5 4 b W x Q S w E C L Q A U A A I A C A C 5 m H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7 v U L 3 / 4 y U 2 r P w X v q w + m C A A A A A A C A A A A A A A Q Z g A A A A E A A C A A A A D O m p M 8 V U S D T F e R J n I N B k f / r A t q N H s Q c O J l E C q d H D + y o Q A A A A A O g A A A A A I A A C A A A A D O 9 S J w Y U a x l G + r 6 y V x L v 4 D / 7 n / I w w 1 L u 5 A F s 6 8 X E d s t V A A A A A 4 2 M m T N d I X C D E X S I 6 A u f Y B X B n I y 2 + E v q n X F O L / / Y 1 x u Q F G L 2 s e l x 3 M B 5 r V 5 4 / F t C b s 9 x O q O 8 P C X P j W t I n W j z y F I S b 5 H N F k e u m r I M E 5 u v M r 2 0 A A A A A / I b I A M L 5 p n T f 9 M j K u F a L Y U U A b s c / 3 k j H n X v u 4 / z 0 L J q 9 X 5 d w o E k E 3 M x n X 6 o 9 N m 1 a Q f h B p e u Q T Q l U o g M m c 5 l 4 Q < / D a t a M a s h u p > 
</file>

<file path=customXml/itemProps1.xml><?xml version="1.0" encoding="utf-8"?>
<ds:datastoreItem xmlns:ds="http://schemas.openxmlformats.org/officeDocument/2006/customXml" ds:itemID="{FC4AEB0A-2270-417E-9A71-187C60C985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ShinozakiSORT - Anlage</vt:lpstr>
      <vt:lpstr>Shinozaki - Anlage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Thraco 123</dc:creator>
  <cp:lastModifiedBy>871f7e7c, f8456fa8</cp:lastModifiedBy>
  <dcterms:created xsi:type="dcterms:W3CDTF">2015-06-05T18:19:34Z</dcterms:created>
  <dcterms:modified xsi:type="dcterms:W3CDTF">2024-04-30T18:38:30Z</dcterms:modified>
</cp:coreProperties>
</file>