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Eka-PGr-SignalGen\"/>
    </mc:Choice>
  </mc:AlternateContent>
  <xr:revisionPtr revIDLastSave="0" documentId="13_ncr:1_{73557962-7136-4CAE-A23E-36A4DD180A4B}" xr6:coauthVersionLast="47" xr6:coauthVersionMax="47" xr10:uidLastSave="{00000000-0000-0000-0000-000000000000}"/>
  <bookViews>
    <workbookView xWindow="-108" yWindow="-108" windowWidth="23256" windowHeight="12576" xr2:uid="{989FA2D6-1581-4470-8D51-A9F5C31DB01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G32" i="1"/>
  <c r="H32" i="1" s="1"/>
  <c r="G28" i="1"/>
  <c r="H28" i="1" s="1"/>
  <c r="G29" i="1"/>
  <c r="H29" i="1" s="1"/>
  <c r="G30" i="1"/>
  <c r="H30" i="1" s="1"/>
  <c r="G25" i="1"/>
  <c r="H25" i="1" s="1"/>
  <c r="G26" i="1"/>
  <c r="H26" i="1" s="1"/>
  <c r="G27" i="1"/>
  <c r="H27" i="1" s="1"/>
  <c r="G35" i="1"/>
  <c r="H35" i="1" s="1"/>
  <c r="G36" i="1"/>
  <c r="H36" i="1" s="1"/>
  <c r="G18" i="1"/>
  <c r="H18" i="1" s="1"/>
  <c r="G24" i="1"/>
  <c r="H24" i="1" s="1"/>
  <c r="G21" i="1"/>
  <c r="H21" i="1" s="1"/>
  <c r="G17" i="1"/>
  <c r="H17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39" i="1"/>
  <c r="H39" i="1" s="1"/>
  <c r="G40" i="1"/>
  <c r="H40" i="1" s="1"/>
  <c r="G19" i="1"/>
  <c r="H19" i="1" s="1"/>
  <c r="G20" i="1"/>
  <c r="H20" i="1" s="1"/>
  <c r="G22" i="1"/>
  <c r="H22" i="1" s="1"/>
  <c r="G23" i="1"/>
  <c r="H23" i="1" s="1"/>
  <c r="G33" i="1"/>
  <c r="H33" i="1" s="1"/>
  <c r="G34" i="1"/>
  <c r="H34" i="1" s="1"/>
  <c r="G37" i="1"/>
  <c r="H37" i="1" s="1"/>
  <c r="G38" i="1"/>
  <c r="H38" i="1" s="1"/>
  <c r="G4" i="1"/>
  <c r="H4" i="1" s="1"/>
  <c r="G3" i="1"/>
  <c r="H3" i="1" s="1"/>
</calcChain>
</file>

<file path=xl/sharedStrings.xml><?xml version="1.0" encoding="utf-8"?>
<sst xmlns="http://schemas.openxmlformats.org/spreadsheetml/2006/main" count="176" uniqueCount="160">
  <si>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</si>
  <si>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</si>
  <si>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</si>
  <si>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</si>
  <si>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</si>
  <si>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</si>
  <si>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</si>
  <si>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</si>
  <si>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</si>
  <si>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</si>
  <si>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</si>
  <si>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</si>
  <si>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</si>
  <si>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</si>
  <si>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</si>
  <si>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</si>
  <si>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</si>
  <si>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</si>
  <si>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</si>
  <si>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</si>
  <si>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</si>
  <si>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</si>
  <si>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</si>
  <si>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</si>
  <si>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</si>
  <si>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</si>
  <si>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</si>
  <si>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</si>
  <si>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LM337</t>
  </si>
  <si>
    <t>LM337_TO220</t>
  </si>
  <si>
    <t>LM337SP</t>
  </si>
  <si>
    <t>TO220</t>
  </si>
  <si>
    <t>LM317</t>
  </si>
  <si>
    <t>LM317_TO-220</t>
  </si>
  <si>
    <t>LM317MABTG</t>
  </si>
  <si>
    <t>https://www.tme.eu/pl/details/lm337sp/stabilizatory-napiecia-regulowane/stmicroelectronics/</t>
  </si>
  <si>
    <t>https://www.tme.eu/pl/details/lm317mabtg/stabilizatory-napiecia-regulowane/onsemi/</t>
  </si>
  <si>
    <t>LM7805</t>
  </si>
  <si>
    <t>LM7805_TO220</t>
  </si>
  <si>
    <t>LM7805-CDI</t>
  </si>
  <si>
    <t>https://www.tme.eu/pl/details/lm7805-cdi/stabilizatory-napiecia-nieregulowane/cdil/lm7805/</t>
  </si>
  <si>
    <t>X=</t>
  </si>
  <si>
    <t>MC34063</t>
  </si>
  <si>
    <t>MC34063AGN-TT</t>
  </si>
  <si>
    <t>MC34063AP</t>
  </si>
  <si>
    <t>DIP8</t>
  </si>
  <si>
    <t>https://www.tme.eu/pl/details/mc34063agn-tt/regulatory-napiecia-uklady-dc-dc/taejin-technology-htc-korea/mc34063agn/</t>
  </si>
  <si>
    <t>MC34063ACN</t>
  </si>
  <si>
    <t>https://www.tme.eu/pl/details/mc34063acn/regulatory-napiecia-uklady-dc-dc/stmicroelectronics/</t>
  </si>
  <si>
    <t>OBUDOWA</t>
  </si>
  <si>
    <t>LINK</t>
  </si>
  <si>
    <t>ILOSC NA X</t>
  </si>
  <si>
    <t>KOD TME</t>
  </si>
  <si>
    <t>ILOSC 1</t>
  </si>
  <si>
    <t>SYMBOL</t>
  </si>
  <si>
    <t>ELEMENT</t>
  </si>
  <si>
    <t>1.364</t>
  </si>
  <si>
    <t>2.365</t>
  </si>
  <si>
    <t>1.113</t>
  </si>
  <si>
    <t>CENA ZA X</t>
  </si>
  <si>
    <t>1N4007</t>
  </si>
  <si>
    <t>1N4007FLTR-SMC</t>
  </si>
  <si>
    <t>CENA ZA 1</t>
  </si>
  <si>
    <t>SOD123F</t>
  </si>
  <si>
    <t>https://www.tme.eu/pl/details/1n4007fltr-smc/diody-uniwersalne-smd/smc-diode-solutions/1n4007fltr/</t>
  </si>
  <si>
    <t>LM318</t>
  </si>
  <si>
    <t>LM318H</t>
  </si>
  <si>
    <t>LM318N/NOPB</t>
  </si>
  <si>
    <t>https://www.tme.eu/pl/details/lm318n_nopb/wzmacniacze-operacyjne-tht/texas-instruments/</t>
  </si>
  <si>
    <t>BD136</t>
  </si>
  <si>
    <t>BD135</t>
  </si>
  <si>
    <t>BD135-16-CDI</t>
  </si>
  <si>
    <t>BD136-16-CDI</t>
  </si>
  <si>
    <t>TO126</t>
  </si>
  <si>
    <t>https://www.tme.eu/pl/details/bd135-16-cdi/tranzystory-npn-tht/cdil/tbd135-16/</t>
  </si>
  <si>
    <t>https://www.tme.eu/pl/details/bd136-16-cdi/tranzystory-pnp-tht/cdil/tbd136-16/</t>
  </si>
  <si>
    <t>1N4148TA</t>
  </si>
  <si>
    <t>1N4118</t>
  </si>
  <si>
    <t>DO35</t>
  </si>
  <si>
    <t>https://www.tme.eu/pl/details/1n4148ta/diody-uniwersalne-tht/onsemi/</t>
  </si>
  <si>
    <t>Złącze BNC</t>
  </si>
  <si>
    <t>Conn_Coaxial</t>
  </si>
  <si>
    <t>RF15006</t>
  </si>
  <si>
    <t>BNC</t>
  </si>
  <si>
    <t>https://www.tme.eu/pl/details/rf15006/zlacza-bnc/adam-tech/rf1-500-6/</t>
  </si>
  <si>
    <t>https://www.tme.eu/pl/details/b6252h5npp3g50/zlacza-bnc/amphenol-rf/b6252h5-npp3g-50/</t>
  </si>
  <si>
    <t>B6252H5NPP3G50</t>
  </si>
  <si>
    <t>https://www.tme.eu/pl/details/08055a3r3cat2a/kondensatory-mlcc-smd/kyocera-avx/</t>
  </si>
  <si>
    <t>Kondensator 3,3p</t>
  </si>
  <si>
    <t>C13</t>
  </si>
  <si>
    <t>08055A3R3CAT2A</t>
  </si>
  <si>
    <t>Rezystor 20k</t>
  </si>
  <si>
    <t>R32</t>
  </si>
  <si>
    <t>Kondensator 100n</t>
  </si>
  <si>
    <t>https://www.tme.eu/pl/details/cc0805kkx7r0bb104/kondensatory-mlcc-smd/yageo/</t>
  </si>
  <si>
    <t>CC0805KKX7R0BB104</t>
  </si>
  <si>
    <t>Kondensator 100u</t>
  </si>
  <si>
    <t>UVY1E101MDD</t>
  </si>
  <si>
    <t>https://www.tme.eu/pl/details/uvy1e101mdd/kondensatory-elektrolityczne-tht/nichicon/</t>
  </si>
  <si>
    <t>C5</t>
  </si>
  <si>
    <t>Kondensator 470p</t>
  </si>
  <si>
    <t>08055A471JAT2A</t>
  </si>
  <si>
    <t>https://www.tme.eu/pl/details/08055a471jat2a/kondensatory-mlcc-smd/kyocera-avx/</t>
  </si>
  <si>
    <t>Rezystor 0,2</t>
  </si>
  <si>
    <t>R1</t>
  </si>
  <si>
    <t>?</t>
  </si>
  <si>
    <t>R2</t>
  </si>
  <si>
    <t>R3</t>
  </si>
  <si>
    <t>Rezystor x</t>
  </si>
  <si>
    <t>L1</t>
  </si>
  <si>
    <t>Cewka 100u</t>
  </si>
  <si>
    <t>https://www.tme.eu/pl/details/sbc4-101-102/dlawiki-pionowe/kemet/</t>
  </si>
  <si>
    <t>https://www.tme.eu/pl/details/rlb0914-101kl/dlawiki-pionowe/bourns/</t>
  </si>
  <si>
    <t>SBC4-101-102</t>
  </si>
  <si>
    <t>RLB0914-101KL</t>
  </si>
  <si>
    <t>D2</t>
  </si>
  <si>
    <t>Dioda 1N5818</t>
  </si>
  <si>
    <t>1N5818-DC</t>
  </si>
  <si>
    <t>https://www.tme.eu/pl/details/1n5818-dc/diody-schottky-tht/dc-components/1n5818/</t>
  </si>
  <si>
    <t>Dioda 1N4007</t>
  </si>
  <si>
    <t>D3,D4,D5,D6</t>
  </si>
  <si>
    <t>Potencjometr 1k</t>
  </si>
  <si>
    <t>https://www.tme.eu/pl/details/3305smd-1k/potencjometry-smd-jednoobrotowe/sr-passives/</t>
  </si>
  <si>
    <t>3305SMD-1K</t>
  </si>
  <si>
    <t>Kondensator 10u</t>
  </si>
  <si>
    <t>C9, C10</t>
  </si>
  <si>
    <t>CL21A106KAFN3NE</t>
  </si>
  <si>
    <t>https://www.tme.eu/pl/details/cl21a106kafn3ne/kondensatory-mlcc-smd/samsung/</t>
  </si>
  <si>
    <t>Radial 5mm</t>
  </si>
  <si>
    <t>Rezystor 100</t>
  </si>
  <si>
    <t>https://www.tme.eu/pl/details/rt0805fre07100rl/rezystory-smd/yageo/</t>
  </si>
  <si>
    <t>RT0805FRE07100RL</t>
  </si>
  <si>
    <t>C4,C6,C11,C12, C18, C19</t>
  </si>
  <si>
    <t>ERJ6ENF2002V</t>
  </si>
  <si>
    <t>https://www.tme.eu/pl/details/erj6enf2002v/rezystory-smd/panasonic/</t>
  </si>
  <si>
    <t>R33</t>
  </si>
  <si>
    <t>R34</t>
  </si>
  <si>
    <t>R35</t>
  </si>
  <si>
    <t>Rezystor 1,5k</t>
  </si>
  <si>
    <t>Rezystor 13k</t>
  </si>
  <si>
    <t>Rezystor 27</t>
  </si>
  <si>
    <t>https://www.tme.eu/pl/details/ar0805-27r-0.1%25/rezystory-smd/viking/ar05btcw0270/</t>
  </si>
  <si>
    <t>AR0805-27R-0.1%</t>
  </si>
  <si>
    <t>R4, R5, R37</t>
  </si>
  <si>
    <t>R6,R7,R39,R40</t>
  </si>
  <si>
    <t>Dioda 1N4148</t>
  </si>
  <si>
    <t>D7, D8</t>
  </si>
  <si>
    <t>1N4148W-AQ-DIO</t>
  </si>
  <si>
    <t>https://www.tme.eu/pl/details/1n4148w-aq-dio/diody-uniwersalne-smd/diotec-semiconductor/1n4148w-aq/</t>
  </si>
  <si>
    <t>DO41</t>
  </si>
  <si>
    <t>Rezystor 1k</t>
  </si>
  <si>
    <t>R36, R38</t>
  </si>
  <si>
    <t>https://www.tme.eu/pl/details/erj6enf1001v/rezystory-smd/panasonic/</t>
  </si>
  <si>
    <t>ERJ6ENF1001V</t>
  </si>
  <si>
    <t>Rezystor 3,3</t>
  </si>
  <si>
    <t>R41, R42</t>
  </si>
  <si>
    <t>CRCW25123R30JNTHBC</t>
  </si>
  <si>
    <t>https://www.tme.eu/pl/details/crcw25123r30jnthbc/rezystory-smd/vishay/</t>
  </si>
  <si>
    <t>Bezpiecznik topikowy</t>
  </si>
  <si>
    <t>Gniazdo bezpiecznikowe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</si>
</sst>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left" wrapText="1"/>
    </xf>
    <xf numFmtId="0" fontId="0" fillId="3" borderId="0" xfId="0" applyFill="1"/>
    <xf numFmtId="0" fontId="3" fillId="3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1n5818-dc/diody-schottky-tht/dc-components/1n5818/" TargetMode="External"/><Relationship Id="rId2" Type="http://schemas.openxmlformats.org/officeDocument/2006/relationships/hyperlink" Target="https://www.tme.eu/pl/details/1n4007fltr-smc/diody-uniwersalne-smd/smc-diode-solutions/1n4007fltr/" TargetMode="External"/><Relationship Id="rId1" Type="http://schemas.openxmlformats.org/officeDocument/2006/relationships/hyperlink" Target="https://www.tme.eu/pl/details/1n4148ta/diody-uniwersalne-tht/onsem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D75F-8B85-44C4-AA49-74880ED511BF}">
  <dimension ref="A1:J43"/>
  <sheetViews>
    <sheetView tabSelected="1" topLeftCell="A22" zoomScaleNormal="100" workbookViewId="0">
      <selection activeCell="C43" sqref="C43"/>
    </sheetView>
  </sheetViews>
  <sheetFormatPr defaultRowHeight="14.4" x14ac:dyDescent="0.3"/>
  <cols>
    <col min="2" max="2" width="20.5546875" customWidth="1"/>
    <col min="3" max="3" width="13.33203125" customWidth="1"/>
    <col min="4" max="4" width="18.44140625" customWidth="1"/>
    <col min="5" max="5" width="10.88671875" customWidth="1"/>
    <col min="6" max="6" width="17.109375" customWidth="1"/>
    <col min="7" max="7" width="21.109375" customWidth="1"/>
    <col min="8" max="8" width="15" customWidth="1"/>
    <col min="9" max="9" width="11.5546875" customWidth="1"/>
    <col min="10" max="10" width="111.88671875" customWidth="1"/>
  </cols>
  <sheetData>
    <row r="1" spans="1:10" x14ac:dyDescent="0.3">
      <c r="F1" s="1" t="s">
        <v>41</v>
      </c>
      <c r="G1" s="2">
        <v>2</v>
      </c>
    </row>
    <row r="2" spans="1:10" x14ac:dyDescent="0.3">
      <c r="A2" t="s">
        <v>0</v>
      </c>
      <c r="B2" t="s">
        <v>55</v>
      </c>
      <c r="C2" t="s">
        <v>54</v>
      </c>
      <c r="D2" t="s">
        <v>53</v>
      </c>
      <c r="E2" t="s">
        <v>62</v>
      </c>
      <c r="F2" t="s">
        <v>52</v>
      </c>
      <c r="G2" t="s">
        <v>51</v>
      </c>
      <c r="H2" t="s">
        <v>59</v>
      </c>
      <c r="I2" t="s">
        <v>49</v>
      </c>
      <c r="J2" t="s">
        <v>50</v>
      </c>
    </row>
    <row r="3" spans="1:10" x14ac:dyDescent="0.3">
      <c r="A3" t="s">
        <v>1</v>
      </c>
      <c r="B3" t="s">
        <v>28</v>
      </c>
      <c r="C3" t="s">
        <v>29</v>
      </c>
      <c r="D3">
        <v>1</v>
      </c>
      <c r="E3" s="1">
        <v>4.3319999999999999</v>
      </c>
      <c r="F3" t="s">
        <v>30</v>
      </c>
      <c r="G3">
        <f>D3*G$1</f>
        <v>2</v>
      </c>
      <c r="H3">
        <f t="shared" ref="H3:H7" si="0">E3*G3</f>
        <v>8.6639999999999997</v>
      </c>
      <c r="I3" t="s">
        <v>31</v>
      </c>
      <c r="J3" t="s">
        <v>35</v>
      </c>
    </row>
    <row r="4" spans="1:10" x14ac:dyDescent="0.3">
      <c r="A4" t="s">
        <v>2</v>
      </c>
      <c r="B4" t="s">
        <v>32</v>
      </c>
      <c r="C4" t="s">
        <v>33</v>
      </c>
      <c r="D4">
        <v>1</v>
      </c>
      <c r="E4" s="1">
        <v>3.0760000000000001</v>
      </c>
      <c r="F4" t="s">
        <v>34</v>
      </c>
      <c r="G4">
        <f>D4*G$1</f>
        <v>2</v>
      </c>
      <c r="H4">
        <f t="shared" si="0"/>
        <v>6.1520000000000001</v>
      </c>
      <c r="I4" t="s">
        <v>31</v>
      </c>
      <c r="J4" t="s">
        <v>36</v>
      </c>
    </row>
    <row r="5" spans="1:10" x14ac:dyDescent="0.3">
      <c r="A5" t="s">
        <v>3</v>
      </c>
      <c r="B5" t="s">
        <v>37</v>
      </c>
      <c r="C5" t="s">
        <v>38</v>
      </c>
      <c r="D5">
        <v>1</v>
      </c>
      <c r="E5" s="1" t="s">
        <v>56</v>
      </c>
      <c r="F5" t="s">
        <v>39</v>
      </c>
      <c r="G5">
        <f t="shared" ref="G5:G29" si="1">D5*G$1</f>
        <v>2</v>
      </c>
      <c r="H5" t="e">
        <f t="shared" si="0"/>
        <v>#VALUE!</v>
      </c>
      <c r="I5" t="s">
        <v>31</v>
      </c>
      <c r="J5" t="s">
        <v>40</v>
      </c>
    </row>
    <row r="6" spans="1:10" x14ac:dyDescent="0.3">
      <c r="A6" t="s">
        <v>4</v>
      </c>
      <c r="B6" t="s">
        <v>42</v>
      </c>
      <c r="C6" t="s">
        <v>44</v>
      </c>
      <c r="D6">
        <v>1</v>
      </c>
      <c r="E6" s="1" t="s">
        <v>58</v>
      </c>
      <c r="F6" t="s">
        <v>43</v>
      </c>
      <c r="G6">
        <f t="shared" si="1"/>
        <v>2</v>
      </c>
      <c r="H6" t="e">
        <f t="shared" si="0"/>
        <v>#VALUE!</v>
      </c>
      <c r="I6" t="s">
        <v>45</v>
      </c>
      <c r="J6" t="s">
        <v>46</v>
      </c>
    </row>
    <row r="7" spans="1:10" x14ac:dyDescent="0.3">
      <c r="A7" t="s">
        <v>5</v>
      </c>
      <c r="B7" s="3"/>
      <c r="C7" s="3"/>
      <c r="D7" s="3"/>
      <c r="E7" s="4" t="s">
        <v>57</v>
      </c>
      <c r="F7" s="3" t="s">
        <v>47</v>
      </c>
      <c r="G7" s="3">
        <f t="shared" si="1"/>
        <v>0</v>
      </c>
      <c r="H7" s="3" t="e">
        <f t="shared" si="0"/>
        <v>#VALUE!</v>
      </c>
      <c r="I7" s="3" t="s">
        <v>45</v>
      </c>
      <c r="J7" s="3" t="s">
        <v>48</v>
      </c>
    </row>
    <row r="8" spans="1:10" x14ac:dyDescent="0.3">
      <c r="A8" t="s">
        <v>6</v>
      </c>
      <c r="B8" t="s">
        <v>60</v>
      </c>
      <c r="C8" t="s">
        <v>60</v>
      </c>
      <c r="D8">
        <v>4</v>
      </c>
      <c r="E8">
        <v>0.78520000000000001</v>
      </c>
      <c r="F8" t="s">
        <v>61</v>
      </c>
      <c r="G8">
        <f t="shared" si="1"/>
        <v>8</v>
      </c>
      <c r="H8">
        <f>E8*G8</f>
        <v>6.2816000000000001</v>
      </c>
      <c r="I8" t="s">
        <v>63</v>
      </c>
      <c r="J8" t="s">
        <v>64</v>
      </c>
    </row>
    <row r="9" spans="1:10" x14ac:dyDescent="0.3">
      <c r="A9" t="s">
        <v>7</v>
      </c>
      <c r="G9">
        <f t="shared" si="1"/>
        <v>0</v>
      </c>
      <c r="H9">
        <f t="shared" ref="H9:H29" si="2">E9*G9</f>
        <v>0</v>
      </c>
    </row>
    <row r="10" spans="1:10" x14ac:dyDescent="0.3">
      <c r="A10" t="s">
        <v>8</v>
      </c>
      <c r="B10" t="s">
        <v>65</v>
      </c>
      <c r="C10" t="s">
        <v>66</v>
      </c>
      <c r="D10">
        <v>1</v>
      </c>
      <c r="E10">
        <v>4.1159999999999997</v>
      </c>
      <c r="F10" t="s">
        <v>67</v>
      </c>
      <c r="G10">
        <f t="shared" si="1"/>
        <v>2</v>
      </c>
      <c r="H10">
        <f t="shared" si="2"/>
        <v>8.2319999999999993</v>
      </c>
      <c r="I10" t="s">
        <v>45</v>
      </c>
      <c r="J10" t="s">
        <v>68</v>
      </c>
    </row>
    <row r="11" spans="1:10" x14ac:dyDescent="0.3">
      <c r="A11" t="s">
        <v>9</v>
      </c>
      <c r="B11" t="s">
        <v>70</v>
      </c>
      <c r="C11" t="s">
        <v>70</v>
      </c>
      <c r="D11">
        <v>1</v>
      </c>
      <c r="E11">
        <v>0.72899999999999998</v>
      </c>
      <c r="F11" t="s">
        <v>71</v>
      </c>
      <c r="G11">
        <f t="shared" si="1"/>
        <v>2</v>
      </c>
      <c r="H11">
        <f t="shared" si="2"/>
        <v>1.458</v>
      </c>
      <c r="I11" t="s">
        <v>73</v>
      </c>
      <c r="J11" t="s">
        <v>74</v>
      </c>
    </row>
    <row r="12" spans="1:10" x14ac:dyDescent="0.3">
      <c r="A12" t="s">
        <v>10</v>
      </c>
      <c r="B12" t="s">
        <v>69</v>
      </c>
      <c r="C12" t="s">
        <v>69</v>
      </c>
      <c r="D12">
        <v>1</v>
      </c>
      <c r="E12">
        <v>0.63900000000000001</v>
      </c>
      <c r="F12" t="s">
        <v>72</v>
      </c>
      <c r="G12">
        <f t="shared" si="1"/>
        <v>2</v>
      </c>
      <c r="H12">
        <f t="shared" si="2"/>
        <v>1.278</v>
      </c>
      <c r="I12" t="s">
        <v>73</v>
      </c>
      <c r="J12" t="s">
        <v>75</v>
      </c>
    </row>
    <row r="13" spans="1:10" x14ac:dyDescent="0.3">
      <c r="A13" t="s">
        <v>11</v>
      </c>
      <c r="B13" t="s">
        <v>77</v>
      </c>
      <c r="C13" t="s">
        <v>77</v>
      </c>
      <c r="D13">
        <v>2</v>
      </c>
      <c r="E13">
        <v>0.38990000000000002</v>
      </c>
      <c r="F13" t="s">
        <v>76</v>
      </c>
      <c r="G13">
        <f t="shared" si="1"/>
        <v>4</v>
      </c>
      <c r="H13">
        <f t="shared" si="2"/>
        <v>1.5596000000000001</v>
      </c>
      <c r="I13" s="5" t="s">
        <v>78</v>
      </c>
      <c r="J13" s="6" t="s">
        <v>79</v>
      </c>
    </row>
    <row r="14" spans="1:10" x14ac:dyDescent="0.3">
      <c r="A14" t="s">
        <v>12</v>
      </c>
      <c r="B14" t="s">
        <v>88</v>
      </c>
      <c r="C14" t="s">
        <v>89</v>
      </c>
      <c r="D14">
        <v>1</v>
      </c>
      <c r="E14">
        <v>0.63049999999999995</v>
      </c>
      <c r="F14" t="s">
        <v>90</v>
      </c>
      <c r="G14">
        <f t="shared" si="1"/>
        <v>2</v>
      </c>
      <c r="H14">
        <f t="shared" si="2"/>
        <v>1.2609999999999999</v>
      </c>
      <c r="I14" s="7">
        <v>805</v>
      </c>
      <c r="J14" t="s">
        <v>87</v>
      </c>
    </row>
    <row r="15" spans="1:10" x14ac:dyDescent="0.3">
      <c r="A15" t="s">
        <v>13</v>
      </c>
      <c r="B15" t="s">
        <v>93</v>
      </c>
      <c r="D15">
        <v>9</v>
      </c>
      <c r="E15">
        <v>0.314</v>
      </c>
      <c r="F15" t="s">
        <v>95</v>
      </c>
      <c r="G15">
        <f t="shared" si="1"/>
        <v>18</v>
      </c>
      <c r="H15">
        <f t="shared" si="2"/>
        <v>5.6520000000000001</v>
      </c>
      <c r="I15" s="7">
        <v>805</v>
      </c>
      <c r="J15" t="s">
        <v>94</v>
      </c>
    </row>
    <row r="16" spans="1:10" x14ac:dyDescent="0.3">
      <c r="A16" t="s">
        <v>14</v>
      </c>
      <c r="B16" t="s">
        <v>96</v>
      </c>
      <c r="C16" t="s">
        <v>132</v>
      </c>
      <c r="D16">
        <v>6</v>
      </c>
      <c r="E16">
        <v>0.55400000000000005</v>
      </c>
      <c r="F16" t="s">
        <v>97</v>
      </c>
      <c r="G16">
        <f t="shared" si="1"/>
        <v>12</v>
      </c>
      <c r="H16">
        <f t="shared" si="2"/>
        <v>6.6480000000000006</v>
      </c>
      <c r="I16" s="2" t="s">
        <v>128</v>
      </c>
      <c r="J16" t="s">
        <v>98</v>
      </c>
    </row>
    <row r="17" spans="1:10" x14ac:dyDescent="0.3">
      <c r="A17" t="s">
        <v>15</v>
      </c>
      <c r="B17" t="s">
        <v>100</v>
      </c>
      <c r="C17" t="s">
        <v>99</v>
      </c>
      <c r="D17">
        <v>1</v>
      </c>
      <c r="E17">
        <v>0.53</v>
      </c>
      <c r="F17" t="s">
        <v>101</v>
      </c>
      <c r="G17">
        <f t="shared" ref="G17:G18" si="3">D17*G$1</f>
        <v>2</v>
      </c>
      <c r="H17">
        <f t="shared" ref="H17:H18" si="4">E17*G17</f>
        <v>1.06</v>
      </c>
      <c r="I17" s="2">
        <v>805</v>
      </c>
      <c r="J17" t="s">
        <v>102</v>
      </c>
    </row>
    <row r="18" spans="1:10" x14ac:dyDescent="0.3">
      <c r="A18" t="s">
        <v>16</v>
      </c>
      <c r="B18" t="s">
        <v>124</v>
      </c>
      <c r="C18" t="s">
        <v>125</v>
      </c>
      <c r="D18">
        <v>2</v>
      </c>
      <c r="E18">
        <v>0.38700000000000001</v>
      </c>
      <c r="F18" t="s">
        <v>126</v>
      </c>
      <c r="G18">
        <f t="shared" si="1"/>
        <v>4</v>
      </c>
      <c r="H18">
        <f t="shared" si="2"/>
        <v>1.548</v>
      </c>
      <c r="I18" s="2">
        <v>805</v>
      </c>
      <c r="J18" t="s">
        <v>127</v>
      </c>
    </row>
    <row r="19" spans="1:10" x14ac:dyDescent="0.3">
      <c r="A19" t="s">
        <v>17</v>
      </c>
      <c r="G19">
        <f t="shared" si="1"/>
        <v>0</v>
      </c>
      <c r="H19">
        <f t="shared" si="2"/>
        <v>0</v>
      </c>
    </row>
    <row r="20" spans="1:10" x14ac:dyDescent="0.3">
      <c r="A20" t="s">
        <v>18</v>
      </c>
      <c r="G20">
        <f t="shared" si="1"/>
        <v>0</v>
      </c>
      <c r="H20">
        <f t="shared" si="2"/>
        <v>0</v>
      </c>
    </row>
    <row r="21" spans="1:10" x14ac:dyDescent="0.3">
      <c r="A21" t="s">
        <v>19</v>
      </c>
      <c r="B21" s="10" t="s">
        <v>103</v>
      </c>
      <c r="C21" s="10" t="s">
        <v>104</v>
      </c>
      <c r="D21" s="10">
        <v>1</v>
      </c>
      <c r="E21" s="10"/>
      <c r="F21" s="10" t="s">
        <v>105</v>
      </c>
      <c r="G21" s="10">
        <f>D21*G$1</f>
        <v>2</v>
      </c>
      <c r="H21" s="10">
        <f>E21*G21</f>
        <v>0</v>
      </c>
      <c r="I21" s="11">
        <v>805</v>
      </c>
      <c r="J21" s="10" t="s">
        <v>105</v>
      </c>
    </row>
    <row r="22" spans="1:10" x14ac:dyDescent="0.3">
      <c r="A22" t="s">
        <v>20</v>
      </c>
      <c r="B22" s="8" t="s">
        <v>138</v>
      </c>
      <c r="C22" s="8" t="s">
        <v>106</v>
      </c>
      <c r="D22" s="8">
        <v>1</v>
      </c>
      <c r="E22" s="8"/>
      <c r="F22" s="8"/>
      <c r="G22" s="8">
        <f t="shared" si="1"/>
        <v>2</v>
      </c>
      <c r="H22" s="8">
        <f t="shared" si="2"/>
        <v>0</v>
      </c>
      <c r="I22" s="12">
        <v>805</v>
      </c>
      <c r="J22" s="8"/>
    </row>
    <row r="23" spans="1:10" x14ac:dyDescent="0.3">
      <c r="A23" t="s">
        <v>21</v>
      </c>
      <c r="B23" s="8" t="s">
        <v>139</v>
      </c>
      <c r="C23" s="8" t="s">
        <v>107</v>
      </c>
      <c r="D23" s="8">
        <v>1</v>
      </c>
      <c r="E23" s="8"/>
      <c r="F23" s="8"/>
      <c r="G23" s="8">
        <f t="shared" si="1"/>
        <v>2</v>
      </c>
      <c r="H23" s="8">
        <f t="shared" si="2"/>
        <v>0</v>
      </c>
      <c r="I23" s="12">
        <v>805</v>
      </c>
      <c r="J23" s="8"/>
    </row>
    <row r="24" spans="1:10" x14ac:dyDescent="0.3">
      <c r="A24" t="s">
        <v>22</v>
      </c>
      <c r="B24" s="10" t="s">
        <v>121</v>
      </c>
      <c r="C24" s="10" t="s">
        <v>143</v>
      </c>
      <c r="D24" s="10">
        <v>3</v>
      </c>
      <c r="E24" s="10">
        <v>1.1200000000000001</v>
      </c>
      <c r="F24" s="10" t="s">
        <v>123</v>
      </c>
      <c r="G24" s="10">
        <f t="shared" si="1"/>
        <v>6</v>
      </c>
      <c r="H24" s="10">
        <f t="shared" si="2"/>
        <v>6.7200000000000006</v>
      </c>
      <c r="I24" s="10"/>
      <c r="J24" s="10" t="s">
        <v>122</v>
      </c>
    </row>
    <row r="25" spans="1:10" x14ac:dyDescent="0.3">
      <c r="A25" t="s">
        <v>23</v>
      </c>
      <c r="B25" s="10" t="s">
        <v>129</v>
      </c>
      <c r="C25" s="10" t="s">
        <v>144</v>
      </c>
      <c r="D25" s="10">
        <v>4</v>
      </c>
      <c r="E25" s="10">
        <v>0.26</v>
      </c>
      <c r="F25" s="10" t="s">
        <v>131</v>
      </c>
      <c r="G25" s="10">
        <f t="shared" si="1"/>
        <v>8</v>
      </c>
      <c r="H25" s="10">
        <f t="shared" si="2"/>
        <v>2.08</v>
      </c>
      <c r="I25" s="11">
        <v>805</v>
      </c>
      <c r="J25" s="10" t="s">
        <v>130</v>
      </c>
    </row>
    <row r="26" spans="1:10" x14ac:dyDescent="0.3">
      <c r="A26" t="s">
        <v>24</v>
      </c>
      <c r="B26" s="10" t="s">
        <v>91</v>
      </c>
      <c r="C26" s="10" t="s">
        <v>92</v>
      </c>
      <c r="D26" s="10">
        <v>1</v>
      </c>
      <c r="E26" s="10">
        <v>0.218</v>
      </c>
      <c r="F26" s="10" t="s">
        <v>133</v>
      </c>
      <c r="G26" s="10">
        <f t="shared" si="1"/>
        <v>2</v>
      </c>
      <c r="H26" s="10">
        <f t="shared" si="2"/>
        <v>0.436</v>
      </c>
      <c r="I26" s="11">
        <v>805</v>
      </c>
      <c r="J26" s="10" t="s">
        <v>134</v>
      </c>
    </row>
    <row r="27" spans="1:10" x14ac:dyDescent="0.3">
      <c r="A27" t="s">
        <v>25</v>
      </c>
      <c r="B27" s="9" t="s">
        <v>108</v>
      </c>
      <c r="C27" s="9" t="s">
        <v>135</v>
      </c>
      <c r="D27" s="9"/>
      <c r="E27" s="9"/>
      <c r="F27" s="9"/>
      <c r="G27" s="9">
        <f t="shared" ref="G26:G27" si="5">D27*G$1</f>
        <v>0</v>
      </c>
      <c r="H27" s="9">
        <f t="shared" ref="H26:H27" si="6">E27*G27</f>
        <v>0</v>
      </c>
      <c r="I27" s="13">
        <v>805</v>
      </c>
      <c r="J27" s="9"/>
    </row>
    <row r="28" spans="1:10" x14ac:dyDescent="0.3">
      <c r="A28" t="s">
        <v>26</v>
      </c>
      <c r="B28" s="9" t="s">
        <v>108</v>
      </c>
      <c r="C28" s="9" t="s">
        <v>136</v>
      </c>
      <c r="D28" s="9"/>
      <c r="E28" s="9"/>
      <c r="F28" s="9"/>
      <c r="G28" s="9">
        <f t="shared" ref="G28:G30" si="7">D28*G$1</f>
        <v>0</v>
      </c>
      <c r="H28" s="9">
        <f t="shared" ref="H28:H30" si="8">E28*G28</f>
        <v>0</v>
      </c>
      <c r="I28" s="13">
        <v>805</v>
      </c>
      <c r="J28" s="9"/>
    </row>
    <row r="29" spans="1:10" x14ac:dyDescent="0.3">
      <c r="A29" t="s">
        <v>27</v>
      </c>
      <c r="B29" s="10" t="s">
        <v>140</v>
      </c>
      <c r="C29" s="10" t="s">
        <v>137</v>
      </c>
      <c r="D29">
        <v>1</v>
      </c>
      <c r="E29">
        <v>0.58199999999999996</v>
      </c>
      <c r="F29" t="s">
        <v>142</v>
      </c>
      <c r="G29" s="10">
        <f t="shared" si="7"/>
        <v>2</v>
      </c>
      <c r="H29" s="10">
        <f t="shared" si="8"/>
        <v>1.1639999999999999</v>
      </c>
      <c r="I29" s="2">
        <v>805</v>
      </c>
      <c r="J29" t="s">
        <v>141</v>
      </c>
    </row>
    <row r="30" spans="1:10" x14ac:dyDescent="0.3">
      <c r="B30" s="10" t="s">
        <v>150</v>
      </c>
      <c r="C30" s="10" t="s">
        <v>151</v>
      </c>
      <c r="D30">
        <v>2</v>
      </c>
      <c r="E30">
        <v>0.13300000000000001</v>
      </c>
      <c r="F30" t="s">
        <v>153</v>
      </c>
      <c r="G30" s="10">
        <f t="shared" si="7"/>
        <v>4</v>
      </c>
      <c r="H30" s="10">
        <f t="shared" si="8"/>
        <v>0.53200000000000003</v>
      </c>
      <c r="I30" s="2">
        <v>805</v>
      </c>
      <c r="J30" t="s">
        <v>152</v>
      </c>
    </row>
    <row r="31" spans="1:10" x14ac:dyDescent="0.3">
      <c r="B31" s="10" t="s">
        <v>154</v>
      </c>
      <c r="C31" s="10" t="s">
        <v>155</v>
      </c>
      <c r="D31">
        <v>2</v>
      </c>
      <c r="E31">
        <v>0.61</v>
      </c>
      <c r="F31" t="s">
        <v>156</v>
      </c>
      <c r="G31" s="10">
        <f t="shared" ref="G31:G32" si="9">D31*G$1</f>
        <v>4</v>
      </c>
      <c r="H31" s="10">
        <f t="shared" ref="H31:H32" si="10">E31*G31</f>
        <v>2.44</v>
      </c>
      <c r="I31" s="2">
        <v>2512</v>
      </c>
      <c r="J31" t="s">
        <v>157</v>
      </c>
    </row>
    <row r="32" spans="1:10" x14ac:dyDescent="0.3">
      <c r="G32" s="10">
        <f t="shared" si="9"/>
        <v>0</v>
      </c>
      <c r="H32" s="10">
        <f t="shared" si="10"/>
        <v>0</v>
      </c>
    </row>
    <row r="33" spans="2:10" x14ac:dyDescent="0.3">
      <c r="B33" s="10" t="s">
        <v>116</v>
      </c>
      <c r="C33" s="10" t="s">
        <v>115</v>
      </c>
      <c r="D33" s="10">
        <v>1</v>
      </c>
      <c r="E33">
        <v>1.29</v>
      </c>
      <c r="F33" t="s">
        <v>117</v>
      </c>
      <c r="G33">
        <f>D33*G$1</f>
        <v>2</v>
      </c>
      <c r="H33">
        <f>E33*G33</f>
        <v>2.58</v>
      </c>
      <c r="I33" t="s">
        <v>149</v>
      </c>
      <c r="J33" s="14" t="s">
        <v>118</v>
      </c>
    </row>
    <row r="34" spans="2:10" x14ac:dyDescent="0.3">
      <c r="B34" s="10" t="s">
        <v>119</v>
      </c>
      <c r="C34" s="10" t="s">
        <v>120</v>
      </c>
      <c r="D34" s="10">
        <v>4</v>
      </c>
      <c r="E34">
        <v>0.72799999999999998</v>
      </c>
      <c r="F34" t="s">
        <v>61</v>
      </c>
      <c r="G34">
        <f>D34*G$1</f>
        <v>8</v>
      </c>
      <c r="H34">
        <f>E34*G34</f>
        <v>5.8239999999999998</v>
      </c>
      <c r="I34" t="s">
        <v>63</v>
      </c>
      <c r="J34" s="14" t="s">
        <v>64</v>
      </c>
    </row>
    <row r="35" spans="2:10" x14ac:dyDescent="0.3">
      <c r="B35" s="10" t="s">
        <v>145</v>
      </c>
      <c r="C35" s="10" t="s">
        <v>146</v>
      </c>
      <c r="D35" s="10">
        <v>2</v>
      </c>
      <c r="E35">
        <v>0.159</v>
      </c>
      <c r="F35" t="s">
        <v>147</v>
      </c>
      <c r="G35">
        <f>D35*G$1</f>
        <v>4</v>
      </c>
      <c r="H35">
        <f t="shared" ref="H33:H36" si="11">E35*G35</f>
        <v>0.63600000000000001</v>
      </c>
      <c r="I35" t="s">
        <v>63</v>
      </c>
      <c r="J35" t="s">
        <v>148</v>
      </c>
    </row>
    <row r="36" spans="2:10" x14ac:dyDescent="0.3">
      <c r="G36">
        <f>D36*G$1</f>
        <v>0</v>
      </c>
      <c r="H36">
        <f t="shared" si="11"/>
        <v>0</v>
      </c>
    </row>
    <row r="37" spans="2:10" x14ac:dyDescent="0.3">
      <c r="B37" t="s">
        <v>110</v>
      </c>
      <c r="C37" t="s">
        <v>109</v>
      </c>
      <c r="D37">
        <v>1</v>
      </c>
      <c r="E37">
        <v>4.8499999999999996</v>
      </c>
      <c r="F37" t="s">
        <v>113</v>
      </c>
      <c r="G37">
        <f>D37*G$1</f>
        <v>2</v>
      </c>
      <c r="H37">
        <f>E37*G37</f>
        <v>9.6999999999999993</v>
      </c>
      <c r="J37" t="s">
        <v>111</v>
      </c>
    </row>
    <row r="38" spans="2:10" x14ac:dyDescent="0.3">
      <c r="B38" s="3"/>
      <c r="C38" s="3"/>
      <c r="D38" s="3"/>
      <c r="E38" s="3">
        <v>1.39</v>
      </c>
      <c r="F38" s="3" t="s">
        <v>114</v>
      </c>
      <c r="G38" s="3">
        <f>D38*G$1</f>
        <v>0</v>
      </c>
      <c r="H38" s="3">
        <f>E38*G38</f>
        <v>0</v>
      </c>
      <c r="I38" s="3"/>
      <c r="J38" s="3" t="s">
        <v>112</v>
      </c>
    </row>
    <row r="39" spans="2:10" x14ac:dyDescent="0.3">
      <c r="B39" t="s">
        <v>80</v>
      </c>
      <c r="C39" t="s">
        <v>81</v>
      </c>
      <c r="D39">
        <v>1</v>
      </c>
      <c r="E39">
        <v>7.37</v>
      </c>
      <c r="F39" t="s">
        <v>82</v>
      </c>
      <c r="G39">
        <f>D39*G$1</f>
        <v>2</v>
      </c>
      <c r="H39">
        <f>E39*G39</f>
        <v>14.74</v>
      </c>
      <c r="I39" t="s">
        <v>83</v>
      </c>
      <c r="J39" t="s">
        <v>84</v>
      </c>
    </row>
    <row r="40" spans="2:10" x14ac:dyDescent="0.3">
      <c r="B40" s="3"/>
      <c r="C40" s="3"/>
      <c r="D40" s="3"/>
      <c r="E40" s="3">
        <v>9.75</v>
      </c>
      <c r="F40" s="3" t="s">
        <v>86</v>
      </c>
      <c r="G40" s="3">
        <f>D40*G$1</f>
        <v>0</v>
      </c>
      <c r="H40" s="3">
        <f>E40*G40</f>
        <v>0</v>
      </c>
      <c r="I40" s="3" t="s">
        <v>83</v>
      </c>
      <c r="J40" s="3" t="s">
        <v>85</v>
      </c>
    </row>
    <row r="42" spans="2:10" x14ac:dyDescent="0.3">
      <c r="B42" t="s">
        <v>158</v>
      </c>
    </row>
    <row r="43" spans="2:10" x14ac:dyDescent="0.3">
      <c r="B43" t="s">
        <v>159</v>
      </c>
    </row>
  </sheetData>
  <phoneticPr fontId="1" type="noConversion"/>
  <hyperlinks>
    <hyperlink ref="J13" r:id="rId1" xr:uid="{12E41B88-C7F8-4537-9A81-170817A636BD}"/>
    <hyperlink ref="J34" r:id="rId2" xr:uid="{635A23AA-6815-47D2-B4A6-DACD2A386066}"/>
    <hyperlink ref="J33" r:id="rId3" xr:uid="{DB9E563E-4AB2-40D8-AF10-66E84B6394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Chodorowski (263671)</dc:creator>
  <cp:lastModifiedBy>Wiktor Równanek (263607)</cp:lastModifiedBy>
  <dcterms:created xsi:type="dcterms:W3CDTF">2024-05-04T18:02:33Z</dcterms:created>
  <dcterms:modified xsi:type="dcterms:W3CDTF">2024-05-07T22:48:16Z</dcterms:modified>
</cp:coreProperties>
</file>