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校\清华\"/>
    </mc:Choice>
  </mc:AlternateContent>
  <xr:revisionPtr revIDLastSave="0" documentId="13_ncr:1_{9ED4FE73-41E7-47A7-B7F0-93204A5AEB84}" xr6:coauthVersionLast="45" xr6:coauthVersionMax="45" xr10:uidLastSave="{00000000-0000-0000-0000-000000000000}"/>
  <bookViews>
    <workbookView xWindow="-120" yWindow="-120" windowWidth="29040" windowHeight="15840" xr2:uid="{ADA03845-FCB0-4DA5-AE3E-1C99CF3271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 l="1"/>
  <c r="C49" i="1" l="1"/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H34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H18" i="1" l="1"/>
  <c r="H11" i="1"/>
  <c r="E49" i="1"/>
  <c r="H21" i="1"/>
</calcChain>
</file>

<file path=xl/sharedStrings.xml><?xml version="1.0" encoding="utf-8"?>
<sst xmlns="http://schemas.openxmlformats.org/spreadsheetml/2006/main" count="75" uniqueCount="58">
  <si>
    <t>2018秋</t>
    <phoneticPr fontId="1" type="noConversion"/>
  </si>
  <si>
    <t>2019夏</t>
    <phoneticPr fontId="1" type="noConversion"/>
  </si>
  <si>
    <t>学分</t>
    <phoneticPr fontId="1" type="noConversion"/>
  </si>
  <si>
    <t>成绩</t>
    <phoneticPr fontId="1" type="noConversion"/>
  </si>
  <si>
    <t>A-</t>
    <phoneticPr fontId="1" type="noConversion"/>
  </si>
  <si>
    <t>B</t>
    <phoneticPr fontId="1" type="noConversion"/>
  </si>
  <si>
    <t>绩点</t>
    <phoneticPr fontId="1" type="noConversion"/>
  </si>
  <si>
    <t>GPA</t>
    <phoneticPr fontId="1" type="noConversion"/>
  </si>
  <si>
    <t>2019春</t>
    <phoneticPr fontId="1" type="noConversion"/>
  </si>
  <si>
    <t>课程</t>
    <phoneticPr fontId="1" type="noConversion"/>
  </si>
  <si>
    <t>绩点*学分</t>
    <phoneticPr fontId="1" type="noConversion"/>
  </si>
  <si>
    <t>总共</t>
    <phoneticPr fontId="1" type="noConversion"/>
  </si>
  <si>
    <t>2019秋</t>
    <phoneticPr fontId="1" type="noConversion"/>
  </si>
  <si>
    <t>P</t>
    <phoneticPr fontId="1" type="noConversion"/>
  </si>
  <si>
    <t>A</t>
    <phoneticPr fontId="1" type="noConversion"/>
  </si>
  <si>
    <t>B+</t>
    <phoneticPr fontId="1" type="noConversion"/>
  </si>
  <si>
    <t>B-</t>
    <phoneticPr fontId="1" type="noConversion"/>
  </si>
  <si>
    <t>C</t>
    <phoneticPr fontId="1" type="noConversion"/>
  </si>
  <si>
    <t>D+</t>
    <phoneticPr fontId="1" type="noConversion"/>
  </si>
  <si>
    <t>面向对象程序设计基础（2）</t>
    <phoneticPr fontId="1" type="noConversion"/>
  </si>
  <si>
    <t>大学物理A（1）</t>
    <phoneticPr fontId="1" type="noConversion"/>
  </si>
  <si>
    <t>体育（2）</t>
    <phoneticPr fontId="1" type="noConversion"/>
  </si>
  <si>
    <t>英语文学中的中国形象</t>
    <phoneticPr fontId="1" type="noConversion"/>
  </si>
  <si>
    <t>英语报刊选读</t>
    <phoneticPr fontId="1" type="noConversion"/>
  </si>
  <si>
    <t>程序设计训练（3）</t>
    <phoneticPr fontId="1" type="noConversion"/>
  </si>
  <si>
    <t>智能移动机器人设计、编程与实践</t>
    <phoneticPr fontId="1" type="noConversion"/>
  </si>
  <si>
    <t>计算机程序设计基础（2）</t>
    <phoneticPr fontId="1" type="noConversion"/>
  </si>
  <si>
    <t>微积分A（2）</t>
    <phoneticPr fontId="1" type="noConversion"/>
  </si>
  <si>
    <t>线性代数（2）</t>
    <phoneticPr fontId="1" type="noConversion"/>
  </si>
  <si>
    <t>计算机程序设计基础（1）</t>
    <phoneticPr fontId="1" type="noConversion"/>
  </si>
  <si>
    <t>微积分A（1）</t>
    <phoneticPr fontId="1" type="noConversion"/>
  </si>
  <si>
    <t>离散数学（电子系）</t>
    <phoneticPr fontId="1" type="noConversion"/>
  </si>
  <si>
    <t>程序设计基础（1）</t>
    <phoneticPr fontId="1" type="noConversion"/>
  </si>
  <si>
    <t>信息科学技术概论</t>
    <phoneticPr fontId="1" type="noConversion"/>
  </si>
  <si>
    <t>体育（1）</t>
    <phoneticPr fontId="1" type="noConversion"/>
  </si>
  <si>
    <t>高级汉语阅读与写作（1）</t>
    <phoneticPr fontId="1" type="noConversion"/>
  </si>
  <si>
    <t>英语学术听说（4）辩论</t>
    <phoneticPr fontId="1" type="noConversion"/>
  </si>
  <si>
    <t>线性代数A（1）</t>
    <phoneticPr fontId="1" type="noConversion"/>
  </si>
  <si>
    <t>国际生拓展营</t>
    <phoneticPr fontId="1" type="noConversion"/>
  </si>
  <si>
    <t>B-</t>
    <phoneticPr fontId="1" type="noConversion"/>
  </si>
  <si>
    <t>2018夏</t>
    <phoneticPr fontId="1" type="noConversion"/>
  </si>
  <si>
    <t>GPA</t>
    <phoneticPr fontId="1" type="noConversion"/>
  </si>
  <si>
    <t>N/A</t>
    <phoneticPr fontId="1" type="noConversion"/>
  </si>
  <si>
    <t>数据结构</t>
    <phoneticPr fontId="1" type="noConversion"/>
  </si>
  <si>
    <t>天文学导论</t>
    <phoneticPr fontId="1" type="noConversion"/>
  </si>
  <si>
    <t>中国古典诗歌研究与赏析</t>
    <phoneticPr fontId="1" type="noConversion"/>
  </si>
  <si>
    <t>复变函数引论</t>
    <phoneticPr fontId="1" type="noConversion"/>
  </si>
  <si>
    <t>概率论与数理统计</t>
    <phoneticPr fontId="1" type="noConversion"/>
  </si>
  <si>
    <t>大学物理B（2）</t>
    <phoneticPr fontId="1" type="noConversion"/>
  </si>
  <si>
    <t>物理实验B（1）</t>
    <phoneticPr fontId="1" type="noConversion"/>
  </si>
  <si>
    <t>二年级男生跆拳道</t>
    <phoneticPr fontId="1" type="noConversion"/>
  </si>
  <si>
    <t>电子学基础</t>
    <phoneticPr fontId="1" type="noConversion"/>
  </si>
  <si>
    <t>电子学基础实验</t>
    <phoneticPr fontId="1" type="noConversion"/>
  </si>
  <si>
    <t>数字娱乐设计史</t>
    <phoneticPr fontId="1" type="noConversion"/>
  </si>
  <si>
    <t>游戏作品赏析</t>
    <phoneticPr fontId="1" type="noConversion"/>
  </si>
  <si>
    <t>游戏动画制作</t>
    <phoneticPr fontId="1" type="noConversion"/>
  </si>
  <si>
    <t>2020春</t>
    <phoneticPr fontId="1" type="noConversion"/>
  </si>
  <si>
    <t>2020夏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</si>
</sst>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sz val="11"/>
      <color theme="1"/>
      <name val="等线"/>
      <family val="2"/>
      <charset val="134"/>
      <scheme val="minor"/>
    </font>
    <font>
      <b/>
      <sz val="11"/>
      <color rgb="FF9C57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1" applyNumberFormat="0" applyFont="0" applyAlignment="0" applyProtection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2" borderId="0" xfId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7" fillId="0" borderId="0" xfId="0" applyNumberFormat="1" applyFont="1">
      <alignment vertical="center"/>
    </xf>
    <xf numFmtId="0" fontId="0" fillId="0" borderId="2" xfId="0" applyBorder="1">
      <alignment vertical="center"/>
    </xf>
    <xf numFmtId="0" fontId="7" fillId="0" borderId="2" xfId="0" applyFont="1" applyBorder="1">
      <alignment vertical="center"/>
    </xf>
    <xf numFmtId="176" fontId="7" fillId="0" borderId="2" xfId="0" applyNumberFormat="1" applyFont="1" applyBorder="1">
      <alignment vertical="center"/>
    </xf>
    <xf numFmtId="0" fontId="0" fillId="0" borderId="3" xfId="0" applyBorder="1">
      <alignment vertical="center"/>
    </xf>
    <xf numFmtId="0" fontId="7" fillId="0" borderId="3" xfId="0" applyFont="1" applyBorder="1">
      <alignment vertical="center"/>
    </xf>
    <xf numFmtId="0" fontId="3" fillId="2" borderId="3" xfId="1" applyBorder="1">
      <alignment vertical="center"/>
    </xf>
    <xf numFmtId="0" fontId="6" fillId="0" borderId="2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3" applyFont="1" applyAlignment="1">
      <alignment horizontal="center" vertical="center"/>
    </xf>
    <xf numFmtId="0" fontId="9" fillId="3" borderId="0" xfId="2" applyFont="1" applyBorder="1">
      <alignment vertical="center"/>
    </xf>
    <xf numFmtId="0" fontId="0" fillId="0" borderId="0" xfId="0" applyBorder="1">
      <alignment vertical="center"/>
    </xf>
    <xf numFmtId="0" fontId="3" fillId="2" borderId="0" xfId="1" applyBorder="1">
      <alignment vertical="center"/>
    </xf>
  </cellXfs>
  <cellStyles count="4">
    <cellStyle name="差" xfId="1" builtinId="27"/>
    <cellStyle name="常规" xfId="0" builtinId="0"/>
    <cellStyle name="适中" xfId="2" builtinId="28"/>
    <cellStyle name="注释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成绩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(Sheet1!$H$11,Sheet1!$H$18,Sheet1!$H$21,Sheet1!$H$34)</c:f>
              <c:numCache>
                <c:formatCode>General</c:formatCode>
                <c:ptCount val="4"/>
                <c:pt idx="0">
                  <c:v>3.6391304347826083</c:v>
                </c:pt>
                <c:pt idx="1">
                  <c:v>3.2105263157894739</c:v>
                </c:pt>
                <c:pt idx="2">
                  <c:v>3.5428571428571431</c:v>
                </c:pt>
                <c:pt idx="3">
                  <c:v>3.6916666666666664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0-41E9-B813-A2B97D0ACB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7639632"/>
        <c:axId val="417642584"/>
      </c:lineChart>
      <c:catAx>
        <c:axId val="41763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642584"/>
        <c:crosses val="autoZero"/>
        <c:auto val="1"/>
        <c:lblAlgn val="ctr"/>
        <c:lblOffset val="100"/>
        <c:noMultiLvlLbl val="0"/>
      </c:catAx>
      <c:valAx>
        <c:axId val="4176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6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0</xdr:row>
      <xdr:rowOff>104775</xdr:rowOff>
    </xdr:from>
    <xdr:to>
      <xdr:col>14</xdr:col>
      <xdr:colOff>300037</xdr:colOff>
      <xdr:row>14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637161-F266-4C3A-8586-631C3D81C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FE20-133B-4889-949D-8540912DF12C}">
  <dimension ref="A1:M49"/>
  <sheetViews>
    <sheetView tabSelected="1" topLeftCell="A16" workbookViewId="0">
      <selection activeCell="P31" sqref="P31"/>
    </sheetView>
  </sheetViews>
  <sheetFormatPr defaultRowHeight="14.25" x14ac:dyDescent="0.2"/>
  <cols>
    <col min="2" max="2" width="29.625" customWidth="1"/>
    <col min="3" max="3" width="6" customWidth="1"/>
    <col min="4" max="4" width="6.375" customWidth="1"/>
    <col min="5" max="5" width="10.875" customWidth="1"/>
    <col min="6" max="6" width="7.75" customWidth="1"/>
    <col min="10" max="10" width="12.375" customWidth="1"/>
    <col min="16" max="16" width="10.375" customWidth="1"/>
  </cols>
  <sheetData>
    <row r="1" spans="1:13" ht="16.5" x14ac:dyDescent="0.2">
      <c r="B1" s="17" t="s">
        <v>9</v>
      </c>
      <c r="C1" s="17" t="s">
        <v>2</v>
      </c>
      <c r="D1" s="17" t="s">
        <v>6</v>
      </c>
      <c r="E1" s="17" t="s">
        <v>10</v>
      </c>
      <c r="F1" s="17" t="s">
        <v>3</v>
      </c>
    </row>
    <row r="2" spans="1:13" ht="15" x14ac:dyDescent="0.2">
      <c r="A2" s="13" t="s">
        <v>40</v>
      </c>
      <c r="B2" s="16" t="s">
        <v>38</v>
      </c>
      <c r="C2" s="10">
        <v>0</v>
      </c>
      <c r="D2" s="10" t="s">
        <v>42</v>
      </c>
      <c r="E2" s="10" t="s">
        <v>42</v>
      </c>
      <c r="F2" s="9" t="s">
        <v>13</v>
      </c>
      <c r="G2" s="6" t="s">
        <v>41</v>
      </c>
      <c r="H2" s="11" t="s">
        <v>42</v>
      </c>
    </row>
    <row r="3" spans="1:13" ht="15" x14ac:dyDescent="0.2">
      <c r="A3" s="14" t="s">
        <v>0</v>
      </c>
      <c r="B3" s="6" t="s">
        <v>37</v>
      </c>
      <c r="C3" s="7">
        <v>4</v>
      </c>
      <c r="D3" s="8">
        <v>4</v>
      </c>
      <c r="E3" s="7">
        <f>C3*D3</f>
        <v>16</v>
      </c>
      <c r="F3" s="6" t="s">
        <v>14</v>
      </c>
      <c r="G3" s="6"/>
      <c r="H3" s="6"/>
    </row>
    <row r="4" spans="1:13" ht="15" x14ac:dyDescent="0.2">
      <c r="A4" s="15"/>
      <c r="B4" t="s">
        <v>36</v>
      </c>
      <c r="C4" s="4">
        <v>2</v>
      </c>
      <c r="D4" s="5">
        <v>4</v>
      </c>
      <c r="E4" s="4">
        <f t="shared" ref="E4:E35" si="0">C4*D4</f>
        <v>8</v>
      </c>
      <c r="F4" t="s">
        <v>4</v>
      </c>
    </row>
    <row r="5" spans="1:13" ht="15" x14ac:dyDescent="0.2">
      <c r="A5" s="15"/>
      <c r="B5" t="s">
        <v>35</v>
      </c>
      <c r="C5" s="4">
        <v>2</v>
      </c>
      <c r="D5" s="5">
        <v>3.6</v>
      </c>
      <c r="E5" s="4">
        <f t="shared" si="0"/>
        <v>7.2</v>
      </c>
      <c r="F5" t="s">
        <v>15</v>
      </c>
    </row>
    <row r="6" spans="1:13" ht="15" x14ac:dyDescent="0.2">
      <c r="A6" s="15"/>
      <c r="B6" t="s">
        <v>34</v>
      </c>
      <c r="C6" s="4">
        <v>1</v>
      </c>
      <c r="D6" s="5">
        <v>3.6</v>
      </c>
      <c r="E6" s="4">
        <f t="shared" si="0"/>
        <v>3.6</v>
      </c>
      <c r="F6" t="s">
        <v>15</v>
      </c>
    </row>
    <row r="7" spans="1:13" ht="15" x14ac:dyDescent="0.2">
      <c r="A7" s="15"/>
      <c r="B7" t="s">
        <v>33</v>
      </c>
      <c r="C7" s="4">
        <v>1</v>
      </c>
      <c r="D7" s="5">
        <v>4</v>
      </c>
      <c r="E7" s="4">
        <f t="shared" si="0"/>
        <v>4</v>
      </c>
      <c r="F7" t="s">
        <v>4</v>
      </c>
    </row>
    <row r="8" spans="1:13" ht="15" x14ac:dyDescent="0.2">
      <c r="A8" s="15"/>
      <c r="B8" t="s">
        <v>32</v>
      </c>
      <c r="C8" s="4">
        <v>3</v>
      </c>
      <c r="D8" s="5">
        <v>3</v>
      </c>
      <c r="E8" s="4">
        <f t="shared" si="0"/>
        <v>9</v>
      </c>
      <c r="F8" t="s">
        <v>16</v>
      </c>
    </row>
    <row r="9" spans="1:13" ht="15" x14ac:dyDescent="0.2">
      <c r="A9" s="15"/>
      <c r="B9" t="s">
        <v>31</v>
      </c>
      <c r="C9" s="4">
        <v>3</v>
      </c>
      <c r="D9" s="5">
        <v>3.3</v>
      </c>
      <c r="E9" s="4">
        <f t="shared" si="0"/>
        <v>9.8999999999999986</v>
      </c>
      <c r="F9" t="s">
        <v>5</v>
      </c>
    </row>
    <row r="10" spans="1:13" ht="15" x14ac:dyDescent="0.2">
      <c r="A10" s="15"/>
      <c r="B10" t="s">
        <v>30</v>
      </c>
      <c r="C10" s="4">
        <v>5</v>
      </c>
      <c r="D10" s="5">
        <v>3.6</v>
      </c>
      <c r="E10" s="4">
        <f t="shared" si="0"/>
        <v>18</v>
      </c>
      <c r="F10" t="s">
        <v>15</v>
      </c>
    </row>
    <row r="11" spans="1:13" ht="15" x14ac:dyDescent="0.2">
      <c r="A11" s="15"/>
      <c r="B11" t="s">
        <v>29</v>
      </c>
      <c r="C11" s="4">
        <v>2</v>
      </c>
      <c r="D11" s="5">
        <v>4</v>
      </c>
      <c r="E11" s="4">
        <f t="shared" si="0"/>
        <v>8</v>
      </c>
      <c r="F11" t="s">
        <v>4</v>
      </c>
      <c r="G11" t="s">
        <v>41</v>
      </c>
      <c r="H11" s="2">
        <f>SUM(E3:E11)/SUM(C3:C11)</f>
        <v>3.6391304347826083</v>
      </c>
    </row>
    <row r="12" spans="1:13" ht="15" x14ac:dyDescent="0.2">
      <c r="A12" s="14" t="s">
        <v>8</v>
      </c>
      <c r="B12" s="6" t="s">
        <v>27</v>
      </c>
      <c r="C12" s="7">
        <v>5</v>
      </c>
      <c r="D12" s="8">
        <v>4</v>
      </c>
      <c r="E12" s="7">
        <f t="shared" si="0"/>
        <v>20</v>
      </c>
      <c r="F12" s="6" t="s">
        <v>4</v>
      </c>
      <c r="G12" s="6"/>
      <c r="H12" s="6"/>
    </row>
    <row r="13" spans="1:13" ht="15" x14ac:dyDescent="0.2">
      <c r="A13" s="15"/>
      <c r="B13" t="s">
        <v>28</v>
      </c>
      <c r="C13" s="4">
        <v>2</v>
      </c>
      <c r="D13" s="5">
        <v>2.2999999999999998</v>
      </c>
      <c r="E13" s="4">
        <f t="shared" si="0"/>
        <v>4.5999999999999996</v>
      </c>
      <c r="F13" t="s">
        <v>17</v>
      </c>
    </row>
    <row r="14" spans="1:13" ht="15" x14ac:dyDescent="0.2">
      <c r="A14" s="15"/>
      <c r="B14" t="s">
        <v>20</v>
      </c>
      <c r="C14" s="4">
        <v>4</v>
      </c>
      <c r="D14" s="5">
        <v>1.6</v>
      </c>
      <c r="E14" s="4">
        <f t="shared" si="0"/>
        <v>6.4</v>
      </c>
      <c r="F14" t="s">
        <v>18</v>
      </c>
      <c r="M14" s="1"/>
    </row>
    <row r="15" spans="1:13" ht="15" x14ac:dyDescent="0.2">
      <c r="A15" s="15"/>
      <c r="B15" t="s">
        <v>19</v>
      </c>
      <c r="C15" s="4">
        <v>2</v>
      </c>
      <c r="D15" s="5">
        <v>3</v>
      </c>
      <c r="E15" s="4">
        <f t="shared" si="0"/>
        <v>6</v>
      </c>
      <c r="F15" t="s">
        <v>16</v>
      </c>
    </row>
    <row r="16" spans="1:13" ht="15" x14ac:dyDescent="0.2">
      <c r="A16" s="15"/>
      <c r="B16" t="s">
        <v>21</v>
      </c>
      <c r="C16" s="4">
        <v>1</v>
      </c>
      <c r="D16" s="5">
        <v>4</v>
      </c>
      <c r="E16" s="4">
        <f t="shared" si="0"/>
        <v>4</v>
      </c>
      <c r="F16" t="s">
        <v>14</v>
      </c>
    </row>
    <row r="17" spans="1:8" ht="15" x14ac:dyDescent="0.2">
      <c r="A17" s="15"/>
      <c r="B17" t="s">
        <v>22</v>
      </c>
      <c r="C17" s="4">
        <v>2</v>
      </c>
      <c r="D17" s="5">
        <v>4</v>
      </c>
      <c r="E17" s="4">
        <f t="shared" si="0"/>
        <v>8</v>
      </c>
      <c r="F17" t="s">
        <v>4</v>
      </c>
    </row>
    <row r="18" spans="1:8" ht="15" x14ac:dyDescent="0.2">
      <c r="A18" s="15"/>
      <c r="B18" t="s">
        <v>23</v>
      </c>
      <c r="C18" s="4">
        <v>3</v>
      </c>
      <c r="D18" s="5">
        <v>4</v>
      </c>
      <c r="E18" s="4">
        <f t="shared" si="0"/>
        <v>12</v>
      </c>
      <c r="F18" t="s">
        <v>14</v>
      </c>
      <c r="G18" t="s">
        <v>41</v>
      </c>
      <c r="H18" s="2">
        <f>SUM(E12:E18)/SUM(C12:C18)</f>
        <v>3.2105263157894739</v>
      </c>
    </row>
    <row r="19" spans="1:8" ht="15" x14ac:dyDescent="0.2">
      <c r="A19" s="14" t="s">
        <v>1</v>
      </c>
      <c r="B19" s="6" t="s">
        <v>24</v>
      </c>
      <c r="C19" s="7">
        <v>2</v>
      </c>
      <c r="D19" s="8">
        <v>3</v>
      </c>
      <c r="E19" s="7">
        <f t="shared" si="0"/>
        <v>6</v>
      </c>
      <c r="F19" s="6" t="s">
        <v>39</v>
      </c>
      <c r="G19" s="6"/>
      <c r="H19" s="6"/>
    </row>
    <row r="20" spans="1:8" ht="15" x14ac:dyDescent="0.2">
      <c r="A20" s="15"/>
      <c r="B20" t="s">
        <v>25</v>
      </c>
      <c r="C20" s="4">
        <v>2</v>
      </c>
      <c r="D20" s="5">
        <v>4</v>
      </c>
      <c r="E20" s="4">
        <f t="shared" si="0"/>
        <v>8</v>
      </c>
      <c r="F20" t="s">
        <v>4</v>
      </c>
    </row>
    <row r="21" spans="1:8" ht="15" x14ac:dyDescent="0.2">
      <c r="A21" s="15"/>
      <c r="B21" t="s">
        <v>26</v>
      </c>
      <c r="C21" s="4">
        <v>3</v>
      </c>
      <c r="D21" s="5">
        <v>3.6</v>
      </c>
      <c r="E21" s="4">
        <f t="shared" si="0"/>
        <v>10.8</v>
      </c>
      <c r="F21" t="s">
        <v>15</v>
      </c>
      <c r="G21" t="s">
        <v>41</v>
      </c>
      <c r="H21" s="2">
        <f>SUM(E19:E21)/SUM(C19:C21)</f>
        <v>3.5428571428571431</v>
      </c>
    </row>
    <row r="22" spans="1:8" ht="15" x14ac:dyDescent="0.2">
      <c r="A22" s="14" t="s">
        <v>12</v>
      </c>
      <c r="B22" s="6" t="s">
        <v>44</v>
      </c>
      <c r="C22" s="7">
        <v>3</v>
      </c>
      <c r="D22" s="8">
        <v>4</v>
      </c>
      <c r="E22" s="7">
        <f t="shared" si="0"/>
        <v>12</v>
      </c>
      <c r="F22" s="6"/>
      <c r="G22" s="6"/>
      <c r="H22" s="6"/>
    </row>
    <row r="23" spans="1:8" ht="15" x14ac:dyDescent="0.2">
      <c r="A23" s="15"/>
      <c r="B23" t="s">
        <v>45</v>
      </c>
      <c r="C23" s="4">
        <v>2</v>
      </c>
      <c r="D23" s="5">
        <v>3</v>
      </c>
      <c r="E23" s="4">
        <f t="shared" si="0"/>
        <v>6</v>
      </c>
    </row>
    <row r="24" spans="1:8" ht="15" x14ac:dyDescent="0.2">
      <c r="A24" s="15"/>
      <c r="B24" t="s">
        <v>46</v>
      </c>
      <c r="C24" s="4">
        <v>2</v>
      </c>
      <c r="D24" s="5">
        <v>3.3</v>
      </c>
      <c r="E24" s="4">
        <f t="shared" si="0"/>
        <v>6.6</v>
      </c>
    </row>
    <row r="25" spans="1:8" ht="15" x14ac:dyDescent="0.2">
      <c r="A25" s="15"/>
      <c r="B25" t="s">
        <v>47</v>
      </c>
      <c r="C25" s="4">
        <v>3</v>
      </c>
      <c r="D25" s="5">
        <v>4</v>
      </c>
      <c r="E25" s="4">
        <f t="shared" si="0"/>
        <v>12</v>
      </c>
    </row>
    <row r="26" spans="1:8" ht="15" x14ac:dyDescent="0.2">
      <c r="A26" s="15"/>
      <c r="B26" t="s">
        <v>48</v>
      </c>
      <c r="C26" s="4">
        <v>4</v>
      </c>
      <c r="D26" s="5">
        <v>4</v>
      </c>
      <c r="E26" s="4">
        <f t="shared" si="0"/>
        <v>16</v>
      </c>
    </row>
    <row r="27" spans="1:8" ht="15" x14ac:dyDescent="0.2">
      <c r="A27" s="15"/>
      <c r="B27" t="s">
        <v>49</v>
      </c>
      <c r="C27" s="4">
        <v>1</v>
      </c>
      <c r="D27" s="5">
        <v>4</v>
      </c>
      <c r="E27" s="4">
        <f t="shared" si="0"/>
        <v>4</v>
      </c>
    </row>
    <row r="28" spans="1:8" ht="15" x14ac:dyDescent="0.2">
      <c r="A28" s="15"/>
      <c r="B28" t="s">
        <v>50</v>
      </c>
      <c r="C28" s="4">
        <v>1</v>
      </c>
      <c r="D28" s="5">
        <v>4</v>
      </c>
      <c r="E28" s="4">
        <f t="shared" si="0"/>
        <v>4</v>
      </c>
    </row>
    <row r="29" spans="1:8" ht="15" x14ac:dyDescent="0.2">
      <c r="A29" s="15"/>
      <c r="B29" t="s">
        <v>43</v>
      </c>
      <c r="C29" s="4">
        <v>4</v>
      </c>
      <c r="D29" s="5">
        <v>3.3</v>
      </c>
      <c r="E29" s="4">
        <f t="shared" si="0"/>
        <v>13.2</v>
      </c>
    </row>
    <row r="30" spans="1:8" ht="15" x14ac:dyDescent="0.2">
      <c r="A30" s="15"/>
      <c r="B30" t="s">
        <v>51</v>
      </c>
      <c r="C30" s="4">
        <v>3</v>
      </c>
      <c r="D30" s="5">
        <v>3.6</v>
      </c>
      <c r="E30" s="4">
        <f t="shared" si="0"/>
        <v>10.8</v>
      </c>
    </row>
    <row r="31" spans="1:8" ht="15" x14ac:dyDescent="0.2">
      <c r="A31" s="15"/>
      <c r="B31" t="s">
        <v>52</v>
      </c>
      <c r="C31" s="4">
        <v>1</v>
      </c>
      <c r="D31" s="5">
        <v>4</v>
      </c>
      <c r="E31" s="4">
        <f t="shared" si="0"/>
        <v>4</v>
      </c>
    </row>
    <row r="32" spans="1:8" ht="15" x14ac:dyDescent="0.2">
      <c r="A32" s="15"/>
      <c r="B32" t="s">
        <v>53</v>
      </c>
      <c r="C32" s="4">
        <v>0</v>
      </c>
      <c r="D32" s="5">
        <v>4</v>
      </c>
      <c r="E32" s="4">
        <f t="shared" si="0"/>
        <v>0</v>
      </c>
    </row>
    <row r="33" spans="1:8" ht="15" x14ac:dyDescent="0.2">
      <c r="A33" s="15"/>
      <c r="B33" t="s">
        <v>54</v>
      </c>
      <c r="C33" s="4">
        <v>0</v>
      </c>
      <c r="D33" s="5">
        <v>4</v>
      </c>
      <c r="E33" s="4">
        <f t="shared" si="0"/>
        <v>0</v>
      </c>
    </row>
    <row r="34" spans="1:8" ht="15" x14ac:dyDescent="0.2">
      <c r="A34" s="15"/>
      <c r="B34" t="s">
        <v>55</v>
      </c>
      <c r="C34" s="4">
        <v>0</v>
      </c>
      <c r="D34" s="5">
        <v>4</v>
      </c>
      <c r="E34" s="4">
        <f t="shared" si="0"/>
        <v>0</v>
      </c>
      <c r="G34" t="s">
        <v>7</v>
      </c>
      <c r="H34" s="2">
        <f>SUM(E22:E34)/SUM(C22:C34)</f>
        <v>3.6916666666666664</v>
      </c>
    </row>
    <row r="35" spans="1:8" x14ac:dyDescent="0.2">
      <c r="A35" s="14" t="s">
        <v>56</v>
      </c>
      <c r="B35" s="6"/>
      <c r="C35" s="6"/>
      <c r="D35" s="6"/>
      <c r="E35" s="6"/>
      <c r="F35" s="6"/>
      <c r="G35" s="6"/>
      <c r="H35" s="6"/>
    </row>
    <row r="44" spans="1:8" x14ac:dyDescent="0.2">
      <c r="A44" s="3" t="s">
        <v>57</v>
      </c>
    </row>
    <row r="45" spans="1:8" x14ac:dyDescent="0.2">
      <c r="A45" s="3"/>
    </row>
    <row r="46" spans="1:8" x14ac:dyDescent="0.2">
      <c r="A46" s="3"/>
    </row>
    <row r="48" spans="1:8" x14ac:dyDescent="0.2">
      <c r="A48" s="12"/>
      <c r="B48" s="6"/>
      <c r="C48" s="6"/>
      <c r="D48" s="6"/>
      <c r="E48" s="6"/>
      <c r="F48" s="12" t="s">
        <v>7</v>
      </c>
    </row>
    <row r="49" spans="1:6" x14ac:dyDescent="0.2">
      <c r="A49" s="18" t="s">
        <v>11</v>
      </c>
      <c r="B49" s="19"/>
      <c r="C49" s="19">
        <f>SUM(C2:C21)</f>
        <v>49</v>
      </c>
      <c r="D49" s="19"/>
      <c r="E49" s="19">
        <f>SUM(E2:E21)</f>
        <v>169.5</v>
      </c>
      <c r="F49" s="20">
        <f>E49/C49</f>
        <v>3.4591836734693877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陈英发</dc:creator>
  <cp:lastModifiedBy>陈英发</cp:lastModifiedBy>
  <dcterms:created xsi:type="dcterms:W3CDTF">2019-02-01T16:42:22Z</dcterms:created>
  <dcterms:modified xsi:type="dcterms:W3CDTF">2019-10-28T09:50:17Z</dcterms:modified>
</cp:coreProperties>
</file>