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OO et MArché 2024\20 entretien courant de voirie\"/>
    </mc:Choice>
  </mc:AlternateContent>
  <xr:revisionPtr revIDLastSave="0" documentId="8_{3A92B249-AFF2-493B-8A26-BB25219D97DD}" xr6:coauthVersionLast="43" xr6:coauthVersionMax="43" xr10:uidLastSave="{00000000-0000-0000-0000-000000000000}"/>
  <bookViews>
    <workbookView xWindow="-120" yWindow="-120" windowWidth="24240" windowHeight="13080" xr2:uid="{753945DF-B650-469C-B9F3-F57007A1C22C}"/>
  </bookViews>
  <sheets>
    <sheet name="Extrait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4" i="1" l="1"/>
  <c r="C52" i="1"/>
  <c r="E48" i="1"/>
  <c r="E47" i="1"/>
  <c r="E46" i="1"/>
  <c r="A46" i="1"/>
  <c r="E45" i="1"/>
  <c r="E44" i="1"/>
  <c r="E43" i="1"/>
  <c r="E42" i="1"/>
  <c r="A42" i="1"/>
  <c r="C50" i="1" s="1"/>
  <c r="A35" i="1"/>
  <c r="A47" i="1" s="1"/>
  <c r="A34" i="1"/>
  <c r="A33" i="1"/>
  <c r="A45" i="1" s="1"/>
  <c r="A31" i="1"/>
  <c r="A43" i="1" s="1"/>
  <c r="A30" i="1"/>
  <c r="A26" i="1"/>
  <c r="A36" i="1" s="1"/>
  <c r="A48" i="1" s="1"/>
  <c r="A25" i="1"/>
  <c r="A24" i="1"/>
  <c r="A23" i="1"/>
  <c r="A22" i="1"/>
  <c r="A32" i="1" s="1"/>
  <c r="A44" i="1" s="1"/>
  <c r="A21" i="1"/>
  <c r="A20" i="1"/>
  <c r="B17" i="1"/>
  <c r="D16" i="1"/>
  <c r="C16" i="1"/>
  <c r="B16" i="1"/>
  <c r="D15" i="1"/>
  <c r="C15" i="1"/>
  <c r="B15" i="1"/>
  <c r="C10" i="1"/>
  <c r="B8" i="1"/>
  <c r="C7" i="1"/>
  <c r="B7" i="1"/>
  <c r="A4" i="1"/>
  <c r="C9" i="1" s="1"/>
  <c r="A3" i="1"/>
  <c r="A2" i="1"/>
  <c r="A1" i="1"/>
</calcChain>
</file>

<file path=xl/sharedStrings.xml><?xml version="1.0" encoding="utf-8"?>
<sst xmlns="http://schemas.openxmlformats.org/spreadsheetml/2006/main" count="35" uniqueCount="33">
  <si>
    <t>EXTRAIT DU PROCES  VERBAL D’APPEL D’OFFRES</t>
  </si>
  <si>
    <t>N°:</t>
  </si>
  <si>
    <t xml:space="preserve"> </t>
  </si>
  <si>
    <t>Objet :</t>
  </si>
  <si>
    <t>§ Maître d'ouvrage :</t>
  </si>
  <si>
    <t>§ Date d'ouverture des plis :</t>
  </si>
  <si>
    <t>§ Lieu d'ouverture des plis :</t>
  </si>
  <si>
    <t xml:space="preserve">Le  bureau  de  Mr. Le  Président  </t>
  </si>
  <si>
    <r>
      <t>§</t>
    </r>
    <r>
      <rPr>
        <sz val="10"/>
        <color indexed="8"/>
        <rFont val="Times New Roman"/>
        <family val="1"/>
      </rPr>
      <t xml:space="preserve">  </t>
    </r>
    <r>
      <rPr>
        <sz val="10"/>
        <color indexed="8"/>
        <rFont val="Book Antiqua"/>
        <family val="1"/>
      </rPr>
      <t xml:space="preserve">Journaux ayant publié l'avis de publicité : </t>
    </r>
  </si>
  <si>
    <t>Journal</t>
  </si>
  <si>
    <t>Date</t>
  </si>
  <si>
    <t>N°</t>
  </si>
  <si>
    <t>Page</t>
  </si>
  <si>
    <t>LE MATIN</t>
  </si>
  <si>
    <t>ALITTIHAD</t>
  </si>
  <si>
    <t>Portail  des marchés publics</t>
  </si>
  <si>
    <t>www.marchespublics.gov.ma</t>
  </si>
  <si>
    <t> Liste des concurrents ayant déposé un plis :</t>
  </si>
  <si>
    <t xml:space="preserve"> Liste des concurrents évincés à l'issue de l'examen des dossiers administratifs et techniques :     </t>
  </si>
  <si>
    <t>Néant</t>
  </si>
  <si>
    <t>A- Liste des concurrents admissibles sans réserves :</t>
  </si>
  <si>
    <t>B- Liste des concurrents admissibles avec réserves</t>
  </si>
  <si>
    <t> Montant des actes d'engagement des Concurrents :</t>
  </si>
  <si>
    <t>Concurrents</t>
  </si>
  <si>
    <t xml:space="preserve">Montant  des  actes d'engagement </t>
  </si>
  <si>
    <t>Montant des actes d'engagement après  Vérifications</t>
  </si>
  <si>
    <t xml:space="preserve"> Liste des soumissionnaires écartés : </t>
  </si>
  <si>
    <r>
      <t></t>
    </r>
    <r>
      <rPr>
        <sz val="9"/>
        <color indexed="8"/>
        <rFont val="Times New Roman"/>
        <family val="1"/>
      </rPr>
      <t xml:space="preserve">  </t>
    </r>
    <r>
      <rPr>
        <sz val="9"/>
        <color indexed="8"/>
        <rFont val="Book Antiqua"/>
        <family val="1"/>
      </rPr>
      <t>Soumissionnaire retenu :</t>
    </r>
  </si>
  <si>
    <t>pour un montan de: 2 956 680,00</t>
  </si>
  <si>
    <t> Justification du choix de l'attributaire :</t>
  </si>
  <si>
    <t>la mieux-disante</t>
  </si>
  <si>
    <t xml:space="preserve"> Date d'achèvement des travaux de la commission : </t>
  </si>
  <si>
    <t xml:space="preserve">Fait à Tétouan, le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</si>
</sst>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6" x14ac:knownFonts="1">
    <font>
      <sz val="11"/>
      <color theme="1"/>
      <name val="Calibri"/>
      <family val="2"/>
      <scheme val="minor"/>
    </font>
    <font>
      <b/>
      <sz val="9"/>
      <color indexed="8"/>
      <name val="Times New Roman"/>
      <family val="1"/>
    </font>
    <font>
      <sz val="10"/>
      <color indexed="8"/>
      <name val="Calibri"/>
      <family val="2"/>
    </font>
    <font>
      <b/>
      <sz val="10"/>
      <color indexed="8"/>
      <name val="Times New Roman"/>
      <family val="1"/>
    </font>
    <font>
      <b/>
      <sz val="10"/>
      <color indexed="8"/>
      <name val="Garamond"/>
      <family val="1"/>
    </font>
    <font>
      <b/>
      <sz val="11"/>
      <color indexed="8"/>
      <name val="Garamond"/>
      <family val="1"/>
    </font>
    <font>
      <b/>
      <sz val="12"/>
      <color indexed="8"/>
      <name val="Garamond"/>
      <family val="1"/>
    </font>
    <font>
      <sz val="10"/>
      <color theme="1"/>
      <name val="Book Antiqua"/>
      <family val="1"/>
    </font>
    <font>
      <sz val="10"/>
      <color indexed="8"/>
      <name val="Times New Roman"/>
      <family val="1"/>
    </font>
    <font>
      <b/>
      <sz val="9"/>
      <color theme="1"/>
      <name val="Book Antiqua"/>
      <family val="1"/>
    </font>
    <font>
      <sz val="10"/>
      <color theme="1"/>
      <name val="Times New Roman"/>
      <family val="1"/>
    </font>
    <font>
      <sz val="10"/>
      <color theme="1"/>
      <name val="Wingdings"/>
      <charset val="2"/>
    </font>
    <font>
      <sz val="10"/>
      <color indexed="8"/>
      <name val="Book Antiqua"/>
      <family val="1"/>
    </font>
    <font>
      <b/>
      <sz val="9"/>
      <name val="Garamond"/>
      <family val="1"/>
    </font>
    <font>
      <b/>
      <sz val="10"/>
      <name val="Garamond"/>
      <family val="1"/>
    </font>
    <font>
      <b/>
      <i/>
      <sz val="10"/>
      <color indexed="8"/>
      <name val="Times New Roman"/>
      <family val="1"/>
    </font>
    <font>
      <sz val="11"/>
      <color theme="1"/>
      <name val="Book Antiqua"/>
      <family val="1"/>
    </font>
    <font>
      <b/>
      <sz val="12"/>
      <color indexed="8"/>
      <name val="Bradley Hand ITC"/>
      <family val="4"/>
    </font>
    <font>
      <b/>
      <sz val="11"/>
      <color theme="1"/>
      <name val="Garamond"/>
      <family val="1"/>
    </font>
    <font>
      <b/>
      <sz val="11"/>
      <color theme="1"/>
      <name val="Book Antiqua"/>
      <family val="1"/>
    </font>
    <font>
      <b/>
      <sz val="11"/>
      <name val="Garamond"/>
      <family val="1"/>
    </font>
    <font>
      <sz val="11"/>
      <color indexed="8"/>
      <name val="Calibri"/>
      <family val="2"/>
    </font>
    <font>
      <sz val="9"/>
      <color theme="1"/>
      <name val="Book Antiqua"/>
      <family val="1"/>
    </font>
    <font>
      <sz val="9"/>
      <color indexed="8"/>
      <name val="Times New Roman"/>
      <family val="1"/>
    </font>
    <font>
      <sz val="9"/>
      <color indexed="8"/>
      <name val="Book Antiqua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1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14" fontId="6" fillId="0" borderId="0" xfId="0" applyNumberFormat="1" applyFont="1" applyAlignment="1">
      <alignment horizontal="right" vertical="center" wrapText="1"/>
    </xf>
    <xf numFmtId="14" fontId="5" fillId="0" borderId="0" xfId="0" applyNumberFormat="1" applyFont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/>
    </xf>
    <xf numFmtId="0" fontId="3" fillId="0" borderId="0" xfId="0" applyFont="1"/>
    <xf numFmtId="0" fontId="8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13" fillId="0" borderId="4" xfId="0" applyFont="1" applyBorder="1" applyAlignment="1">
      <alignment vertical="center" wrapText="1"/>
    </xf>
    <xf numFmtId="14" fontId="14" fillId="0" borderId="5" xfId="0" applyNumberFormat="1" applyFont="1" applyBorder="1" applyAlignment="1">
      <alignment horizontal="center" wrapText="1"/>
    </xf>
    <xf numFmtId="3" fontId="14" fillId="0" borderId="5" xfId="0" applyNumberFormat="1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13" fillId="0" borderId="7" xfId="0" applyFont="1" applyBorder="1" applyAlignment="1">
      <alignment vertical="center" wrapText="1"/>
    </xf>
    <xf numFmtId="14" fontId="14" fillId="0" borderId="2" xfId="0" applyNumberFormat="1" applyFont="1" applyBorder="1" applyAlignment="1">
      <alignment horizontal="center" wrapText="1"/>
    </xf>
    <xf numFmtId="3" fontId="14" fillId="0" borderId="2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left"/>
    </xf>
    <xf numFmtId="0" fontId="18" fillId="0" borderId="0" xfId="0" applyFont="1"/>
    <xf numFmtId="0" fontId="1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15" fillId="0" borderId="0" xfId="0" applyFont="1" applyAlignment="1">
      <alignment horizontal="center" vertical="top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164" fontId="4" fillId="0" borderId="13" xfId="1" applyFont="1" applyBorder="1" applyAlignment="1">
      <alignment horizontal="center" vertical="center" wrapText="1"/>
    </xf>
    <xf numFmtId="164" fontId="4" fillId="0" borderId="12" xfId="1" applyFont="1" applyBorder="1" applyAlignment="1">
      <alignment horizontal="left" vertical="center" wrapText="1"/>
    </xf>
    <xf numFmtId="164" fontId="4" fillId="0" borderId="14" xfId="1" applyFont="1" applyBorder="1" applyAlignment="1">
      <alignment horizontal="center" vertical="center" wrapText="1"/>
    </xf>
    <xf numFmtId="164" fontId="14" fillId="0" borderId="14" xfId="1" applyFont="1" applyBorder="1" applyAlignment="1">
      <alignment horizontal="center" vertical="center" wrapText="1"/>
    </xf>
    <xf numFmtId="164" fontId="14" fillId="0" borderId="12" xfId="1" applyFont="1" applyBorder="1" applyAlignment="1">
      <alignment horizontal="left" vertical="center" wrapText="1"/>
    </xf>
    <xf numFmtId="0" fontId="13" fillId="0" borderId="0" xfId="0" applyFont="1"/>
    <xf numFmtId="164" fontId="5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22" fillId="0" borderId="0" xfId="0" applyFont="1"/>
    <xf numFmtId="0" fontId="20" fillId="0" borderId="0" xfId="0" applyFont="1"/>
    <xf numFmtId="0" fontId="3" fillId="0" borderId="0" xfId="0" applyFont="1" applyAlignment="1">
      <alignment vertical="top" wrapText="1"/>
    </xf>
    <xf numFmtId="0" fontId="14" fillId="0" borderId="0" xfId="0" applyFont="1"/>
    <xf numFmtId="0" fontId="3" fillId="0" borderId="0" xfId="0" applyFont="1" applyAlignment="1">
      <alignment horizontal="center" vertical="top" wrapText="1"/>
    </xf>
    <xf numFmtId="14" fontId="20" fillId="0" borderId="0" xfId="0" applyNumberFormat="1" applyFont="1" applyAlignment="1">
      <alignment horizontal="left" wrapText="1"/>
    </xf>
    <xf numFmtId="0" fontId="2" fillId="0" borderId="0" xfId="0" applyFont="1" applyAlignment="1">
      <alignment vertical="top" wrapText="1"/>
    </xf>
    <xf numFmtId="0" fontId="25" fillId="0" borderId="0" xfId="0" applyFont="1"/>
    <xf numFmtId="0" fontId="20" fillId="0" borderId="0" xfId="0" applyFont="1" applyAlignment="1">
      <alignment horizontal="right"/>
    </xf>
    <xf numFmtId="14" fontId="20" fillId="0" borderId="0" xfId="0" applyNumberFormat="1" applyFont="1" applyAlignment="1">
      <alignment horizontal="left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pport%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 1  24 OK"/>
      <sheetName val="Pv concurants"/>
      <sheetName val="Lettre"/>
      <sheetName val="Lettre Pièces (2)"/>
      <sheetName val="Feuil1"/>
      <sheetName val="Resulta"/>
      <sheetName val="Extrait"/>
      <sheetName val="Extrait (2)"/>
      <sheetName val="Bordereau"/>
      <sheetName val="Caution"/>
      <sheetName val="sous commission "/>
      <sheetName val="Lettre (2)"/>
      <sheetName val="PV 2 et 3  laila (2)"/>
      <sheetName val="PV 2 et 3  laila"/>
    </sheetNames>
    <sheetDataSet>
      <sheetData sheetId="0">
        <row r="1">
          <cell r="B1" t="str">
            <v xml:space="preserve">             ROYAUME DU MAROC</v>
          </cell>
        </row>
        <row r="2">
          <cell r="B2" t="str">
            <v xml:space="preserve">        MINISTERE DE L'INTERIEUR</v>
          </cell>
        </row>
        <row r="3">
          <cell r="B3" t="str">
            <v xml:space="preserve">        PROVINCE DE TETOUAN</v>
          </cell>
        </row>
        <row r="4">
          <cell r="B4" t="str">
            <v xml:space="preserve">         COMMUNE  DE TETOUAN</v>
          </cell>
        </row>
        <row r="7">
          <cell r="C7" t="str">
            <v>20/2024 du :</v>
          </cell>
          <cell r="D7" t="str">
            <v>31/05/2024 à 10 h</v>
          </cell>
        </row>
        <row r="22">
          <cell r="D22">
            <v>45421</v>
          </cell>
          <cell r="E22">
            <v>17982</v>
          </cell>
          <cell r="F22">
            <v>26</v>
          </cell>
        </row>
        <row r="23">
          <cell r="D23">
            <v>45421</v>
          </cell>
          <cell r="E23">
            <v>11811</v>
          </cell>
          <cell r="F23">
            <v>9</v>
          </cell>
        </row>
        <row r="24">
          <cell r="D24">
            <v>45421</v>
          </cell>
        </row>
        <row r="62">
          <cell r="B62" t="str">
            <v>Sté Okti Travaux sarl</v>
          </cell>
        </row>
        <row r="63">
          <cell r="B63" t="str">
            <v>Sté Olvira Travaux sarl</v>
          </cell>
        </row>
        <row r="64">
          <cell r="B64" t="str">
            <v>Sté Les Grans Travaux Routier sarl</v>
          </cell>
        </row>
        <row r="65">
          <cell r="B65" t="str">
            <v>Sté Agdal Betonsarl</v>
          </cell>
        </row>
        <row r="66">
          <cell r="B66" t="str">
            <v>Sté Nord Batiment sarl</v>
          </cell>
        </row>
        <row r="67">
          <cell r="B67" t="str">
            <v>Sté TP Nord sarl</v>
          </cell>
        </row>
        <row r="68">
          <cell r="B68" t="str">
            <v>Sté M'diq Travaux Publics sarl</v>
          </cell>
        </row>
      </sheetData>
      <sheetData sheetId="1"/>
      <sheetData sheetId="2"/>
      <sheetData sheetId="3"/>
      <sheetData sheetId="4"/>
      <sheetData sheetId="5">
        <row r="11">
          <cell r="B11" t="str">
            <v>Entretien courant des voies à la commune de Tétouan</v>
          </cell>
        </row>
        <row r="15">
          <cell r="F15">
            <v>45449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9C66-E22F-4799-9654-A35FE47255D8}">
  <dimension ref="A1:E54"/>
  <sheetViews>
    <sheetView tabSelected="1" topLeftCell="A34" workbookViewId="0">
      <selection activeCell="A9" sqref="A9"/>
    </sheetView>
  </sheetViews>
  <sheetFormatPr baseColWidth="10" defaultRowHeight="15" x14ac:dyDescent="0.25"/>
  <cols>
    <col min="1" max="1" width="24.5703125" customWidth="1"/>
    <col min="2" max="2" width="20.140625" customWidth="1"/>
    <col min="3" max="3" width="13.42578125" customWidth="1"/>
    <col min="4" max="4" width="15" customWidth="1"/>
    <col min="5" max="5" width="31.85546875" customWidth="1"/>
    <col min="257" max="257" width="24.5703125" customWidth="1"/>
    <col min="258" max="258" width="20.140625" customWidth="1"/>
    <col min="259" max="259" width="13.42578125" customWidth="1"/>
    <col min="260" max="260" width="15" customWidth="1"/>
    <col min="261" max="261" width="31.85546875" customWidth="1"/>
    <col min="513" max="513" width="24.5703125" customWidth="1"/>
    <col min="514" max="514" width="20.140625" customWidth="1"/>
    <col min="515" max="515" width="13.42578125" customWidth="1"/>
    <col min="516" max="516" width="15" customWidth="1"/>
    <col min="517" max="517" width="31.85546875" customWidth="1"/>
    <col min="769" max="769" width="24.5703125" customWidth="1"/>
    <col min="770" max="770" width="20.140625" customWidth="1"/>
    <col min="771" max="771" width="13.42578125" customWidth="1"/>
    <col min="772" max="772" width="15" customWidth="1"/>
    <col min="773" max="773" width="31.85546875" customWidth="1"/>
    <col min="1025" max="1025" width="24.5703125" customWidth="1"/>
    <col min="1026" max="1026" width="20.140625" customWidth="1"/>
    <col min="1027" max="1027" width="13.42578125" customWidth="1"/>
    <col min="1028" max="1028" width="15" customWidth="1"/>
    <col min="1029" max="1029" width="31.85546875" customWidth="1"/>
    <col min="1281" max="1281" width="24.5703125" customWidth="1"/>
    <col min="1282" max="1282" width="20.140625" customWidth="1"/>
    <col min="1283" max="1283" width="13.42578125" customWidth="1"/>
    <col min="1284" max="1284" width="15" customWidth="1"/>
    <col min="1285" max="1285" width="31.85546875" customWidth="1"/>
    <col min="1537" max="1537" width="24.5703125" customWidth="1"/>
    <col min="1538" max="1538" width="20.140625" customWidth="1"/>
    <col min="1539" max="1539" width="13.42578125" customWidth="1"/>
    <col min="1540" max="1540" width="15" customWidth="1"/>
    <col min="1541" max="1541" width="31.85546875" customWidth="1"/>
    <col min="1793" max="1793" width="24.5703125" customWidth="1"/>
    <col min="1794" max="1794" width="20.140625" customWidth="1"/>
    <col min="1795" max="1795" width="13.42578125" customWidth="1"/>
    <col min="1796" max="1796" width="15" customWidth="1"/>
    <col min="1797" max="1797" width="31.85546875" customWidth="1"/>
    <col min="2049" max="2049" width="24.5703125" customWidth="1"/>
    <col min="2050" max="2050" width="20.140625" customWidth="1"/>
    <col min="2051" max="2051" width="13.42578125" customWidth="1"/>
    <col min="2052" max="2052" width="15" customWidth="1"/>
    <col min="2053" max="2053" width="31.85546875" customWidth="1"/>
    <col min="2305" max="2305" width="24.5703125" customWidth="1"/>
    <col min="2306" max="2306" width="20.140625" customWidth="1"/>
    <col min="2307" max="2307" width="13.42578125" customWidth="1"/>
    <col min="2308" max="2308" width="15" customWidth="1"/>
    <col min="2309" max="2309" width="31.85546875" customWidth="1"/>
    <col min="2561" max="2561" width="24.5703125" customWidth="1"/>
    <col min="2562" max="2562" width="20.140625" customWidth="1"/>
    <col min="2563" max="2563" width="13.42578125" customWidth="1"/>
    <col min="2564" max="2564" width="15" customWidth="1"/>
    <col min="2565" max="2565" width="31.85546875" customWidth="1"/>
    <col min="2817" max="2817" width="24.5703125" customWidth="1"/>
    <col min="2818" max="2818" width="20.140625" customWidth="1"/>
    <col min="2819" max="2819" width="13.42578125" customWidth="1"/>
    <col min="2820" max="2820" width="15" customWidth="1"/>
    <col min="2821" max="2821" width="31.85546875" customWidth="1"/>
    <col min="3073" max="3073" width="24.5703125" customWidth="1"/>
    <col min="3074" max="3074" width="20.140625" customWidth="1"/>
    <col min="3075" max="3075" width="13.42578125" customWidth="1"/>
    <col min="3076" max="3076" width="15" customWidth="1"/>
    <col min="3077" max="3077" width="31.85546875" customWidth="1"/>
    <col min="3329" max="3329" width="24.5703125" customWidth="1"/>
    <col min="3330" max="3330" width="20.140625" customWidth="1"/>
    <col min="3331" max="3331" width="13.42578125" customWidth="1"/>
    <col min="3332" max="3332" width="15" customWidth="1"/>
    <col min="3333" max="3333" width="31.85546875" customWidth="1"/>
    <col min="3585" max="3585" width="24.5703125" customWidth="1"/>
    <col min="3586" max="3586" width="20.140625" customWidth="1"/>
    <col min="3587" max="3587" width="13.42578125" customWidth="1"/>
    <col min="3588" max="3588" width="15" customWidth="1"/>
    <col min="3589" max="3589" width="31.85546875" customWidth="1"/>
    <col min="3841" max="3841" width="24.5703125" customWidth="1"/>
    <col min="3842" max="3842" width="20.140625" customWidth="1"/>
    <col min="3843" max="3843" width="13.42578125" customWidth="1"/>
    <col min="3844" max="3844" width="15" customWidth="1"/>
    <col min="3845" max="3845" width="31.85546875" customWidth="1"/>
    <col min="4097" max="4097" width="24.5703125" customWidth="1"/>
    <col min="4098" max="4098" width="20.140625" customWidth="1"/>
    <col min="4099" max="4099" width="13.42578125" customWidth="1"/>
    <col min="4100" max="4100" width="15" customWidth="1"/>
    <col min="4101" max="4101" width="31.85546875" customWidth="1"/>
    <col min="4353" max="4353" width="24.5703125" customWidth="1"/>
    <col min="4354" max="4354" width="20.140625" customWidth="1"/>
    <col min="4355" max="4355" width="13.42578125" customWidth="1"/>
    <col min="4356" max="4356" width="15" customWidth="1"/>
    <col min="4357" max="4357" width="31.85546875" customWidth="1"/>
    <col min="4609" max="4609" width="24.5703125" customWidth="1"/>
    <col min="4610" max="4610" width="20.140625" customWidth="1"/>
    <col min="4611" max="4611" width="13.42578125" customWidth="1"/>
    <col min="4612" max="4612" width="15" customWidth="1"/>
    <col min="4613" max="4613" width="31.85546875" customWidth="1"/>
    <col min="4865" max="4865" width="24.5703125" customWidth="1"/>
    <col min="4866" max="4866" width="20.140625" customWidth="1"/>
    <col min="4867" max="4867" width="13.42578125" customWidth="1"/>
    <col min="4868" max="4868" width="15" customWidth="1"/>
    <col min="4869" max="4869" width="31.85546875" customWidth="1"/>
    <col min="5121" max="5121" width="24.5703125" customWidth="1"/>
    <col min="5122" max="5122" width="20.140625" customWidth="1"/>
    <col min="5123" max="5123" width="13.42578125" customWidth="1"/>
    <col min="5124" max="5124" width="15" customWidth="1"/>
    <col min="5125" max="5125" width="31.85546875" customWidth="1"/>
    <col min="5377" max="5377" width="24.5703125" customWidth="1"/>
    <col min="5378" max="5378" width="20.140625" customWidth="1"/>
    <col min="5379" max="5379" width="13.42578125" customWidth="1"/>
    <col min="5380" max="5380" width="15" customWidth="1"/>
    <col min="5381" max="5381" width="31.85546875" customWidth="1"/>
    <col min="5633" max="5633" width="24.5703125" customWidth="1"/>
    <col min="5634" max="5634" width="20.140625" customWidth="1"/>
    <col min="5635" max="5635" width="13.42578125" customWidth="1"/>
    <col min="5636" max="5636" width="15" customWidth="1"/>
    <col min="5637" max="5637" width="31.85546875" customWidth="1"/>
    <col min="5889" max="5889" width="24.5703125" customWidth="1"/>
    <col min="5890" max="5890" width="20.140625" customWidth="1"/>
    <col min="5891" max="5891" width="13.42578125" customWidth="1"/>
    <col min="5892" max="5892" width="15" customWidth="1"/>
    <col min="5893" max="5893" width="31.85546875" customWidth="1"/>
    <col min="6145" max="6145" width="24.5703125" customWidth="1"/>
    <col min="6146" max="6146" width="20.140625" customWidth="1"/>
    <col min="6147" max="6147" width="13.42578125" customWidth="1"/>
    <col min="6148" max="6148" width="15" customWidth="1"/>
    <col min="6149" max="6149" width="31.85546875" customWidth="1"/>
    <col min="6401" max="6401" width="24.5703125" customWidth="1"/>
    <col min="6402" max="6402" width="20.140625" customWidth="1"/>
    <col min="6403" max="6403" width="13.42578125" customWidth="1"/>
    <col min="6404" max="6404" width="15" customWidth="1"/>
    <col min="6405" max="6405" width="31.85546875" customWidth="1"/>
    <col min="6657" max="6657" width="24.5703125" customWidth="1"/>
    <col min="6658" max="6658" width="20.140625" customWidth="1"/>
    <col min="6659" max="6659" width="13.42578125" customWidth="1"/>
    <col min="6660" max="6660" width="15" customWidth="1"/>
    <col min="6661" max="6661" width="31.85546875" customWidth="1"/>
    <col min="6913" max="6913" width="24.5703125" customWidth="1"/>
    <col min="6914" max="6914" width="20.140625" customWidth="1"/>
    <col min="6915" max="6915" width="13.42578125" customWidth="1"/>
    <col min="6916" max="6916" width="15" customWidth="1"/>
    <col min="6917" max="6917" width="31.85546875" customWidth="1"/>
    <col min="7169" max="7169" width="24.5703125" customWidth="1"/>
    <col min="7170" max="7170" width="20.140625" customWidth="1"/>
    <col min="7171" max="7171" width="13.42578125" customWidth="1"/>
    <col min="7172" max="7172" width="15" customWidth="1"/>
    <col min="7173" max="7173" width="31.85546875" customWidth="1"/>
    <col min="7425" max="7425" width="24.5703125" customWidth="1"/>
    <col min="7426" max="7426" width="20.140625" customWidth="1"/>
    <col min="7427" max="7427" width="13.42578125" customWidth="1"/>
    <col min="7428" max="7428" width="15" customWidth="1"/>
    <col min="7429" max="7429" width="31.85546875" customWidth="1"/>
    <col min="7681" max="7681" width="24.5703125" customWidth="1"/>
    <col min="7682" max="7682" width="20.140625" customWidth="1"/>
    <col min="7683" max="7683" width="13.42578125" customWidth="1"/>
    <col min="7684" max="7684" width="15" customWidth="1"/>
    <col min="7685" max="7685" width="31.85546875" customWidth="1"/>
    <col min="7937" max="7937" width="24.5703125" customWidth="1"/>
    <col min="7938" max="7938" width="20.140625" customWidth="1"/>
    <col min="7939" max="7939" width="13.42578125" customWidth="1"/>
    <col min="7940" max="7940" width="15" customWidth="1"/>
    <col min="7941" max="7941" width="31.85546875" customWidth="1"/>
    <col min="8193" max="8193" width="24.5703125" customWidth="1"/>
    <col min="8194" max="8194" width="20.140625" customWidth="1"/>
    <col min="8195" max="8195" width="13.42578125" customWidth="1"/>
    <col min="8196" max="8196" width="15" customWidth="1"/>
    <col min="8197" max="8197" width="31.85546875" customWidth="1"/>
    <col min="8449" max="8449" width="24.5703125" customWidth="1"/>
    <col min="8450" max="8450" width="20.140625" customWidth="1"/>
    <col min="8451" max="8451" width="13.42578125" customWidth="1"/>
    <col min="8452" max="8452" width="15" customWidth="1"/>
    <col min="8453" max="8453" width="31.85546875" customWidth="1"/>
    <col min="8705" max="8705" width="24.5703125" customWidth="1"/>
    <col min="8706" max="8706" width="20.140625" customWidth="1"/>
    <col min="8707" max="8707" width="13.42578125" customWidth="1"/>
    <col min="8708" max="8708" width="15" customWidth="1"/>
    <col min="8709" max="8709" width="31.85546875" customWidth="1"/>
    <col min="8961" max="8961" width="24.5703125" customWidth="1"/>
    <col min="8962" max="8962" width="20.140625" customWidth="1"/>
    <col min="8963" max="8963" width="13.42578125" customWidth="1"/>
    <col min="8964" max="8964" width="15" customWidth="1"/>
    <col min="8965" max="8965" width="31.85546875" customWidth="1"/>
    <col min="9217" max="9217" width="24.5703125" customWidth="1"/>
    <col min="9218" max="9218" width="20.140625" customWidth="1"/>
    <col min="9219" max="9219" width="13.42578125" customWidth="1"/>
    <col min="9220" max="9220" width="15" customWidth="1"/>
    <col min="9221" max="9221" width="31.85546875" customWidth="1"/>
    <col min="9473" max="9473" width="24.5703125" customWidth="1"/>
    <col min="9474" max="9474" width="20.140625" customWidth="1"/>
    <col min="9475" max="9475" width="13.42578125" customWidth="1"/>
    <col min="9476" max="9476" width="15" customWidth="1"/>
    <col min="9477" max="9477" width="31.85546875" customWidth="1"/>
    <col min="9729" max="9729" width="24.5703125" customWidth="1"/>
    <col min="9730" max="9730" width="20.140625" customWidth="1"/>
    <col min="9731" max="9731" width="13.42578125" customWidth="1"/>
    <col min="9732" max="9732" width="15" customWidth="1"/>
    <col min="9733" max="9733" width="31.85546875" customWidth="1"/>
    <col min="9985" max="9985" width="24.5703125" customWidth="1"/>
    <col min="9986" max="9986" width="20.140625" customWidth="1"/>
    <col min="9987" max="9987" width="13.42578125" customWidth="1"/>
    <col min="9988" max="9988" width="15" customWidth="1"/>
    <col min="9989" max="9989" width="31.85546875" customWidth="1"/>
    <col min="10241" max="10241" width="24.5703125" customWidth="1"/>
    <col min="10242" max="10242" width="20.140625" customWidth="1"/>
    <col min="10243" max="10243" width="13.42578125" customWidth="1"/>
    <col min="10244" max="10244" width="15" customWidth="1"/>
    <col min="10245" max="10245" width="31.85546875" customWidth="1"/>
    <col min="10497" max="10497" width="24.5703125" customWidth="1"/>
    <col min="10498" max="10498" width="20.140625" customWidth="1"/>
    <col min="10499" max="10499" width="13.42578125" customWidth="1"/>
    <col min="10500" max="10500" width="15" customWidth="1"/>
    <col min="10501" max="10501" width="31.85546875" customWidth="1"/>
    <col min="10753" max="10753" width="24.5703125" customWidth="1"/>
    <col min="10754" max="10754" width="20.140625" customWidth="1"/>
    <col min="10755" max="10755" width="13.42578125" customWidth="1"/>
    <col min="10756" max="10756" width="15" customWidth="1"/>
    <col min="10757" max="10757" width="31.85546875" customWidth="1"/>
    <col min="11009" max="11009" width="24.5703125" customWidth="1"/>
    <col min="11010" max="11010" width="20.140625" customWidth="1"/>
    <col min="11011" max="11011" width="13.42578125" customWidth="1"/>
    <col min="11012" max="11012" width="15" customWidth="1"/>
    <col min="11013" max="11013" width="31.85546875" customWidth="1"/>
    <col min="11265" max="11265" width="24.5703125" customWidth="1"/>
    <col min="11266" max="11266" width="20.140625" customWidth="1"/>
    <col min="11267" max="11267" width="13.42578125" customWidth="1"/>
    <col min="11268" max="11268" width="15" customWidth="1"/>
    <col min="11269" max="11269" width="31.85546875" customWidth="1"/>
    <col min="11521" max="11521" width="24.5703125" customWidth="1"/>
    <col min="11522" max="11522" width="20.140625" customWidth="1"/>
    <col min="11523" max="11523" width="13.42578125" customWidth="1"/>
    <col min="11524" max="11524" width="15" customWidth="1"/>
    <col min="11525" max="11525" width="31.85546875" customWidth="1"/>
    <col min="11777" max="11777" width="24.5703125" customWidth="1"/>
    <col min="11778" max="11778" width="20.140625" customWidth="1"/>
    <col min="11779" max="11779" width="13.42578125" customWidth="1"/>
    <col min="11780" max="11780" width="15" customWidth="1"/>
    <col min="11781" max="11781" width="31.85546875" customWidth="1"/>
    <col min="12033" max="12033" width="24.5703125" customWidth="1"/>
    <col min="12034" max="12034" width="20.140625" customWidth="1"/>
    <col min="12035" max="12035" width="13.42578125" customWidth="1"/>
    <col min="12036" max="12036" width="15" customWidth="1"/>
    <col min="12037" max="12037" width="31.85546875" customWidth="1"/>
    <col min="12289" max="12289" width="24.5703125" customWidth="1"/>
    <col min="12290" max="12290" width="20.140625" customWidth="1"/>
    <col min="12291" max="12291" width="13.42578125" customWidth="1"/>
    <col min="12292" max="12292" width="15" customWidth="1"/>
    <col min="12293" max="12293" width="31.85546875" customWidth="1"/>
    <col min="12545" max="12545" width="24.5703125" customWidth="1"/>
    <col min="12546" max="12546" width="20.140625" customWidth="1"/>
    <col min="12547" max="12547" width="13.42578125" customWidth="1"/>
    <col min="12548" max="12548" width="15" customWidth="1"/>
    <col min="12549" max="12549" width="31.85546875" customWidth="1"/>
    <col min="12801" max="12801" width="24.5703125" customWidth="1"/>
    <col min="12802" max="12802" width="20.140625" customWidth="1"/>
    <col min="12803" max="12803" width="13.42578125" customWidth="1"/>
    <col min="12804" max="12804" width="15" customWidth="1"/>
    <col min="12805" max="12805" width="31.85546875" customWidth="1"/>
    <col min="13057" max="13057" width="24.5703125" customWidth="1"/>
    <col min="13058" max="13058" width="20.140625" customWidth="1"/>
    <col min="13059" max="13059" width="13.42578125" customWidth="1"/>
    <col min="13060" max="13060" width="15" customWidth="1"/>
    <col min="13061" max="13061" width="31.85546875" customWidth="1"/>
    <col min="13313" max="13313" width="24.5703125" customWidth="1"/>
    <col min="13314" max="13314" width="20.140625" customWidth="1"/>
    <col min="13315" max="13315" width="13.42578125" customWidth="1"/>
    <col min="13316" max="13316" width="15" customWidth="1"/>
    <col min="13317" max="13317" width="31.85546875" customWidth="1"/>
    <col min="13569" max="13569" width="24.5703125" customWidth="1"/>
    <col min="13570" max="13570" width="20.140625" customWidth="1"/>
    <col min="13571" max="13571" width="13.42578125" customWidth="1"/>
    <col min="13572" max="13572" width="15" customWidth="1"/>
    <col min="13573" max="13573" width="31.85546875" customWidth="1"/>
    <col min="13825" max="13825" width="24.5703125" customWidth="1"/>
    <col min="13826" max="13826" width="20.140625" customWidth="1"/>
    <col min="13827" max="13827" width="13.42578125" customWidth="1"/>
    <col min="13828" max="13828" width="15" customWidth="1"/>
    <col min="13829" max="13829" width="31.85546875" customWidth="1"/>
    <col min="14081" max="14081" width="24.5703125" customWidth="1"/>
    <col min="14082" max="14082" width="20.140625" customWidth="1"/>
    <col min="14083" max="14083" width="13.42578125" customWidth="1"/>
    <col min="14084" max="14084" width="15" customWidth="1"/>
    <col min="14085" max="14085" width="31.85546875" customWidth="1"/>
    <col min="14337" max="14337" width="24.5703125" customWidth="1"/>
    <col min="14338" max="14338" width="20.140625" customWidth="1"/>
    <col min="14339" max="14339" width="13.42578125" customWidth="1"/>
    <col min="14340" max="14340" width="15" customWidth="1"/>
    <col min="14341" max="14341" width="31.85546875" customWidth="1"/>
    <col min="14593" max="14593" width="24.5703125" customWidth="1"/>
    <col min="14594" max="14594" width="20.140625" customWidth="1"/>
    <col min="14595" max="14595" width="13.42578125" customWidth="1"/>
    <col min="14596" max="14596" width="15" customWidth="1"/>
    <col min="14597" max="14597" width="31.85546875" customWidth="1"/>
    <col min="14849" max="14849" width="24.5703125" customWidth="1"/>
    <col min="14850" max="14850" width="20.140625" customWidth="1"/>
    <col min="14851" max="14851" width="13.42578125" customWidth="1"/>
    <col min="14852" max="14852" width="15" customWidth="1"/>
    <col min="14853" max="14853" width="31.85546875" customWidth="1"/>
    <col min="15105" max="15105" width="24.5703125" customWidth="1"/>
    <col min="15106" max="15106" width="20.140625" customWidth="1"/>
    <col min="15107" max="15107" width="13.42578125" customWidth="1"/>
    <col min="15108" max="15108" width="15" customWidth="1"/>
    <col min="15109" max="15109" width="31.85546875" customWidth="1"/>
    <col min="15361" max="15361" width="24.5703125" customWidth="1"/>
    <col min="15362" max="15362" width="20.140625" customWidth="1"/>
    <col min="15363" max="15363" width="13.42578125" customWidth="1"/>
    <col min="15364" max="15364" width="15" customWidth="1"/>
    <col min="15365" max="15365" width="31.85546875" customWidth="1"/>
    <col min="15617" max="15617" width="24.5703125" customWidth="1"/>
    <col min="15618" max="15618" width="20.140625" customWidth="1"/>
    <col min="15619" max="15619" width="13.42578125" customWidth="1"/>
    <col min="15620" max="15620" width="15" customWidth="1"/>
    <col min="15621" max="15621" width="31.85546875" customWidth="1"/>
    <col min="15873" max="15873" width="24.5703125" customWidth="1"/>
    <col min="15874" max="15874" width="20.140625" customWidth="1"/>
    <col min="15875" max="15875" width="13.42578125" customWidth="1"/>
    <col min="15876" max="15876" width="15" customWidth="1"/>
    <col min="15877" max="15877" width="31.85546875" customWidth="1"/>
    <col min="16129" max="16129" width="24.5703125" customWidth="1"/>
    <col min="16130" max="16130" width="20.140625" customWidth="1"/>
    <col min="16131" max="16131" width="13.42578125" customWidth="1"/>
    <col min="16132" max="16132" width="15" customWidth="1"/>
    <col min="16133" max="16133" width="31.85546875" customWidth="1"/>
  </cols>
  <sheetData>
    <row r="1" spans="1:5" x14ac:dyDescent="0.25">
      <c r="A1" s="1" t="str">
        <f>'[1]PV 1  24 OK'!B1</f>
        <v xml:space="preserve">             ROYAUME DU MAROC</v>
      </c>
      <c r="B1" s="1"/>
      <c r="C1" s="2"/>
      <c r="D1" s="2"/>
      <c r="E1" s="2"/>
    </row>
    <row r="2" spans="1:5" x14ac:dyDescent="0.25">
      <c r="A2" s="1" t="str">
        <f>'[1]PV 1  24 OK'!B2</f>
        <v xml:space="preserve">        MINISTERE DE L'INTERIEUR</v>
      </c>
      <c r="B2" s="1"/>
      <c r="C2" s="2"/>
      <c r="D2" s="2"/>
      <c r="E2" s="2"/>
    </row>
    <row r="3" spans="1:5" x14ac:dyDescent="0.25">
      <c r="A3" s="1" t="str">
        <f>'[1]PV 1  24 OK'!B3</f>
        <v xml:space="preserve">        PROVINCE DE TETOUAN</v>
      </c>
      <c r="B3" s="1"/>
      <c r="C3" s="2"/>
      <c r="D3" s="2"/>
      <c r="E3" s="2"/>
    </row>
    <row r="4" spans="1:5" x14ac:dyDescent="0.25">
      <c r="A4" s="1" t="str">
        <f>'[1]PV 1  24 OK'!B4</f>
        <v xml:space="preserve">         COMMUNE  DE TETOUAN</v>
      </c>
      <c r="B4" s="1"/>
      <c r="C4" s="2"/>
      <c r="D4" s="2"/>
      <c r="E4" s="2"/>
    </row>
    <row r="5" spans="1:5" ht="4.5" customHeight="1" x14ac:dyDescent="0.25">
      <c r="A5" s="1"/>
      <c r="B5" s="1"/>
      <c r="C5" s="2"/>
      <c r="D5" s="2"/>
      <c r="E5" s="2"/>
    </row>
    <row r="6" spans="1:5" ht="15" customHeight="1" x14ac:dyDescent="0.25">
      <c r="A6" s="3" t="s">
        <v>0</v>
      </c>
      <c r="B6" s="3"/>
      <c r="C6" s="3"/>
      <c r="D6" s="3"/>
      <c r="E6" s="2"/>
    </row>
    <row r="7" spans="1:5" ht="13.5" customHeight="1" x14ac:dyDescent="0.25">
      <c r="A7" s="4" t="s">
        <v>1</v>
      </c>
      <c r="B7" s="5" t="str">
        <f>'[1]PV 1  24 OK'!C7</f>
        <v>20/2024 du :</v>
      </c>
      <c r="C7" s="5" t="str">
        <f>'[1]PV 1  24 OK'!D7</f>
        <v>31/05/2024 à 10 h</v>
      </c>
      <c r="D7" s="5"/>
      <c r="E7" s="2" t="s">
        <v>2</v>
      </c>
    </row>
    <row r="8" spans="1:5" ht="21" customHeight="1" x14ac:dyDescent="0.25">
      <c r="A8" s="6" t="s">
        <v>3</v>
      </c>
      <c r="B8" s="7" t="str">
        <f>[1]Resulta!B11</f>
        <v>Entretien courant des voies à la commune de Tétouan</v>
      </c>
      <c r="C8" s="7"/>
      <c r="D8" s="7"/>
      <c r="E8" s="7"/>
    </row>
    <row r="9" spans="1:5" ht="15" customHeight="1" x14ac:dyDescent="0.3">
      <c r="A9" s="8" t="s">
        <v>4</v>
      </c>
      <c r="B9" s="9"/>
      <c r="C9" s="10" t="str">
        <f>A4</f>
        <v xml:space="preserve">         COMMUNE  DE TETOUAN</v>
      </c>
      <c r="D9" s="10"/>
      <c r="E9" s="9"/>
    </row>
    <row r="10" spans="1:5" ht="15" customHeight="1" x14ac:dyDescent="0.25">
      <c r="A10" s="8" t="s">
        <v>5</v>
      </c>
      <c r="B10" s="9"/>
      <c r="C10" s="11" t="str">
        <f>C7</f>
        <v>31/05/2024 à 10 h</v>
      </c>
      <c r="D10" s="11"/>
    </row>
    <row r="11" spans="1:5" ht="15" customHeight="1" x14ac:dyDescent="0.25">
      <c r="A11" s="8" t="s">
        <v>6</v>
      </c>
      <c r="B11" s="12"/>
      <c r="C11" s="11" t="s">
        <v>7</v>
      </c>
      <c r="D11" s="11"/>
      <c r="E11" s="11"/>
    </row>
    <row r="12" spans="1:5" ht="17.25" customHeight="1" x14ac:dyDescent="0.25">
      <c r="A12" s="13" t="s">
        <v>8</v>
      </c>
      <c r="B12" s="13"/>
      <c r="C12" s="14"/>
      <c r="D12" s="14"/>
      <c r="E12" s="14"/>
    </row>
    <row r="13" spans="1:5" ht="2.25" customHeight="1" thickBot="1" x14ac:dyDescent="0.3">
      <c r="A13" s="15"/>
      <c r="B13" s="15"/>
      <c r="C13" s="15"/>
      <c r="D13" s="15"/>
      <c r="E13" s="15"/>
    </row>
    <row r="14" spans="1:5" ht="18.75" customHeight="1" thickBot="1" x14ac:dyDescent="0.3">
      <c r="A14" s="16" t="s">
        <v>9</v>
      </c>
      <c r="B14" s="17" t="s">
        <v>10</v>
      </c>
      <c r="C14" s="17" t="s">
        <v>11</v>
      </c>
      <c r="D14" s="18" t="s">
        <v>12</v>
      </c>
    </row>
    <row r="15" spans="1:5" ht="15.75" customHeight="1" thickTop="1" thickBot="1" x14ac:dyDescent="0.3">
      <c r="A15" s="19" t="s">
        <v>13</v>
      </c>
      <c r="B15" s="20">
        <f>'[1]PV 1  24 OK'!D22</f>
        <v>45421</v>
      </c>
      <c r="C15" s="21">
        <f>'[1]PV 1  24 OK'!E22</f>
        <v>17982</v>
      </c>
      <c r="D15" s="22">
        <f>'[1]PV 1  24 OK'!F22</f>
        <v>26</v>
      </c>
    </row>
    <row r="16" spans="1:5" ht="15.75" customHeight="1" thickBot="1" x14ac:dyDescent="0.3">
      <c r="A16" s="23" t="s">
        <v>14</v>
      </c>
      <c r="B16" s="24">
        <f>'[1]PV 1  24 OK'!D23</f>
        <v>45421</v>
      </c>
      <c r="C16" s="25">
        <f>'[1]PV 1  24 OK'!E23</f>
        <v>11811</v>
      </c>
      <c r="D16" s="26">
        <f>'[1]PV 1  24 OK'!F23</f>
        <v>9</v>
      </c>
    </row>
    <row r="17" spans="1:5" ht="15.75" customHeight="1" thickBot="1" x14ac:dyDescent="0.3">
      <c r="A17" s="27" t="s">
        <v>15</v>
      </c>
      <c r="B17" s="24">
        <f>'[1]PV 1  24 OK'!D24</f>
        <v>45421</v>
      </c>
      <c r="C17" s="28" t="s">
        <v>16</v>
      </c>
      <c r="D17" s="29"/>
      <c r="E17" s="2"/>
    </row>
    <row r="18" spans="1:5" ht="8.25" customHeight="1" x14ac:dyDescent="0.25">
      <c r="A18" s="30"/>
      <c r="B18" s="2"/>
      <c r="C18" s="2"/>
      <c r="D18" s="2"/>
      <c r="E18" s="2"/>
    </row>
    <row r="19" spans="1:5" ht="17.25" x14ac:dyDescent="0.35">
      <c r="A19" s="8" t="s">
        <v>17</v>
      </c>
      <c r="B19" s="31"/>
      <c r="C19" s="32"/>
      <c r="D19" s="32"/>
      <c r="E19" s="32"/>
    </row>
    <row r="20" spans="1:5" ht="15" customHeight="1" x14ac:dyDescent="0.35">
      <c r="A20" s="33" t="str">
        <f>'[1]PV 1  24 OK'!B62</f>
        <v>Sté Okti Travaux sarl</v>
      </c>
      <c r="B20" s="31"/>
      <c r="C20" s="34"/>
      <c r="D20" s="34"/>
      <c r="E20" s="34"/>
    </row>
    <row r="21" spans="1:5" ht="15" customHeight="1" x14ac:dyDescent="0.35">
      <c r="A21" s="33" t="str">
        <f>'[1]PV 1  24 OK'!B63</f>
        <v>Sté Olvira Travaux sarl</v>
      </c>
      <c r="B21" s="31"/>
      <c r="C21" s="34"/>
      <c r="D21" s="34"/>
      <c r="E21" s="34"/>
    </row>
    <row r="22" spans="1:5" ht="15" customHeight="1" x14ac:dyDescent="0.35">
      <c r="A22" s="33" t="str">
        <f>'[1]PV 1  24 OK'!B64</f>
        <v>Sté Les Grans Travaux Routier sarl</v>
      </c>
      <c r="B22" s="31"/>
      <c r="C22" s="34"/>
      <c r="D22" s="34"/>
      <c r="E22" s="34"/>
    </row>
    <row r="23" spans="1:5" ht="15" customHeight="1" x14ac:dyDescent="0.35">
      <c r="A23" s="33" t="str">
        <f>'[1]PV 1  24 OK'!B65</f>
        <v>Sté Agdal Betonsarl</v>
      </c>
      <c r="B23" s="31"/>
      <c r="C23" s="34"/>
      <c r="D23" s="34"/>
      <c r="E23" s="34"/>
    </row>
    <row r="24" spans="1:5" ht="15" customHeight="1" x14ac:dyDescent="0.35">
      <c r="A24" s="33" t="str">
        <f>'[1]PV 1  24 OK'!B66</f>
        <v>Sté Nord Batiment sarl</v>
      </c>
      <c r="B24" s="31"/>
      <c r="C24" s="34"/>
      <c r="D24" s="34"/>
      <c r="E24" s="34"/>
    </row>
    <row r="25" spans="1:5" ht="15" customHeight="1" x14ac:dyDescent="0.35">
      <c r="A25" s="33" t="str">
        <f>'[1]PV 1  24 OK'!B67</f>
        <v>Sté TP Nord sarl</v>
      </c>
      <c r="B25" s="31"/>
      <c r="C25" s="34"/>
      <c r="D25" s="34"/>
      <c r="E25" s="34"/>
    </row>
    <row r="26" spans="1:5" ht="15" customHeight="1" x14ac:dyDescent="0.35">
      <c r="A26" s="33" t="str">
        <f>'[1]PV 1  24 OK'!B68</f>
        <v>Sté M'diq Travaux Publics sarl</v>
      </c>
      <c r="B26" s="31"/>
      <c r="C26" s="34"/>
      <c r="D26" s="34"/>
      <c r="E26" s="34"/>
    </row>
    <row r="27" spans="1:5" ht="21" customHeight="1" x14ac:dyDescent="0.35">
      <c r="A27" s="35" t="s">
        <v>18</v>
      </c>
      <c r="B27" s="36"/>
      <c r="C27" s="34"/>
      <c r="D27" s="34"/>
      <c r="E27" s="34"/>
    </row>
    <row r="28" spans="1:5" ht="18" customHeight="1" x14ac:dyDescent="0.35">
      <c r="A28" s="37" t="s">
        <v>19</v>
      </c>
      <c r="B28" s="36"/>
      <c r="C28" s="34"/>
      <c r="D28" s="34"/>
      <c r="E28" s="34"/>
    </row>
    <row r="29" spans="1:5" ht="12.75" customHeight="1" x14ac:dyDescent="0.25">
      <c r="A29" s="8" t="s">
        <v>20</v>
      </c>
    </row>
    <row r="30" spans="1:5" ht="14.25" customHeight="1" x14ac:dyDescent="0.25">
      <c r="A30" s="33" t="str">
        <f>A20</f>
        <v>Sté Okti Travaux sarl</v>
      </c>
    </row>
    <row r="31" spans="1:5" ht="14.25" customHeight="1" x14ac:dyDescent="0.25">
      <c r="A31" s="33" t="str">
        <f>A21</f>
        <v>Sté Olvira Travaux sarl</v>
      </c>
    </row>
    <row r="32" spans="1:5" ht="14.25" customHeight="1" x14ac:dyDescent="0.25">
      <c r="A32" s="33" t="str">
        <f>A22</f>
        <v>Sté Les Grans Travaux Routier sarl</v>
      </c>
    </row>
    <row r="33" spans="1:5" ht="14.25" customHeight="1" x14ac:dyDescent="0.25">
      <c r="A33" s="33" t="str">
        <f>A23</f>
        <v>Sté Agdal Betonsarl</v>
      </c>
    </row>
    <row r="34" spans="1:5" ht="14.25" customHeight="1" x14ac:dyDescent="0.25">
      <c r="A34" s="33" t="str">
        <f>A24</f>
        <v>Sté Nord Batiment sarl</v>
      </c>
    </row>
    <row r="35" spans="1:5" ht="14.25" customHeight="1" x14ac:dyDescent="0.25">
      <c r="A35" s="33" t="str">
        <f>A25</f>
        <v>Sté TP Nord sarl</v>
      </c>
    </row>
    <row r="36" spans="1:5" ht="14.25" customHeight="1" x14ac:dyDescent="0.25">
      <c r="A36" s="33" t="str">
        <f>A26</f>
        <v>Sté M'diq Travaux Publics sarl</v>
      </c>
    </row>
    <row r="37" spans="1:5" ht="15.75" customHeight="1" x14ac:dyDescent="0.25">
      <c r="A37" s="8" t="s">
        <v>21</v>
      </c>
      <c r="B37" s="2"/>
      <c r="C37" s="2"/>
      <c r="D37" s="2"/>
      <c r="E37" s="2"/>
    </row>
    <row r="38" spans="1:5" ht="15.75" customHeight="1" x14ac:dyDescent="0.25">
      <c r="A38" s="38" t="s">
        <v>19</v>
      </c>
      <c r="B38" s="39"/>
      <c r="C38" s="39"/>
      <c r="D38" s="39"/>
      <c r="E38" s="39"/>
    </row>
    <row r="39" spans="1:5" ht="15.75" customHeight="1" x14ac:dyDescent="0.3">
      <c r="A39" s="8" t="s">
        <v>22</v>
      </c>
      <c r="B39" s="36"/>
      <c r="C39" s="36"/>
      <c r="D39" s="36"/>
      <c r="E39" s="36"/>
    </row>
    <row r="40" spans="1:5" ht="12" customHeight="1" x14ac:dyDescent="0.25">
      <c r="A40" s="15"/>
      <c r="B40" s="15"/>
      <c r="C40" s="15"/>
      <c r="D40" s="15"/>
      <c r="E40" s="15"/>
    </row>
    <row r="41" spans="1:5" ht="27.75" customHeight="1" thickBot="1" x14ac:dyDescent="0.3">
      <c r="A41" s="40" t="s">
        <v>23</v>
      </c>
      <c r="B41" s="41"/>
      <c r="C41" s="40" t="s">
        <v>24</v>
      </c>
      <c r="D41" s="41"/>
      <c r="E41" s="42" t="s">
        <v>25</v>
      </c>
    </row>
    <row r="42" spans="1:5" ht="17.25" customHeight="1" x14ac:dyDescent="0.25">
      <c r="A42" s="43" t="str">
        <f>A30</f>
        <v>Sté Okti Travaux sarl</v>
      </c>
      <c r="B42" s="44"/>
      <c r="C42" s="45">
        <v>2956680</v>
      </c>
      <c r="D42" s="45"/>
      <c r="E42" s="46">
        <f>C42</f>
        <v>2956680</v>
      </c>
    </row>
    <row r="43" spans="1:5" ht="17.25" customHeight="1" x14ac:dyDescent="0.25">
      <c r="A43" s="43" t="str">
        <f>A31</f>
        <v>Sté Olvira Travaux sarl</v>
      </c>
      <c r="B43" s="44"/>
      <c r="C43" s="47">
        <v>2903520</v>
      </c>
      <c r="D43" s="47"/>
      <c r="E43" s="46">
        <f>C43</f>
        <v>2903520</v>
      </c>
    </row>
    <row r="44" spans="1:5" ht="17.25" customHeight="1" x14ac:dyDescent="0.25">
      <c r="A44" s="43" t="str">
        <f>A32</f>
        <v>Sté Les Grans Travaux Routier sarl</v>
      </c>
      <c r="B44" s="44"/>
      <c r="C44" s="47">
        <v>3154620</v>
      </c>
      <c r="D44" s="47"/>
      <c r="E44" s="46">
        <f t="shared" ref="E44:E48" si="0">C44</f>
        <v>3154620</v>
      </c>
    </row>
    <row r="45" spans="1:5" ht="17.25" customHeight="1" x14ac:dyDescent="0.25">
      <c r="A45" s="43" t="str">
        <f>A33</f>
        <v>Sté Agdal Betonsarl</v>
      </c>
      <c r="B45" s="44"/>
      <c r="C45" s="47">
        <v>3469200</v>
      </c>
      <c r="D45" s="47"/>
      <c r="E45" s="46">
        <f t="shared" si="0"/>
        <v>3469200</v>
      </c>
    </row>
    <row r="46" spans="1:5" ht="17.25" customHeight="1" x14ac:dyDescent="0.25">
      <c r="A46" s="43" t="str">
        <f>A34</f>
        <v>Sté Nord Batiment sarl</v>
      </c>
      <c r="B46" s="44"/>
      <c r="C46" s="47">
        <v>3178200</v>
      </c>
      <c r="D46" s="47"/>
      <c r="E46" s="46">
        <f t="shared" si="0"/>
        <v>3178200</v>
      </c>
    </row>
    <row r="47" spans="1:5" ht="17.25" customHeight="1" x14ac:dyDescent="0.25">
      <c r="A47" s="43" t="str">
        <f>A35</f>
        <v>Sté TP Nord sarl</v>
      </c>
      <c r="B47" s="44"/>
      <c r="C47" s="47">
        <v>2890260</v>
      </c>
      <c r="D47" s="47"/>
      <c r="E47" s="46">
        <f t="shared" si="0"/>
        <v>2890260</v>
      </c>
    </row>
    <row r="48" spans="1:5" ht="17.25" customHeight="1" x14ac:dyDescent="0.25">
      <c r="A48" s="43" t="str">
        <f>A36</f>
        <v>Sté M'diq Travaux Publics sarl</v>
      </c>
      <c r="B48" s="44"/>
      <c r="C48" s="48">
        <v>2882760</v>
      </c>
      <c r="D48" s="48"/>
      <c r="E48" s="49">
        <f t="shared" si="0"/>
        <v>2882760</v>
      </c>
    </row>
    <row r="49" spans="1:5" ht="16.5" customHeight="1" x14ac:dyDescent="0.25">
      <c r="A49" s="8" t="s">
        <v>26</v>
      </c>
      <c r="B49" s="50"/>
      <c r="C49" s="51" t="s">
        <v>19</v>
      </c>
      <c r="D49" s="51"/>
      <c r="E49" s="52"/>
    </row>
    <row r="50" spans="1:5" ht="14.25" customHeight="1" x14ac:dyDescent="0.3">
      <c r="A50" s="53" t="s">
        <v>27</v>
      </c>
      <c r="B50" s="36"/>
      <c r="C50" s="51" t="str">
        <f>A42</f>
        <v>Sté Okti Travaux sarl</v>
      </c>
      <c r="D50" s="51"/>
      <c r="E50" s="54" t="s">
        <v>28</v>
      </c>
    </row>
    <row r="51" spans="1:5" ht="14.25" customHeight="1" x14ac:dyDescent="0.25">
      <c r="A51" s="8" t="s">
        <v>29</v>
      </c>
      <c r="B51" s="55"/>
      <c r="C51" s="54" t="s">
        <v>30</v>
      </c>
      <c r="D51" s="56"/>
      <c r="E51" s="8"/>
    </row>
    <row r="52" spans="1:5" ht="14.25" customHeight="1" x14ac:dyDescent="0.25">
      <c r="A52" s="8" t="s">
        <v>31</v>
      </c>
      <c r="B52" s="57"/>
      <c r="C52" s="58">
        <f>[1]Resulta!F15</f>
        <v>45449</v>
      </c>
      <c r="D52" s="58"/>
      <c r="E52" s="58"/>
    </row>
    <row r="53" spans="1:5" x14ac:dyDescent="0.25">
      <c r="A53" s="59"/>
      <c r="B53" s="57"/>
      <c r="C53" s="57"/>
      <c r="D53" s="57"/>
      <c r="E53" s="57"/>
    </row>
    <row r="54" spans="1:5" x14ac:dyDescent="0.25">
      <c r="A54" s="60"/>
      <c r="B54" s="54"/>
      <c r="C54" s="61" t="s">
        <v>32</v>
      </c>
      <c r="D54" s="61"/>
      <c r="E54" s="62">
        <f>C52</f>
        <v>45449</v>
      </c>
    </row>
  </sheetData>
  <mergeCells count="28">
    <mergeCell ref="C49:D49"/>
    <mergeCell ref="C50:D50"/>
    <mergeCell ref="C52:E52"/>
    <mergeCell ref="C54:D54"/>
    <mergeCell ref="A46:B46"/>
    <mergeCell ref="C46:D46"/>
    <mergeCell ref="A47:B47"/>
    <mergeCell ref="C47:D47"/>
    <mergeCell ref="A48:B48"/>
    <mergeCell ref="C48:D48"/>
    <mergeCell ref="A43:B43"/>
    <mergeCell ref="C43:D43"/>
    <mergeCell ref="A44:B44"/>
    <mergeCell ref="C44:D44"/>
    <mergeCell ref="A45:B45"/>
    <mergeCell ref="C45:D45"/>
    <mergeCell ref="C17:D17"/>
    <mergeCell ref="C19:E19"/>
    <mergeCell ref="A41:B41"/>
    <mergeCell ref="C41:D41"/>
    <mergeCell ref="A42:B42"/>
    <mergeCell ref="C42:D42"/>
    <mergeCell ref="A6:D6"/>
    <mergeCell ref="B8:E8"/>
    <mergeCell ref="C9:D9"/>
    <mergeCell ref="C10:D10"/>
    <mergeCell ref="C11:E11"/>
    <mergeCell ref="A12:B12"/>
  </mergeCells>
  <pageMargins left="0.11811023622047245" right="0.11811023622047245" top="0.15748031496062992" bottom="0.15748031496062992" header="0.31496062992125984" footer="0.31496062992125984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Extrait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2024-06-06T13:43:48Z</dcterms:created>
  <dcterms:modified xsi:type="dcterms:W3CDTF">2024-06-06T13:44:09Z</dcterms:modified>
</cp:coreProperties>
</file>