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de\surfdrive\Shared\PetraBleekerLaboratory\00.manuscripts\10.chmielewskii\02.figures\supplemental\"/>
    </mc:Choice>
  </mc:AlternateContent>
  <xr:revisionPtr revIDLastSave="0" documentId="13_ncr:1_{3CA3980C-CE6A-4863-87AA-A6C8F102E9EE}" xr6:coauthVersionLast="47" xr6:coauthVersionMax="47" xr10:uidLastSave="{00000000-0000-0000-0000-000000000000}"/>
  <bookViews>
    <workbookView xWindow="-110" yWindow="-110" windowWidth="19420" windowHeight="10300" activeTab="1" xr2:uid="{954CA9CF-421A-421A-AB7B-C06CFB9297F8}"/>
  </bookViews>
  <sheets>
    <sheet name="Sheet1" sheetId="1" r:id="rId1"/>
    <sheet name="Sheet2" sheetId="2" r:id="rId2"/>
  </sheets>
  <definedNames>
    <definedName name="_xlnm._FilterDatabase" localSheetId="1" hidden="1">Sheet2!$A$1:$F$1</definedName>
    <definedName name="_xlchart.v1.0" hidden="1">Sheet2!$B$2:$B$31</definedName>
    <definedName name="_xlchart.v1.1" hidden="1">Sheet2!$E$1</definedName>
    <definedName name="_xlchart.v1.10" hidden="1">Sheet2!$E$1</definedName>
    <definedName name="_xlchart.v1.11" hidden="1">Sheet2!$E$2:$E$31</definedName>
    <definedName name="_xlchart.v1.12" hidden="1">Sheet2!$B$2:$B$31</definedName>
    <definedName name="_xlchart.v1.13" hidden="1">Sheet2!$E$1</definedName>
    <definedName name="_xlchart.v1.14" hidden="1">Sheet2!$E$2:$E$31</definedName>
    <definedName name="_xlchart.v1.15" hidden="1">Sheet2!$B$2:$B$31</definedName>
    <definedName name="_xlchart.v1.16" hidden="1">Sheet2!$E$1</definedName>
    <definedName name="_xlchart.v1.17" hidden="1">Sheet2!$E$2:$E$31</definedName>
    <definedName name="_xlchart.v1.18" hidden="1">Sheet2!$B$2:$B$31</definedName>
    <definedName name="_xlchart.v1.19" hidden="1">Sheet2!$E$1</definedName>
    <definedName name="_xlchart.v1.2" hidden="1">Sheet2!$E$2:$E$31</definedName>
    <definedName name="_xlchart.v1.20" hidden="1">Sheet2!$E$2:$E$31</definedName>
    <definedName name="_xlchart.v1.3" hidden="1">Sheet2!$B$2:$B$31</definedName>
    <definedName name="_xlchart.v1.4" hidden="1">Sheet2!$E$1</definedName>
    <definedName name="_xlchart.v1.5" hidden="1">Sheet2!$E$2:$E$31</definedName>
    <definedName name="_xlchart.v1.6" hidden="1">Sheet2!$B$2:$B$31</definedName>
    <definedName name="_xlchart.v1.7" hidden="1">Sheet2!$E$1</definedName>
    <definedName name="_xlchart.v1.8" hidden="1">Sheet2!$E$2:$E$31</definedName>
    <definedName name="_xlchart.v1.9" hidden="1">Sheet2!$B$2:$B$31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E9" i="2"/>
  <c r="E10" i="2"/>
  <c r="E11" i="2"/>
  <c r="E12" i="2"/>
  <c r="E13" i="2"/>
  <c r="E14" i="2"/>
  <c r="E15" i="2"/>
  <c r="E16" i="2"/>
  <c r="E17" i="2"/>
  <c r="E23" i="2"/>
  <c r="E24" i="2"/>
  <c r="E25" i="2"/>
  <c r="E26" i="2"/>
  <c r="E27" i="2"/>
  <c r="E2" i="2"/>
  <c r="E3" i="2"/>
  <c r="E4" i="2"/>
  <c r="E5" i="2"/>
  <c r="E6" i="2"/>
  <c r="E7" i="2"/>
  <c r="E18" i="2"/>
  <c r="E19" i="2"/>
  <c r="E20" i="2"/>
  <c r="E21" i="2"/>
  <c r="E22" i="2"/>
  <c r="E28" i="2"/>
  <c r="E29" i="2"/>
  <c r="E30" i="2"/>
  <c r="E31" i="2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H13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H2" i="1"/>
  <c r="G2" i="1"/>
  <c r="D3" i="1"/>
  <c r="D4" i="1"/>
  <c r="D5" i="1"/>
  <c r="D6" i="1"/>
  <c r="D7" i="1"/>
  <c r="D8" i="1"/>
  <c r="D9" i="1"/>
  <c r="D10" i="1"/>
  <c r="D11" i="1"/>
  <c r="D12" i="1"/>
  <c r="D13" i="1"/>
  <c r="G13" i="1" s="1"/>
  <c r="D14" i="1"/>
  <c r="G14" i="1" s="1"/>
  <c r="D15" i="1"/>
  <c r="D16" i="1"/>
  <c r="D17" i="1"/>
  <c r="D18" i="1"/>
  <c r="D19" i="1"/>
  <c r="D20" i="1"/>
  <c r="D21" i="1"/>
  <c r="D22" i="1"/>
  <c r="D23" i="1"/>
  <c r="G23" i="1" s="1"/>
  <c r="D24" i="1"/>
  <c r="D25" i="1"/>
  <c r="D26" i="1"/>
  <c r="D27" i="1"/>
  <c r="D28" i="1"/>
  <c r="D29" i="1"/>
  <c r="D30" i="1"/>
  <c r="D31" i="1"/>
  <c r="D32" i="1"/>
  <c r="D33" i="1"/>
  <c r="D34" i="1"/>
  <c r="D35" i="1"/>
  <c r="D2" i="1"/>
</calcChain>
</file>

<file path=xl/sharedStrings.xml><?xml version="1.0" encoding="utf-8"?>
<sst xmlns="http://schemas.openxmlformats.org/spreadsheetml/2006/main" count="88" uniqueCount="51">
  <si>
    <t>line nr</t>
  </si>
  <si>
    <t>eggs top</t>
  </si>
  <si>
    <t>eggs bottom</t>
  </si>
  <si>
    <t>1927-1</t>
  </si>
  <si>
    <t>1927-2</t>
  </si>
  <si>
    <t>dead</t>
  </si>
  <si>
    <t>1927-3</t>
  </si>
  <si>
    <t>27-2</t>
  </si>
  <si>
    <t>27-3</t>
  </si>
  <si>
    <t xml:space="preserve"> </t>
  </si>
  <si>
    <t>27-4</t>
  </si>
  <si>
    <t>1932-1</t>
  </si>
  <si>
    <t>1932-3</t>
  </si>
  <si>
    <t>leaf yellow/dead</t>
  </si>
  <si>
    <t>3932-2</t>
  </si>
  <si>
    <t>32-1</t>
  </si>
  <si>
    <t>32-2</t>
  </si>
  <si>
    <t>32-3</t>
  </si>
  <si>
    <t>1945-2</t>
  </si>
  <si>
    <t>lots</t>
  </si>
  <si>
    <t>1945-3</t>
  </si>
  <si>
    <t>45-2</t>
  </si>
  <si>
    <t>45-3</t>
  </si>
  <si>
    <t>1945-4</t>
  </si>
  <si>
    <t>45-4</t>
  </si>
  <si>
    <t>1955-1</t>
  </si>
  <si>
    <t>1955-2</t>
  </si>
  <si>
    <t>1955-3</t>
  </si>
  <si>
    <t>1955-4</t>
  </si>
  <si>
    <t>leaf fallen off during experiment</t>
  </si>
  <si>
    <t>55-2</t>
  </si>
  <si>
    <t>leaf eaten by thrips - excluded</t>
  </si>
  <si>
    <t>55-3</t>
  </si>
  <si>
    <t>55-4</t>
  </si>
  <si>
    <t>leaf not really healthy</t>
  </si>
  <si>
    <t>1939-2</t>
  </si>
  <si>
    <t>1939-4</t>
  </si>
  <si>
    <t>39-2</t>
  </si>
  <si>
    <t>39-4</t>
  </si>
  <si>
    <t>s.ch-1</t>
  </si>
  <si>
    <t>s.ch-2</t>
  </si>
  <si>
    <t>s.ch-3</t>
  </si>
  <si>
    <t>s.ch-4</t>
  </si>
  <si>
    <t>nymphs</t>
  </si>
  <si>
    <t>eggs</t>
  </si>
  <si>
    <t>nymphs/total eggs</t>
  </si>
  <si>
    <t>nymphs/bottom eggs</t>
  </si>
  <si>
    <t>genotype</t>
  </si>
  <si>
    <t>LA1840</t>
  </si>
  <si>
    <t>eggs to nymphs (%)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</si>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</sst>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350C5A1C-4E09-4F16-8D31-D78E812E5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boxWhisker" uniqueId="{254187C7-A086-4498-934A-57681D673F62}">
          <cx:tx>
            <cx:txData>
              <cx:f>_xlchart.v1.1</cx:f>
              <cx:v>eggs to nymphs (%)</cx:v>
            </cx:txData>
          </cx:tx>
          <cx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0" nonoutliers="1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Genotype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tx1"/>
                  </a:solidFill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Genotype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000" b="0" i="0" u="none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 max="100" min="0"/>
        <cx:title>
          <cx:tx>
            <cx:txData>
              <cx:v>Development egg to nymph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tx1"/>
                  </a:solidFill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Development egg to nymph (%)</a:t>
              </a:r>
            </a:p>
          </cx:txPr>
        </cx:title>
        <cx:majorTickMarks type="out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000" b="0" i="0" u="none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557214</xdr:colOff>
      <xdr:row>9</xdr:row>
      <xdr:rowOff>84666</xdr:rowOff>
    </xdr:from>
    <xdr:to>
      <xdr:col>15</xdr:col>
      <xdr:colOff>571500</xdr:colOff>
      <xdr:row>24</xdr:row>
      <xdr:rowOff>103187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3202C4-7A81-F199-56F8-6AAC9B8D52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35527" y="1870604"/>
              <a:ext cx="4903786" cy="29950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0B73-7578-4A83-8CC6-DDF9B48D13A7}">
  <dimension ref="A1:H35"/>
  <sheetViews>
    <sheetView topLeftCell="A19" zoomScale="115" zoomScaleNormal="115" workbookViewId="0">
      <selection activeCell="E1" activeCellId="2" sqref="A1:A35 C1:C35 E1:E35"/>
    </sheetView>
  </sheetViews>
  <sheetFormatPr defaultRowHeight="14.5" x14ac:dyDescent="0.35"/>
  <cols>
    <col min="7" max="7" width="17.54296875" bestFit="1" customWidth="1"/>
  </cols>
  <sheetData>
    <row r="1" spans="1:8" ht="15.5" x14ac:dyDescent="0.35">
      <c r="A1" s="1" t="s">
        <v>0</v>
      </c>
      <c r="B1" s="1" t="s">
        <v>1</v>
      </c>
      <c r="C1" s="1" t="s">
        <v>2</v>
      </c>
      <c r="D1" s="1" t="s">
        <v>44</v>
      </c>
      <c r="E1" s="1" t="s">
        <v>43</v>
      </c>
      <c r="F1" s="1"/>
      <c r="G1" s="1" t="s">
        <v>45</v>
      </c>
      <c r="H1" s="2" t="s">
        <v>46</v>
      </c>
    </row>
    <row r="2" spans="1:8" ht="15.5" x14ac:dyDescent="0.35">
      <c r="A2" s="1" t="s">
        <v>3</v>
      </c>
      <c r="B2" s="1">
        <v>3</v>
      </c>
      <c r="C2" s="1">
        <v>7</v>
      </c>
      <c r="D2" s="1">
        <f>B2+C2</f>
        <v>10</v>
      </c>
      <c r="E2" s="1">
        <v>0</v>
      </c>
      <c r="F2" s="1"/>
      <c r="G2" s="3">
        <f>E2/D2*100</f>
        <v>0</v>
      </c>
      <c r="H2" s="4">
        <f>E2/C2*100</f>
        <v>0</v>
      </c>
    </row>
    <row r="3" spans="1:8" ht="15.5" hidden="1" x14ac:dyDescent="0.35">
      <c r="A3" s="1" t="s">
        <v>4</v>
      </c>
      <c r="B3" s="1">
        <v>4</v>
      </c>
      <c r="C3" s="1">
        <v>11</v>
      </c>
      <c r="D3" s="1">
        <f t="shared" ref="D3:D35" si="0">B3+C3</f>
        <v>15</v>
      </c>
      <c r="E3" s="1" t="s">
        <v>5</v>
      </c>
      <c r="F3" s="1"/>
      <c r="G3" s="3" t="e">
        <f t="shared" ref="G3:G35" si="1">E3/D3*100</f>
        <v>#VALUE!</v>
      </c>
      <c r="H3" s="4" t="e">
        <f t="shared" ref="H3:H35" si="2">E3/C3*100</f>
        <v>#VALUE!</v>
      </c>
    </row>
    <row r="4" spans="1:8" ht="15.5" x14ac:dyDescent="0.35">
      <c r="A4" s="1" t="s">
        <v>6</v>
      </c>
      <c r="B4" s="2">
        <v>6</v>
      </c>
      <c r="C4" s="2">
        <v>36</v>
      </c>
      <c r="D4" s="1">
        <f t="shared" si="0"/>
        <v>42</v>
      </c>
      <c r="E4" s="1">
        <v>0</v>
      </c>
      <c r="F4" s="1"/>
      <c r="G4" s="3">
        <f t="shared" si="1"/>
        <v>0</v>
      </c>
      <c r="H4" s="4">
        <f t="shared" si="2"/>
        <v>0</v>
      </c>
    </row>
    <row r="5" spans="1:8" ht="15.5" x14ac:dyDescent="0.35">
      <c r="A5" s="1" t="s">
        <v>7</v>
      </c>
      <c r="B5" s="2">
        <v>5</v>
      </c>
      <c r="C5" s="2">
        <v>10</v>
      </c>
      <c r="D5" s="1">
        <f t="shared" si="0"/>
        <v>15</v>
      </c>
      <c r="E5" s="1">
        <v>0</v>
      </c>
      <c r="F5" s="1"/>
      <c r="G5" s="3">
        <f t="shared" si="1"/>
        <v>0</v>
      </c>
      <c r="H5" s="4">
        <f t="shared" si="2"/>
        <v>0</v>
      </c>
    </row>
    <row r="6" spans="1:8" ht="15.5" x14ac:dyDescent="0.35">
      <c r="A6" s="1" t="s">
        <v>8</v>
      </c>
      <c r="B6" s="2">
        <v>0</v>
      </c>
      <c r="C6" s="2">
        <v>18</v>
      </c>
      <c r="D6" s="1">
        <f t="shared" si="0"/>
        <v>18</v>
      </c>
      <c r="E6" s="1">
        <v>3</v>
      </c>
      <c r="F6" s="1" t="s">
        <v>9</v>
      </c>
      <c r="G6" s="3">
        <f t="shared" si="1"/>
        <v>16.666666666666664</v>
      </c>
      <c r="H6" s="4">
        <f t="shared" si="2"/>
        <v>16.666666666666664</v>
      </c>
    </row>
    <row r="7" spans="1:8" ht="15.5" x14ac:dyDescent="0.35">
      <c r="A7" s="1" t="s">
        <v>10</v>
      </c>
      <c r="B7" s="2">
        <v>7</v>
      </c>
      <c r="C7" s="2">
        <v>40</v>
      </c>
      <c r="D7" s="1">
        <f t="shared" si="0"/>
        <v>47</v>
      </c>
      <c r="E7" s="1">
        <v>4</v>
      </c>
      <c r="F7" s="1"/>
      <c r="G7" s="3">
        <f t="shared" si="1"/>
        <v>8.5106382978723403</v>
      </c>
      <c r="H7" s="4">
        <f t="shared" si="2"/>
        <v>10</v>
      </c>
    </row>
    <row r="8" spans="1:8" ht="15.5" x14ac:dyDescent="0.35">
      <c r="A8" s="1" t="s">
        <v>11</v>
      </c>
      <c r="B8" s="2">
        <v>9</v>
      </c>
      <c r="C8" s="2">
        <v>35</v>
      </c>
      <c r="D8" s="1">
        <f t="shared" si="0"/>
        <v>44</v>
      </c>
      <c r="E8" s="1">
        <v>15</v>
      </c>
      <c r="F8" s="1"/>
      <c r="G8" s="3">
        <f t="shared" si="1"/>
        <v>34.090909090909086</v>
      </c>
      <c r="H8" s="4">
        <f t="shared" si="2"/>
        <v>42.857142857142854</v>
      </c>
    </row>
    <row r="9" spans="1:8" ht="15.5" x14ac:dyDescent="0.35">
      <c r="A9" s="1" t="s">
        <v>12</v>
      </c>
      <c r="B9" s="1">
        <v>8</v>
      </c>
      <c r="C9" s="1">
        <v>47</v>
      </c>
      <c r="D9" s="1">
        <f t="shared" si="0"/>
        <v>55</v>
      </c>
      <c r="E9" s="1">
        <v>6</v>
      </c>
      <c r="F9" s="1" t="s">
        <v>13</v>
      </c>
      <c r="G9" s="3">
        <f t="shared" si="1"/>
        <v>10.909090909090908</v>
      </c>
      <c r="H9" s="4">
        <f t="shared" si="2"/>
        <v>12.76595744680851</v>
      </c>
    </row>
    <row r="10" spans="1:8" ht="15.5" x14ac:dyDescent="0.35">
      <c r="A10" s="1" t="s">
        <v>14</v>
      </c>
      <c r="B10" s="1">
        <v>10</v>
      </c>
      <c r="C10" s="1">
        <v>76</v>
      </c>
      <c r="D10" s="1">
        <f t="shared" si="0"/>
        <v>86</v>
      </c>
      <c r="E10" s="1">
        <v>33</v>
      </c>
      <c r="F10" s="1"/>
      <c r="G10" s="3">
        <f t="shared" si="1"/>
        <v>38.372093023255815</v>
      </c>
      <c r="H10" s="4">
        <f t="shared" si="2"/>
        <v>43.421052631578952</v>
      </c>
    </row>
    <row r="11" spans="1:8" ht="15.5" x14ac:dyDescent="0.35">
      <c r="A11" s="1" t="s">
        <v>15</v>
      </c>
      <c r="B11" s="1">
        <v>7</v>
      </c>
      <c r="C11" s="1">
        <v>10</v>
      </c>
      <c r="D11" s="1">
        <f t="shared" si="0"/>
        <v>17</v>
      </c>
      <c r="E11" s="1">
        <v>2</v>
      </c>
      <c r="F11" s="1"/>
      <c r="G11" s="3">
        <f t="shared" si="1"/>
        <v>11.76470588235294</v>
      </c>
      <c r="H11" s="4">
        <f t="shared" si="2"/>
        <v>20</v>
      </c>
    </row>
    <row r="12" spans="1:8" ht="15.5" x14ac:dyDescent="0.35">
      <c r="A12" s="1" t="s">
        <v>16</v>
      </c>
      <c r="B12" s="1">
        <v>0</v>
      </c>
      <c r="C12" s="1">
        <v>28</v>
      </c>
      <c r="D12" s="1">
        <f t="shared" si="0"/>
        <v>28</v>
      </c>
      <c r="E12" s="1">
        <v>15</v>
      </c>
      <c r="F12" s="1"/>
      <c r="G12" s="3">
        <f t="shared" si="1"/>
        <v>53.571428571428569</v>
      </c>
      <c r="H12" s="4">
        <f t="shared" si="2"/>
        <v>53.571428571428569</v>
      </c>
    </row>
    <row r="13" spans="1:8" ht="15.5" hidden="1" x14ac:dyDescent="0.35">
      <c r="A13" s="1" t="s">
        <v>17</v>
      </c>
      <c r="B13" s="1">
        <v>0</v>
      </c>
      <c r="C13" s="1">
        <v>0</v>
      </c>
      <c r="D13" s="1">
        <f t="shared" si="0"/>
        <v>0</v>
      </c>
      <c r="E13" s="1">
        <v>3</v>
      </c>
      <c r="F13" s="1"/>
      <c r="G13" s="3" t="e">
        <f t="shared" si="1"/>
        <v>#DIV/0!</v>
      </c>
      <c r="H13" s="4" t="e">
        <f t="shared" si="2"/>
        <v>#DIV/0!</v>
      </c>
    </row>
    <row r="14" spans="1:8" ht="15.5" hidden="1" x14ac:dyDescent="0.35">
      <c r="A14" s="1" t="s">
        <v>18</v>
      </c>
      <c r="B14" s="1">
        <v>15</v>
      </c>
      <c r="C14" s="1">
        <v>35</v>
      </c>
      <c r="D14" s="1">
        <f t="shared" si="0"/>
        <v>50</v>
      </c>
      <c r="E14" s="1" t="s">
        <v>19</v>
      </c>
      <c r="F14" s="1"/>
      <c r="G14" s="3" t="e">
        <f t="shared" si="1"/>
        <v>#VALUE!</v>
      </c>
      <c r="H14" s="4" t="e">
        <f t="shared" si="2"/>
        <v>#VALUE!</v>
      </c>
    </row>
    <row r="15" spans="1:8" ht="15.5" x14ac:dyDescent="0.35">
      <c r="A15" s="1" t="s">
        <v>20</v>
      </c>
      <c r="B15" s="1">
        <v>25</v>
      </c>
      <c r="C15" s="1">
        <v>18</v>
      </c>
      <c r="D15" s="1">
        <f t="shared" si="0"/>
        <v>43</v>
      </c>
      <c r="E15" s="1">
        <v>14</v>
      </c>
      <c r="F15" s="1"/>
      <c r="G15" s="3">
        <f t="shared" si="1"/>
        <v>32.558139534883722</v>
      </c>
      <c r="H15" s="4">
        <f t="shared" si="2"/>
        <v>77.777777777777786</v>
      </c>
    </row>
    <row r="16" spans="1:8" ht="15.5" x14ac:dyDescent="0.35">
      <c r="A16" s="1" t="s">
        <v>21</v>
      </c>
      <c r="B16" s="1">
        <v>21</v>
      </c>
      <c r="C16" s="1">
        <v>16</v>
      </c>
      <c r="D16" s="1">
        <f t="shared" si="0"/>
        <v>37</v>
      </c>
      <c r="E16" s="1">
        <v>5</v>
      </c>
      <c r="F16" s="1"/>
      <c r="G16" s="3">
        <f t="shared" si="1"/>
        <v>13.513513513513514</v>
      </c>
      <c r="H16" s="4">
        <f t="shared" si="2"/>
        <v>31.25</v>
      </c>
    </row>
    <row r="17" spans="1:8" ht="15.5" x14ac:dyDescent="0.35">
      <c r="A17" s="1" t="s">
        <v>22</v>
      </c>
      <c r="B17" s="1">
        <v>3</v>
      </c>
      <c r="C17" s="1">
        <v>70</v>
      </c>
      <c r="D17" s="1">
        <f t="shared" si="0"/>
        <v>73</v>
      </c>
      <c r="E17" s="1">
        <v>19</v>
      </c>
      <c r="F17" s="1"/>
      <c r="G17" s="3">
        <f t="shared" si="1"/>
        <v>26.027397260273972</v>
      </c>
      <c r="H17" s="4">
        <f t="shared" si="2"/>
        <v>27.142857142857142</v>
      </c>
    </row>
    <row r="18" spans="1:8" ht="15.5" x14ac:dyDescent="0.35">
      <c r="A18" s="1" t="s">
        <v>23</v>
      </c>
      <c r="B18" s="1">
        <v>16</v>
      </c>
      <c r="C18" s="1">
        <v>37</v>
      </c>
      <c r="D18" s="1">
        <f t="shared" si="0"/>
        <v>53</v>
      </c>
      <c r="E18" s="1">
        <v>6</v>
      </c>
      <c r="F18" s="1"/>
      <c r="G18" s="3">
        <f t="shared" si="1"/>
        <v>11.320754716981133</v>
      </c>
      <c r="H18" s="4">
        <f t="shared" si="2"/>
        <v>16.216216216216218</v>
      </c>
    </row>
    <row r="19" spans="1:8" ht="15.5" x14ac:dyDescent="0.35">
      <c r="A19" s="1" t="s">
        <v>24</v>
      </c>
      <c r="B19" s="1">
        <v>0</v>
      </c>
      <c r="C19" s="1">
        <v>34</v>
      </c>
      <c r="D19" s="1">
        <f t="shared" si="0"/>
        <v>34</v>
      </c>
      <c r="E19" s="1">
        <v>4</v>
      </c>
      <c r="F19" s="1"/>
      <c r="G19" s="3">
        <f t="shared" si="1"/>
        <v>11.76470588235294</v>
      </c>
      <c r="H19" s="4">
        <f t="shared" si="2"/>
        <v>11.76470588235294</v>
      </c>
    </row>
    <row r="20" spans="1:8" ht="15.5" x14ac:dyDescent="0.35">
      <c r="A20" s="1" t="s">
        <v>25</v>
      </c>
      <c r="B20" s="1">
        <v>5</v>
      </c>
      <c r="C20" s="1">
        <v>32</v>
      </c>
      <c r="D20" s="1">
        <f t="shared" si="0"/>
        <v>37</v>
      </c>
      <c r="E20" s="1">
        <v>17</v>
      </c>
      <c r="F20" s="1"/>
      <c r="G20" s="3">
        <f t="shared" si="1"/>
        <v>45.945945945945951</v>
      </c>
      <c r="H20" s="4">
        <f t="shared" si="2"/>
        <v>53.125</v>
      </c>
    </row>
    <row r="21" spans="1:8" ht="15.5" x14ac:dyDescent="0.35">
      <c r="A21" s="1" t="s">
        <v>26</v>
      </c>
      <c r="B21" s="1">
        <v>11</v>
      </c>
      <c r="C21" s="1">
        <v>30</v>
      </c>
      <c r="D21" s="1">
        <f t="shared" si="0"/>
        <v>41</v>
      </c>
      <c r="E21" s="1">
        <v>12</v>
      </c>
      <c r="F21" s="1"/>
      <c r="G21" s="3">
        <f t="shared" si="1"/>
        <v>29.268292682926827</v>
      </c>
      <c r="H21" s="4">
        <f t="shared" si="2"/>
        <v>40</v>
      </c>
    </row>
    <row r="22" spans="1:8" ht="15.5" x14ac:dyDescent="0.35">
      <c r="A22" s="1" t="s">
        <v>27</v>
      </c>
      <c r="B22" s="1">
        <v>0</v>
      </c>
      <c r="C22" s="1">
        <v>46</v>
      </c>
      <c r="D22" s="1">
        <f t="shared" si="0"/>
        <v>46</v>
      </c>
      <c r="E22" s="1">
        <v>35</v>
      </c>
      <c r="F22" s="1"/>
      <c r="G22" s="3">
        <f t="shared" si="1"/>
        <v>76.08695652173914</v>
      </c>
      <c r="H22" s="4">
        <f t="shared" si="2"/>
        <v>76.08695652173914</v>
      </c>
    </row>
    <row r="23" spans="1:8" ht="15.5" hidden="1" x14ac:dyDescent="0.35">
      <c r="A23" s="1" t="s">
        <v>28</v>
      </c>
      <c r="B23" s="1">
        <v>2</v>
      </c>
      <c r="C23" s="1">
        <v>26</v>
      </c>
      <c r="D23" s="1">
        <f t="shared" si="0"/>
        <v>28</v>
      </c>
      <c r="E23" s="1"/>
      <c r="F23" s="1" t="s">
        <v>29</v>
      </c>
      <c r="G23" s="3">
        <f t="shared" si="1"/>
        <v>0</v>
      </c>
      <c r="H23" s="4">
        <f t="shared" si="2"/>
        <v>0</v>
      </c>
    </row>
    <row r="24" spans="1:8" ht="15.5" x14ac:dyDescent="0.35">
      <c r="A24" s="1" t="s">
        <v>30</v>
      </c>
      <c r="B24" s="1">
        <v>10</v>
      </c>
      <c r="C24" s="1">
        <v>19</v>
      </c>
      <c r="D24" s="1">
        <f t="shared" si="0"/>
        <v>29</v>
      </c>
      <c r="E24" s="1">
        <v>2</v>
      </c>
      <c r="F24" s="1" t="s">
        <v>31</v>
      </c>
      <c r="G24" s="3">
        <f t="shared" si="1"/>
        <v>6.8965517241379306</v>
      </c>
      <c r="H24" s="4">
        <f t="shared" si="2"/>
        <v>10.526315789473683</v>
      </c>
    </row>
    <row r="25" spans="1:8" ht="15.5" x14ac:dyDescent="0.35">
      <c r="A25" s="1" t="s">
        <v>32</v>
      </c>
      <c r="B25" s="1">
        <v>28</v>
      </c>
      <c r="C25" s="1">
        <v>72</v>
      </c>
      <c r="D25" s="1">
        <f t="shared" si="0"/>
        <v>100</v>
      </c>
      <c r="E25" s="1">
        <v>35</v>
      </c>
      <c r="F25" s="1"/>
      <c r="G25" s="3">
        <f t="shared" si="1"/>
        <v>35</v>
      </c>
      <c r="H25" s="4">
        <f t="shared" si="2"/>
        <v>48.611111111111107</v>
      </c>
    </row>
    <row r="26" spans="1:8" ht="15.5" x14ac:dyDescent="0.35">
      <c r="A26" s="1" t="s">
        <v>33</v>
      </c>
      <c r="B26" s="1">
        <v>12</v>
      </c>
      <c r="C26" s="1">
        <v>45</v>
      </c>
      <c r="D26" s="1">
        <f t="shared" si="0"/>
        <v>57</v>
      </c>
      <c r="E26" s="1">
        <v>2</v>
      </c>
      <c r="F26" s="1" t="s">
        <v>34</v>
      </c>
      <c r="G26" s="3">
        <f t="shared" si="1"/>
        <v>3.5087719298245612</v>
      </c>
      <c r="H26" s="4">
        <f t="shared" si="2"/>
        <v>4.4444444444444446</v>
      </c>
    </row>
    <row r="27" spans="1:8" ht="15.5" x14ac:dyDescent="0.35">
      <c r="A27" s="1" t="s">
        <v>35</v>
      </c>
      <c r="B27" s="1">
        <v>0</v>
      </c>
      <c r="C27" s="1">
        <v>122</v>
      </c>
      <c r="D27" s="1">
        <f t="shared" si="0"/>
        <v>122</v>
      </c>
      <c r="E27" s="1">
        <v>84</v>
      </c>
      <c r="F27" s="1"/>
      <c r="G27" s="3">
        <f t="shared" si="1"/>
        <v>68.852459016393439</v>
      </c>
      <c r="H27" s="4">
        <f t="shared" si="2"/>
        <v>68.852459016393439</v>
      </c>
    </row>
    <row r="28" spans="1:8" ht="15.5" x14ac:dyDescent="0.35">
      <c r="A28" s="1" t="s">
        <v>36</v>
      </c>
      <c r="B28" s="1">
        <v>3</v>
      </c>
      <c r="C28" s="1">
        <v>29</v>
      </c>
      <c r="D28" s="1">
        <f t="shared" si="0"/>
        <v>32</v>
      </c>
      <c r="E28" s="1">
        <v>14</v>
      </c>
      <c r="F28" s="1"/>
      <c r="G28" s="3">
        <f t="shared" si="1"/>
        <v>43.75</v>
      </c>
      <c r="H28" s="4">
        <f t="shared" si="2"/>
        <v>48.275862068965516</v>
      </c>
    </row>
    <row r="29" spans="1:8" ht="15.5" x14ac:dyDescent="0.35">
      <c r="A29" s="1" t="s">
        <v>37</v>
      </c>
      <c r="B29" s="1">
        <v>10</v>
      </c>
      <c r="C29" s="1">
        <v>92</v>
      </c>
      <c r="D29" s="1">
        <f t="shared" si="0"/>
        <v>102</v>
      </c>
      <c r="E29" s="1">
        <v>42</v>
      </c>
      <c r="F29" s="1"/>
      <c r="G29" s="3">
        <f t="shared" si="1"/>
        <v>41.17647058823529</v>
      </c>
      <c r="H29" s="4">
        <f t="shared" si="2"/>
        <v>45.652173913043477</v>
      </c>
    </row>
    <row r="30" spans="1:8" ht="15.5" x14ac:dyDescent="0.35">
      <c r="A30" s="1" t="s">
        <v>35</v>
      </c>
      <c r="B30" s="1">
        <v>20</v>
      </c>
      <c r="C30" s="1">
        <v>136</v>
      </c>
      <c r="D30" s="1">
        <f t="shared" si="0"/>
        <v>156</v>
      </c>
      <c r="E30" s="1">
        <v>72</v>
      </c>
      <c r="F30" s="1"/>
      <c r="G30" s="3">
        <f t="shared" si="1"/>
        <v>46.153846153846153</v>
      </c>
      <c r="H30" s="4">
        <f t="shared" si="2"/>
        <v>52.941176470588239</v>
      </c>
    </row>
    <row r="31" spans="1:8" ht="15.5" x14ac:dyDescent="0.35">
      <c r="A31" s="1" t="s">
        <v>38</v>
      </c>
      <c r="B31" s="1">
        <v>19</v>
      </c>
      <c r="C31" s="1">
        <v>72</v>
      </c>
      <c r="D31" s="1">
        <f t="shared" si="0"/>
        <v>91</v>
      </c>
      <c r="E31" s="1">
        <v>18</v>
      </c>
      <c r="F31" s="1"/>
      <c r="G31" s="3">
        <f t="shared" si="1"/>
        <v>19.780219780219781</v>
      </c>
      <c r="H31" s="4">
        <f t="shared" si="2"/>
        <v>25</v>
      </c>
    </row>
    <row r="32" spans="1:8" ht="15.5" x14ac:dyDescent="0.35">
      <c r="A32" s="1" t="s">
        <v>39</v>
      </c>
      <c r="B32" s="1">
        <v>13</v>
      </c>
      <c r="C32" s="1">
        <v>38</v>
      </c>
      <c r="D32" s="1">
        <f t="shared" si="0"/>
        <v>51</v>
      </c>
      <c r="E32" s="1">
        <v>0</v>
      </c>
      <c r="F32" s="1"/>
      <c r="G32" s="3">
        <f t="shared" si="1"/>
        <v>0</v>
      </c>
      <c r="H32" s="4">
        <f t="shared" si="2"/>
        <v>0</v>
      </c>
    </row>
    <row r="33" spans="1:8" ht="15.5" x14ac:dyDescent="0.35">
      <c r="A33" s="1" t="s">
        <v>40</v>
      </c>
      <c r="B33" s="1">
        <v>15</v>
      </c>
      <c r="C33" s="1">
        <v>24</v>
      </c>
      <c r="D33" s="1">
        <f t="shared" si="0"/>
        <v>39</v>
      </c>
      <c r="E33" s="1">
        <v>0</v>
      </c>
      <c r="F33" s="1"/>
      <c r="G33" s="3">
        <f t="shared" si="1"/>
        <v>0</v>
      </c>
      <c r="H33" s="4">
        <f t="shared" si="2"/>
        <v>0</v>
      </c>
    </row>
    <row r="34" spans="1:8" ht="15.5" x14ac:dyDescent="0.35">
      <c r="A34" s="1" t="s">
        <v>41</v>
      </c>
      <c r="B34" s="1">
        <v>13</v>
      </c>
      <c r="C34" s="1">
        <v>23</v>
      </c>
      <c r="D34" s="1">
        <f t="shared" si="0"/>
        <v>36</v>
      </c>
      <c r="E34" s="1">
        <v>0</v>
      </c>
      <c r="F34" s="1"/>
      <c r="G34" s="3">
        <f t="shared" si="1"/>
        <v>0</v>
      </c>
      <c r="H34" s="4">
        <f t="shared" si="2"/>
        <v>0</v>
      </c>
    </row>
    <row r="35" spans="1:8" ht="15.5" x14ac:dyDescent="0.35">
      <c r="A35" s="1" t="s">
        <v>42</v>
      </c>
      <c r="B35" s="1">
        <v>8</v>
      </c>
      <c r="C35" s="1">
        <v>37</v>
      </c>
      <c r="D35" s="1">
        <f t="shared" si="0"/>
        <v>45</v>
      </c>
      <c r="E35" s="1">
        <v>0</v>
      </c>
      <c r="F35" s="1"/>
      <c r="G35" s="3">
        <f t="shared" si="1"/>
        <v>0</v>
      </c>
      <c r="H35" s="4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843B-884D-4FEE-B36F-8AA62B933AB1}">
  <dimension ref="A1:F31"/>
  <sheetViews>
    <sheetView tabSelected="1" topLeftCell="A5" zoomScale="80" zoomScaleNormal="80" workbookViewId="0">
      <selection activeCell="J8" sqref="J8"/>
    </sheetView>
  </sheetViews>
  <sheetFormatPr defaultRowHeight="14.5" x14ac:dyDescent="0.35"/>
  <sheetData>
    <row r="1" spans="1:6" ht="15.5" x14ac:dyDescent="0.35">
      <c r="A1" s="1" t="s">
        <v>0</v>
      </c>
      <c r="B1" s="1" t="s">
        <v>47</v>
      </c>
      <c r="C1" s="1" t="s">
        <v>2</v>
      </c>
      <c r="D1" s="1" t="s">
        <v>43</v>
      </c>
      <c r="E1" s="2" t="s">
        <v>49</v>
      </c>
      <c r="F1" s="2" t="s">
        <v>50</v>
      </c>
    </row>
    <row r="2" spans="1:6" ht="15.5" x14ac:dyDescent="0.35">
      <c r="A2" s="1" t="s">
        <v>25</v>
      </c>
      <c r="B2" s="1">
        <v>1955</v>
      </c>
      <c r="C2" s="1">
        <v>32</v>
      </c>
      <c r="D2" s="1">
        <v>17</v>
      </c>
      <c r="E2">
        <f>D2/C2*100</f>
        <v>53.125</v>
      </c>
      <c r="F2" s="2">
        <v>1</v>
      </c>
    </row>
    <row r="3" spans="1:6" ht="15.5" x14ac:dyDescent="0.35">
      <c r="A3" s="1" t="s">
        <v>26</v>
      </c>
      <c r="B3" s="1">
        <v>1955</v>
      </c>
      <c r="C3" s="1">
        <v>30</v>
      </c>
      <c r="D3" s="1">
        <v>12</v>
      </c>
      <c r="E3">
        <f>D3/C3*100</f>
        <v>40</v>
      </c>
      <c r="F3" s="2">
        <v>1</v>
      </c>
    </row>
    <row r="4" spans="1:6" ht="15.5" x14ac:dyDescent="0.35">
      <c r="A4" s="1" t="s">
        <v>27</v>
      </c>
      <c r="B4" s="1">
        <v>1955</v>
      </c>
      <c r="C4" s="1">
        <v>46</v>
      </c>
      <c r="D4" s="1">
        <v>35</v>
      </c>
      <c r="E4">
        <f>D4/C4*100</f>
        <v>76.08695652173914</v>
      </c>
      <c r="F4" s="2">
        <v>1</v>
      </c>
    </row>
    <row r="5" spans="1:6" ht="15.5" x14ac:dyDescent="0.35">
      <c r="A5" s="1" t="s">
        <v>30</v>
      </c>
      <c r="B5" s="1">
        <v>1955</v>
      </c>
      <c r="C5" s="1">
        <v>19</v>
      </c>
      <c r="D5" s="1">
        <v>2</v>
      </c>
      <c r="E5">
        <f>D5/C5*100</f>
        <v>10.526315789473683</v>
      </c>
      <c r="F5" s="2">
        <v>1</v>
      </c>
    </row>
    <row r="6" spans="1:6" ht="15.5" x14ac:dyDescent="0.35">
      <c r="A6" s="1" t="s">
        <v>32</v>
      </c>
      <c r="B6" s="1">
        <v>1955</v>
      </c>
      <c r="C6" s="1">
        <v>72</v>
      </c>
      <c r="D6" s="1">
        <v>35</v>
      </c>
      <c r="E6">
        <f>D6/C6*100</f>
        <v>48.611111111111107</v>
      </c>
      <c r="F6" s="2">
        <v>1</v>
      </c>
    </row>
    <row r="7" spans="1:6" ht="15.5" x14ac:dyDescent="0.35">
      <c r="A7" s="1" t="s">
        <v>33</v>
      </c>
      <c r="B7" s="1">
        <v>1955</v>
      </c>
      <c r="C7" s="1">
        <v>45</v>
      </c>
      <c r="D7" s="1">
        <v>2</v>
      </c>
      <c r="E7">
        <f>D7/C7*100</f>
        <v>4.4444444444444446</v>
      </c>
      <c r="F7" s="2">
        <v>1</v>
      </c>
    </row>
    <row r="8" spans="1:6" ht="15.5" x14ac:dyDescent="0.35">
      <c r="A8" s="1" t="s">
        <v>3</v>
      </c>
      <c r="B8" s="1">
        <v>1927</v>
      </c>
      <c r="C8" s="1">
        <v>7</v>
      </c>
      <c r="D8" s="1">
        <v>0</v>
      </c>
      <c r="E8">
        <f>D8/C8*100</f>
        <v>0</v>
      </c>
      <c r="F8" s="2">
        <v>2</v>
      </c>
    </row>
    <row r="9" spans="1:6" ht="15.5" x14ac:dyDescent="0.35">
      <c r="A9" s="1" t="s">
        <v>6</v>
      </c>
      <c r="B9" s="1">
        <v>1927</v>
      </c>
      <c r="C9" s="2">
        <v>36</v>
      </c>
      <c r="D9" s="1">
        <v>0</v>
      </c>
      <c r="E9">
        <f>D9/C9*100</f>
        <v>0</v>
      </c>
      <c r="F9" s="2">
        <v>2</v>
      </c>
    </row>
    <row r="10" spans="1:6" ht="15.5" x14ac:dyDescent="0.35">
      <c r="A10" s="1" t="s">
        <v>7</v>
      </c>
      <c r="B10" s="1">
        <v>1927</v>
      </c>
      <c r="C10" s="2">
        <v>10</v>
      </c>
      <c r="D10" s="1">
        <v>0</v>
      </c>
      <c r="E10">
        <f>D10/C10*100</f>
        <v>0</v>
      </c>
      <c r="F10" s="2">
        <v>2</v>
      </c>
    </row>
    <row r="11" spans="1:6" ht="15.5" x14ac:dyDescent="0.35">
      <c r="A11" s="1" t="s">
        <v>8</v>
      </c>
      <c r="B11" s="1">
        <v>1927</v>
      </c>
      <c r="C11" s="2">
        <v>18</v>
      </c>
      <c r="D11" s="1">
        <v>3</v>
      </c>
      <c r="E11">
        <f>D11/C11*100</f>
        <v>16.666666666666664</v>
      </c>
      <c r="F11" s="2">
        <v>2</v>
      </c>
    </row>
    <row r="12" spans="1:6" ht="15.5" x14ac:dyDescent="0.35">
      <c r="A12" s="1" t="s">
        <v>10</v>
      </c>
      <c r="B12" s="1">
        <v>1927</v>
      </c>
      <c r="C12" s="2">
        <v>40</v>
      </c>
      <c r="D12" s="1">
        <v>4</v>
      </c>
      <c r="E12">
        <f>D12/C12*100</f>
        <v>10</v>
      </c>
      <c r="F12" s="2">
        <v>2</v>
      </c>
    </row>
    <row r="13" spans="1:6" ht="15.5" x14ac:dyDescent="0.35">
      <c r="A13" s="1" t="s">
        <v>11</v>
      </c>
      <c r="B13" s="1">
        <v>1932</v>
      </c>
      <c r="C13" s="2">
        <v>35</v>
      </c>
      <c r="D13" s="1">
        <v>15</v>
      </c>
      <c r="E13">
        <f>D13/C13*100</f>
        <v>42.857142857142854</v>
      </c>
      <c r="F13" s="2">
        <v>3</v>
      </c>
    </row>
    <row r="14" spans="1:6" ht="15.5" x14ac:dyDescent="0.35">
      <c r="A14" s="1" t="s">
        <v>12</v>
      </c>
      <c r="B14" s="1">
        <v>1932</v>
      </c>
      <c r="C14" s="1">
        <v>47</v>
      </c>
      <c r="D14" s="1">
        <v>6</v>
      </c>
      <c r="E14">
        <f>D14/C14*100</f>
        <v>12.76595744680851</v>
      </c>
      <c r="F14" s="2">
        <v>3</v>
      </c>
    </row>
    <row r="15" spans="1:6" ht="15.5" x14ac:dyDescent="0.35">
      <c r="A15" s="1" t="s">
        <v>14</v>
      </c>
      <c r="B15" s="1">
        <v>1932</v>
      </c>
      <c r="C15" s="1">
        <v>76</v>
      </c>
      <c r="D15" s="1">
        <v>33</v>
      </c>
      <c r="E15">
        <f>D15/C15*100</f>
        <v>43.421052631578952</v>
      </c>
      <c r="F15" s="2">
        <v>3</v>
      </c>
    </row>
    <row r="16" spans="1:6" ht="15.5" x14ac:dyDescent="0.35">
      <c r="A16" s="1" t="s">
        <v>15</v>
      </c>
      <c r="B16" s="1">
        <v>1932</v>
      </c>
      <c r="C16" s="1">
        <v>10</v>
      </c>
      <c r="D16" s="1">
        <v>2</v>
      </c>
      <c r="E16">
        <f>D16/C16*100</f>
        <v>20</v>
      </c>
      <c r="F16" s="2">
        <v>3</v>
      </c>
    </row>
    <row r="17" spans="1:6" ht="15.5" x14ac:dyDescent="0.35">
      <c r="A17" s="1" t="s">
        <v>16</v>
      </c>
      <c r="B17" s="1">
        <v>1932</v>
      </c>
      <c r="C17" s="1">
        <v>28</v>
      </c>
      <c r="D17" s="1">
        <v>15</v>
      </c>
      <c r="E17">
        <f>D17/C17*100</f>
        <v>53.571428571428569</v>
      </c>
      <c r="F17" s="2">
        <v>3</v>
      </c>
    </row>
    <row r="18" spans="1:6" ht="15.5" x14ac:dyDescent="0.35">
      <c r="A18" s="1" t="s">
        <v>35</v>
      </c>
      <c r="B18" s="1">
        <v>1939</v>
      </c>
      <c r="C18" s="1">
        <v>122</v>
      </c>
      <c r="D18" s="1">
        <v>84</v>
      </c>
      <c r="E18">
        <f>D18/C18*100</f>
        <v>68.852459016393439</v>
      </c>
      <c r="F18" s="2">
        <v>4</v>
      </c>
    </row>
    <row r="19" spans="1:6" ht="15.5" x14ac:dyDescent="0.35">
      <c r="A19" s="1" t="s">
        <v>36</v>
      </c>
      <c r="B19" s="1">
        <v>1939</v>
      </c>
      <c r="C19" s="1">
        <v>29</v>
      </c>
      <c r="D19" s="1">
        <v>14</v>
      </c>
      <c r="E19">
        <f>D19/C19*100</f>
        <v>48.275862068965516</v>
      </c>
      <c r="F19" s="2">
        <v>4</v>
      </c>
    </row>
    <row r="20" spans="1:6" ht="15.5" x14ac:dyDescent="0.35">
      <c r="A20" s="1" t="s">
        <v>37</v>
      </c>
      <c r="B20" s="1">
        <v>1939</v>
      </c>
      <c r="C20" s="1">
        <v>92</v>
      </c>
      <c r="D20" s="1">
        <v>42</v>
      </c>
      <c r="E20">
        <f>D20/C20*100</f>
        <v>45.652173913043477</v>
      </c>
      <c r="F20" s="2">
        <v>4</v>
      </c>
    </row>
    <row r="21" spans="1:6" ht="15.5" x14ac:dyDescent="0.35">
      <c r="A21" s="1" t="s">
        <v>35</v>
      </c>
      <c r="B21" s="1">
        <v>1939</v>
      </c>
      <c r="C21" s="1">
        <v>136</v>
      </c>
      <c r="D21" s="1">
        <v>72</v>
      </c>
      <c r="E21">
        <f>D21/C21*100</f>
        <v>52.941176470588239</v>
      </c>
      <c r="F21" s="2">
        <v>4</v>
      </c>
    </row>
    <row r="22" spans="1:6" ht="15.5" x14ac:dyDescent="0.35">
      <c r="A22" s="1" t="s">
        <v>38</v>
      </c>
      <c r="B22" s="1">
        <v>1939</v>
      </c>
      <c r="C22" s="1">
        <v>72</v>
      </c>
      <c r="D22" s="1">
        <v>18</v>
      </c>
      <c r="E22">
        <f>D22/C22*100</f>
        <v>25</v>
      </c>
      <c r="F22" s="2">
        <v>4</v>
      </c>
    </row>
    <row r="23" spans="1:6" ht="15.5" x14ac:dyDescent="0.35">
      <c r="A23" s="1" t="s">
        <v>20</v>
      </c>
      <c r="B23" s="1">
        <v>1945</v>
      </c>
      <c r="C23" s="1">
        <v>18</v>
      </c>
      <c r="D23" s="1">
        <v>14</v>
      </c>
      <c r="E23">
        <f>D23/C23*100</f>
        <v>77.777777777777786</v>
      </c>
      <c r="F23" s="2">
        <v>5</v>
      </c>
    </row>
    <row r="24" spans="1:6" ht="15.5" x14ac:dyDescent="0.35">
      <c r="A24" s="1" t="s">
        <v>21</v>
      </c>
      <c r="B24" s="1">
        <v>1945</v>
      </c>
      <c r="C24" s="1">
        <v>16</v>
      </c>
      <c r="D24" s="1">
        <v>5</v>
      </c>
      <c r="E24">
        <f>D24/C24*100</f>
        <v>31.25</v>
      </c>
      <c r="F24" s="2">
        <v>5</v>
      </c>
    </row>
    <row r="25" spans="1:6" ht="15.5" x14ac:dyDescent="0.35">
      <c r="A25" s="1" t="s">
        <v>22</v>
      </c>
      <c r="B25" s="1">
        <v>1945</v>
      </c>
      <c r="C25" s="1">
        <v>70</v>
      </c>
      <c r="D25" s="1">
        <v>19</v>
      </c>
      <c r="E25">
        <f>D25/C25*100</f>
        <v>27.142857142857142</v>
      </c>
      <c r="F25" s="2">
        <v>5</v>
      </c>
    </row>
    <row r="26" spans="1:6" ht="15.5" x14ac:dyDescent="0.35">
      <c r="A26" s="1" t="s">
        <v>23</v>
      </c>
      <c r="B26" s="1">
        <v>1945</v>
      </c>
      <c r="C26" s="1">
        <v>37</v>
      </c>
      <c r="D26" s="1">
        <v>6</v>
      </c>
      <c r="E26">
        <f>D26/C26*100</f>
        <v>16.216216216216218</v>
      </c>
      <c r="F26" s="2">
        <v>5</v>
      </c>
    </row>
    <row r="27" spans="1:6" ht="15.5" x14ac:dyDescent="0.35">
      <c r="A27" s="1" t="s">
        <v>24</v>
      </c>
      <c r="B27" s="1">
        <v>1945</v>
      </c>
      <c r="C27" s="1">
        <v>34</v>
      </c>
      <c r="D27" s="1">
        <v>4</v>
      </c>
      <c r="E27">
        <f>D27/C27*100</f>
        <v>11.76470588235294</v>
      </c>
      <c r="F27" s="2">
        <v>5</v>
      </c>
    </row>
    <row r="28" spans="1:6" ht="15.5" x14ac:dyDescent="0.35">
      <c r="A28" s="1" t="s">
        <v>39</v>
      </c>
      <c r="B28" s="1" t="s">
        <v>48</v>
      </c>
      <c r="C28" s="1">
        <v>38</v>
      </c>
      <c r="D28" s="1">
        <v>0</v>
      </c>
      <c r="E28">
        <f>D28/C28*100</f>
        <v>0</v>
      </c>
      <c r="F28" s="2">
        <v>6</v>
      </c>
    </row>
    <row r="29" spans="1:6" ht="15.5" x14ac:dyDescent="0.35">
      <c r="A29" s="1" t="s">
        <v>40</v>
      </c>
      <c r="B29" s="1" t="s">
        <v>48</v>
      </c>
      <c r="C29" s="1">
        <v>24</v>
      </c>
      <c r="D29" s="1">
        <v>0</v>
      </c>
      <c r="E29">
        <f>D29/C29*100</f>
        <v>0</v>
      </c>
      <c r="F29" s="2">
        <v>6</v>
      </c>
    </row>
    <row r="30" spans="1:6" ht="15.5" x14ac:dyDescent="0.35">
      <c r="A30" s="1" t="s">
        <v>41</v>
      </c>
      <c r="B30" s="1" t="s">
        <v>48</v>
      </c>
      <c r="C30" s="1">
        <v>23</v>
      </c>
      <c r="D30" s="1">
        <v>0</v>
      </c>
      <c r="E30">
        <f>D30/C30*100</f>
        <v>0</v>
      </c>
      <c r="F30" s="2">
        <v>6</v>
      </c>
    </row>
    <row r="31" spans="1:6" ht="15.5" x14ac:dyDescent="0.35">
      <c r="A31" s="1" t="s">
        <v>42</v>
      </c>
      <c r="B31" s="1" t="s">
        <v>48</v>
      </c>
      <c r="C31" s="1">
        <v>37</v>
      </c>
      <c r="D31" s="1">
        <v>0</v>
      </c>
      <c r="E31">
        <f>D31/C31*100</f>
        <v>0</v>
      </c>
      <c r="F31" s="2">
        <v>6</v>
      </c>
    </row>
  </sheetData>
  <autoFilter ref="A1:F1" xr:uid="{18A8843B-884D-4FEE-B36F-8AA62B933AB1}">
    <sortState xmlns:xlrd2="http://schemas.microsoft.com/office/spreadsheetml/2017/richdata2" ref="A2:F31">
      <sortCondition ref="F1"/>
    </sortState>
  </autoFilter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Lissy Denkers</dc:creator>
  <cp:lastModifiedBy>Lissy Denkers</cp:lastModifiedBy>
  <dcterms:created xsi:type="dcterms:W3CDTF">2023-07-12T14:01:22Z</dcterms:created>
  <dcterms:modified xsi:type="dcterms:W3CDTF">2023-07-12T14:48:34Z</dcterms:modified>
</cp:coreProperties>
</file>