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thu\OneDrive\Bureau\Projet synthé modulaire\Synth\Mixers\Basic-DC-mixer\bom\"/>
    </mc:Choice>
  </mc:AlternateContent>
  <bookViews>
    <workbookView xWindow="0" yWindow="0" windowWidth="23040" windowHeight="9072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H10" i="1" s="1"/>
  <c r="G11" i="1" l="1"/>
  <c r="H11" i="1" s="1"/>
  <c r="H3" i="1" l="1"/>
  <c r="H4" i="1"/>
  <c r="H5" i="1"/>
  <c r="H6" i="1"/>
  <c r="H7" i="1"/>
  <c r="H8" i="1"/>
  <c r="H9" i="1"/>
  <c r="H2" i="1" l="1"/>
  <c r="H12" i="1" l="1"/>
</calcChain>
</file>

<file path=xl/sharedStrings.xml><?xml version="1.0" encoding="utf-8"?>
<sst xmlns="http://schemas.openxmlformats.org/spreadsheetml/2006/main" count="56" uniqueCount="49">
  <si>
    <t>References</t>
  </si>
  <si>
    <t>Value</t>
  </si>
  <si>
    <t>Footprint</t>
  </si>
  <si>
    <t>Quantity</t>
  </si>
  <si>
    <t>Link</t>
  </si>
  <si>
    <t>Price/100</t>
  </si>
  <si>
    <t>Price</t>
  </si>
  <si>
    <t>Total</t>
  </si>
  <si>
    <t>Specs</t>
  </si>
  <si>
    <t>Jack_3.5mm_QingPu_WQP-PJ398SM_Vertical_CircularHoles</t>
  </si>
  <si>
    <t>3,5mm mono Jack socket</t>
  </si>
  <si>
    <t>https://www.thonk.co.uk/shop/3-5mm-jacks/</t>
  </si>
  <si>
    <t>10µ</t>
  </si>
  <si>
    <t>CP_Radial_D5.0mm_P2.00mm</t>
  </si>
  <si>
    <t>100k</t>
  </si>
  <si>
    <t>R_Axial_DIN0207_L6.3mm_D2.5mm_P10.16mm_Horizontal</t>
  </si>
  <si>
    <t>LED_D4.0mm</t>
  </si>
  <si>
    <t>TL072</t>
  </si>
  <si>
    <t>DIP-8_W7.62mm_Socket</t>
  </si>
  <si>
    <t>SW_DPDT_Toggle</t>
  </si>
  <si>
    <t>Potentiometer_Bourns_PTV09A-1_Single_Vertical</t>
  </si>
  <si>
    <t>1/4W metal film 1% resistor</t>
  </si>
  <si>
    <t>https://www.taydaelectronics.com/resistors/1-4w-metal-film-resistors/test-group-2.html</t>
  </si>
  <si>
    <t>https://www.taydaelectronics.com/capacitors/electrolytic-capacitors/10uf-50v-105c-jrb-radial-electrolytic-capacitor-5x11mm.html</t>
  </si>
  <si>
    <t>10µF, 50V</t>
  </si>
  <si>
    <t>https://www.taydaelectronics.com/leds/round-leds/5mm-leds.html</t>
  </si>
  <si>
    <t>https://www.taydaelectronics.com/tl072-low-noise-j-fet-dual-op-amp-ic.html</t>
  </si>
  <si>
    <t>OpAmp</t>
  </si>
  <si>
    <t>https://www.taydaelectronics.com/mini-toggle-switch-dpdt-on-on.html</t>
  </si>
  <si>
    <t>10k</t>
  </si>
  <si>
    <t>R2, R5, R9, R10, R12</t>
  </si>
  <si>
    <t>R1, R4, R6, R11</t>
  </si>
  <si>
    <t>R7, R8</t>
  </si>
  <si>
    <t>D1, D2, D4, D5</t>
  </si>
  <si>
    <t>LED-mute</t>
  </si>
  <si>
    <t>U1</t>
  </si>
  <si>
    <t>SW1, SW2, SW3, SW4</t>
  </si>
  <si>
    <t>Mute</t>
  </si>
  <si>
    <t>Vol1, Vol2, Vol3, Vol4</t>
  </si>
  <si>
    <t>J2</t>
  </si>
  <si>
    <t>Power Input</t>
  </si>
  <si>
    <t>PinHeader_2x05_P2.54mm_Vertical</t>
  </si>
  <si>
    <t>4,7k</t>
  </si>
  <si>
    <t>https://www.mouser.fr/ProductDetail/652-PTV09A4215FB103</t>
  </si>
  <si>
    <t>https://www.taydaelectronics.com/2x40-pin-2-54-mm-double-row-pin-header-strip.html?qty=1</t>
  </si>
  <si>
    <t>Audio In/Out</t>
  </si>
  <si>
    <t>any color</t>
  </si>
  <si>
    <t>C2, C3</t>
  </si>
  <si>
    <t>J1, J3, J4, J5, J6, J7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</si>
</sst>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1" fillId="0" borderId="1" xfId="1" applyBorder="1"/>
    <xf numFmtId="0" fontId="1" fillId="0" borderId="6" xfId="1" applyBorder="1"/>
    <xf numFmtId="0" fontId="0" fillId="0" borderId="1" xfId="0" applyBorder="1" applyAlignment="1">
      <alignment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9" xfId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ouser.fr/ProductDetail/652-PTV09A4215FB103" TargetMode="External"/><Relationship Id="rId1" Type="http://schemas.openxmlformats.org/officeDocument/2006/relationships/hyperlink" Target="https://www.thonk.co.uk/shop/3-5mm-jack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H12"/>
  <sheetViews>
    <sheetView tabSelected="1" workbookViewId="0">
      <selection activeCell="D13" sqref="D13"/>
    </sheetView>
  </sheetViews>
  <sheetFormatPr baseColWidth="10" defaultRowHeight="14.4" x14ac:dyDescent="0.3"/>
  <cols>
    <col min="1" max="1" width="30.21875" customWidth="1"/>
    <col min="3" max="3" width="20.33203125" customWidth="1"/>
    <col min="4" max="4" width="50.33203125" customWidth="1"/>
    <col min="5" max="5" width="15.33203125" customWidth="1"/>
  </cols>
  <sheetData>
    <row r="1" spans="1:8" ht="15" thickBot="1" x14ac:dyDescent="0.35">
      <c r="A1" s="3" t="s">
        <v>0</v>
      </c>
      <c r="B1" s="4" t="s">
        <v>3</v>
      </c>
      <c r="C1" s="4" t="s">
        <v>1</v>
      </c>
      <c r="D1" s="4" t="s">
        <v>2</v>
      </c>
      <c r="E1" s="5" t="s">
        <v>8</v>
      </c>
      <c r="F1" s="5" t="s">
        <v>4</v>
      </c>
      <c r="G1" s="5" t="s">
        <v>5</v>
      </c>
      <c r="H1" s="6" t="s">
        <v>6</v>
      </c>
    </row>
    <row r="2" spans="1:8" x14ac:dyDescent="0.3">
      <c r="A2" s="17" t="s">
        <v>47</v>
      </c>
      <c r="B2" s="2">
        <v>2</v>
      </c>
      <c r="C2" s="1" t="s">
        <v>12</v>
      </c>
      <c r="D2" s="1" t="s">
        <v>13</v>
      </c>
      <c r="E2" s="1" t="s">
        <v>24</v>
      </c>
      <c r="F2" s="12" t="s">
        <v>23</v>
      </c>
      <c r="G2" s="1">
        <v>0.02</v>
      </c>
      <c r="H2" s="7">
        <f>G2*B2</f>
        <v>0.04</v>
      </c>
    </row>
    <row r="3" spans="1:8" x14ac:dyDescent="0.3">
      <c r="A3" s="1" t="s">
        <v>30</v>
      </c>
      <c r="B3" s="2">
        <v>5</v>
      </c>
      <c r="C3" s="1" t="s">
        <v>14</v>
      </c>
      <c r="D3" s="1" t="s">
        <v>15</v>
      </c>
      <c r="E3" s="1" t="s">
        <v>21</v>
      </c>
      <c r="F3" s="1" t="s">
        <v>22</v>
      </c>
      <c r="G3" s="1">
        <v>1.4999999999999999E-2</v>
      </c>
      <c r="H3" s="7">
        <f t="shared" ref="H3:H11" si="0">G3*B3</f>
        <v>7.4999999999999997E-2</v>
      </c>
    </row>
    <row r="4" spans="1:8" x14ac:dyDescent="0.3">
      <c r="A4" s="1" t="s">
        <v>31</v>
      </c>
      <c r="B4" s="2">
        <v>4</v>
      </c>
      <c r="C4" s="1" t="s">
        <v>42</v>
      </c>
      <c r="D4" s="1" t="s">
        <v>15</v>
      </c>
      <c r="E4" s="1" t="s">
        <v>21</v>
      </c>
      <c r="F4" s="1" t="s">
        <v>22</v>
      </c>
      <c r="G4" s="1">
        <v>1.4999999999999999E-2</v>
      </c>
      <c r="H4" s="7">
        <f t="shared" si="0"/>
        <v>0.06</v>
      </c>
    </row>
    <row r="5" spans="1:8" ht="13.8" customHeight="1" x14ac:dyDescent="0.3">
      <c r="A5" s="1" t="s">
        <v>32</v>
      </c>
      <c r="B5" s="2">
        <v>2</v>
      </c>
      <c r="C5" s="1" t="s">
        <v>29</v>
      </c>
      <c r="D5" s="1" t="s">
        <v>15</v>
      </c>
      <c r="E5" s="1" t="s">
        <v>21</v>
      </c>
      <c r="F5" s="1" t="s">
        <v>22</v>
      </c>
      <c r="G5" s="1">
        <v>1.4999999999999999E-2</v>
      </c>
      <c r="H5" s="7">
        <f t="shared" si="0"/>
        <v>0.03</v>
      </c>
    </row>
    <row r="6" spans="1:8" x14ac:dyDescent="0.3">
      <c r="A6" s="1" t="s">
        <v>33</v>
      </c>
      <c r="B6" s="2">
        <v>4</v>
      </c>
      <c r="C6" t="s">
        <v>34</v>
      </c>
      <c r="D6" s="1" t="s">
        <v>16</v>
      </c>
      <c r="E6" s="1" t="s">
        <v>46</v>
      </c>
      <c r="F6" s="1" t="s">
        <v>25</v>
      </c>
      <c r="G6" s="1">
        <v>0.03</v>
      </c>
      <c r="H6" s="7">
        <f t="shared" si="0"/>
        <v>0.12</v>
      </c>
    </row>
    <row r="7" spans="1:8" x14ac:dyDescent="0.3">
      <c r="A7" s="14" t="s">
        <v>35</v>
      </c>
      <c r="B7" s="2">
        <v>1</v>
      </c>
      <c r="C7" s="1" t="s">
        <v>17</v>
      </c>
      <c r="D7" s="1" t="s">
        <v>18</v>
      </c>
      <c r="E7" s="1" t="s">
        <v>27</v>
      </c>
      <c r="F7" s="1" t="s">
        <v>26</v>
      </c>
      <c r="G7" s="1">
        <v>1.99</v>
      </c>
      <c r="H7" s="7">
        <f t="shared" si="0"/>
        <v>1.99</v>
      </c>
    </row>
    <row r="8" spans="1:8" x14ac:dyDescent="0.3">
      <c r="A8" s="14" t="s">
        <v>36</v>
      </c>
      <c r="B8" s="2">
        <v>2</v>
      </c>
      <c r="C8" t="s">
        <v>37</v>
      </c>
      <c r="D8" s="1" t="s">
        <v>19</v>
      </c>
      <c r="E8" s="1"/>
      <c r="F8" s="1" t="s">
        <v>28</v>
      </c>
      <c r="G8" s="1">
        <v>0.59</v>
      </c>
      <c r="H8" s="7">
        <f t="shared" si="0"/>
        <v>1.18</v>
      </c>
    </row>
    <row r="9" spans="1:8" x14ac:dyDescent="0.3">
      <c r="A9" s="14" t="s">
        <v>38</v>
      </c>
      <c r="B9" s="2">
        <v>6</v>
      </c>
      <c r="C9" s="1" t="s">
        <v>29</v>
      </c>
      <c r="D9" s="1" t="s">
        <v>20</v>
      </c>
      <c r="E9" s="1"/>
      <c r="F9" s="12" t="s">
        <v>43</v>
      </c>
      <c r="G9" s="1">
        <v>0.84699999999999998</v>
      </c>
      <c r="H9" s="7">
        <f t="shared" si="0"/>
        <v>5.0819999999999999</v>
      </c>
    </row>
    <row r="10" spans="1:8" x14ac:dyDescent="0.3">
      <c r="A10" s="1" t="s">
        <v>39</v>
      </c>
      <c r="B10" s="2">
        <v>1</v>
      </c>
      <c r="C10" s="1" t="s">
        <v>40</v>
      </c>
      <c r="D10" s="1" t="s">
        <v>41</v>
      </c>
      <c r="E10" s="16"/>
      <c r="F10" s="19" t="s">
        <v>44</v>
      </c>
      <c r="G10" s="16">
        <f>0.2/4</f>
        <v>0.05</v>
      </c>
      <c r="H10" s="7">
        <f t="shared" si="0"/>
        <v>0.05</v>
      </c>
    </row>
    <row r="11" spans="1:8" ht="15" thickBot="1" x14ac:dyDescent="0.35">
      <c r="A11" s="18" t="s">
        <v>48</v>
      </c>
      <c r="B11" s="8">
        <v>6</v>
      </c>
      <c r="C11" s="9" t="s">
        <v>45</v>
      </c>
      <c r="D11" s="9" t="s">
        <v>9</v>
      </c>
      <c r="E11" s="9" t="s">
        <v>10</v>
      </c>
      <c r="F11" s="13" t="s">
        <v>11</v>
      </c>
      <c r="G11" s="9">
        <f>0.32</f>
        <v>0.32</v>
      </c>
      <c r="H11" s="15">
        <f t="shared" si="0"/>
        <v>1.92</v>
      </c>
    </row>
    <row r="12" spans="1:8" ht="15" thickBot="1" x14ac:dyDescent="0.35">
      <c r="G12" s="10" t="s">
        <v>7</v>
      </c>
      <c r="H12" s="11">
        <f>SUM(H2:H11)</f>
        <v>10.547000000000001</v>
      </c>
    </row>
  </sheetData>
  <hyperlinks>
    <hyperlink ref="F11" r:id="rId1"/>
    <hyperlink ref="F9" r:id="rId2"/>
  </hyperlinks>
  <pageMargins left="0.7" right="0.7" top="0.75" bottom="0.75" header="0.3" footer="0.3"/>
  <pageSetup paperSize="9"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Saunier</dc:creator>
  <cp:lastModifiedBy>Arthur Saunier</cp:lastModifiedBy>
  <dcterms:created xsi:type="dcterms:W3CDTF">2022-07-07T11:16:27Z</dcterms:created>
  <dcterms:modified xsi:type="dcterms:W3CDTF">2022-07-07T17:21:53Z</dcterms:modified>
</cp:coreProperties>
</file>