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PSU\PSU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2" i="1"/>
  <c r="H13" i="1" l="1"/>
</calcChain>
</file>

<file path=xl/sharedStrings.xml><?xml version="1.0" encoding="utf-8"?>
<sst xmlns="http://schemas.openxmlformats.org/spreadsheetml/2006/main" count="64" uniqueCount="60">
  <si>
    <t>References</t>
  </si>
  <si>
    <t>Value</t>
  </si>
  <si>
    <t>Footprint</t>
  </si>
  <si>
    <t>Quantity</t>
  </si>
  <si>
    <t>C3, C4, C5, C6, C7, C8</t>
  </si>
  <si>
    <t>4700µF</t>
  </si>
  <si>
    <t>CP_Radial_D16.0mm_P7.50mm</t>
  </si>
  <si>
    <t>C1, C2</t>
  </si>
  <si>
    <t>1µF</t>
  </si>
  <si>
    <t>CP_Radial_D5.0mm_P2.00mm</t>
  </si>
  <si>
    <t>C9, C10</t>
  </si>
  <si>
    <t>100µF</t>
  </si>
  <si>
    <t>R1, R2</t>
  </si>
  <si>
    <t>2.2k</t>
  </si>
  <si>
    <t>R_Axial_DIN0309_L9.0mm_D3.2mm_P12.70mm_Horizontal</t>
  </si>
  <si>
    <t>D1, D2, D3, D4, D5, D6</t>
  </si>
  <si>
    <t>1N4004</t>
  </si>
  <si>
    <t>D_DO-41_SOD81_P10.16mm_Horizontal</t>
  </si>
  <si>
    <t>D7, D8</t>
  </si>
  <si>
    <t>LED</t>
  </si>
  <si>
    <t>LED_D5.0mm_Clear</t>
  </si>
  <si>
    <t>U1</t>
  </si>
  <si>
    <t>L7812</t>
  </si>
  <si>
    <t>TO-220-3_Vertical</t>
  </si>
  <si>
    <t>U2</t>
  </si>
  <si>
    <t>L7912</t>
  </si>
  <si>
    <t>J1</t>
  </si>
  <si>
    <t>Power_Input</t>
  </si>
  <si>
    <t>TerminalBlock_bornier-2_P5.08mm</t>
  </si>
  <si>
    <t>J2</t>
  </si>
  <si>
    <t>Screw_Terminal_01x03</t>
  </si>
  <si>
    <t>TerminalBlock_bornier-3_P5.08mm</t>
  </si>
  <si>
    <t>Link</t>
  </si>
  <si>
    <t>Price/100</t>
  </si>
  <si>
    <t>Price</t>
  </si>
  <si>
    <t>https://www.taydaelectronics.com/1n4004-diode-1a-400v.html</t>
  </si>
  <si>
    <t>Total</t>
  </si>
  <si>
    <t>https://www.taydaelectronics.com/resistors/1-4w-metal-film-resistors/test-group-2.html</t>
  </si>
  <si>
    <t>1/4W metal film 1% resistor</t>
  </si>
  <si>
    <t>https://www.taydaelectronics.com/leds/round-leds/5mm-leds.html</t>
  </si>
  <si>
    <t>5mm round LED</t>
  </si>
  <si>
    <t>https://www.taydaelectronics.com/capacitors/electrolytic-capacitors/1uf-50v-105c-jrb-radial-electrolytic-capacitor-5x11mm.html</t>
  </si>
  <si>
    <t>1µF, 50V</t>
  </si>
  <si>
    <t>https://www.taydaelectronics.com/capacitors/electrolytic-capacitors/100uf-25v-105c-jrb-radial-electrolytic-capacitor-6x11mm.html</t>
  </si>
  <si>
    <t>100µF, 25V</t>
  </si>
  <si>
    <t>Specs</t>
  </si>
  <si>
    <t>https://www.taydaelectronics.com/capacitors/electrolytic-capacitors/4700uf-25v-105c-jrb-radial-electrolytic-capacitor-5x11mm.html</t>
  </si>
  <si>
    <t>4700µF, 25V</t>
  </si>
  <si>
    <t>https://www.taydaelectronics.com/l7812cv-lm7812-l7812-voltage-regulator-ic-12v-1-5a.html</t>
  </si>
  <si>
    <t>12V TO-220 voltage regulator</t>
  </si>
  <si>
    <t>https://www.taydaelectronics.com/l7912cv-lm7912-l7912-7912-voltage-regulator-ic-12v-1-5a.html</t>
  </si>
  <si>
    <t>-12V TO-220 voltage regulator</t>
  </si>
  <si>
    <t>https://www.taydaelectronics.com/dg128-screw-terminal-block-3-positions-5mm.html</t>
  </si>
  <si>
    <t>-</t>
  </si>
  <si>
    <t>HeatSink</t>
  </si>
  <si>
    <t>Heatsink for TO-220</t>
  </si>
  <si>
    <t>https://www.taydaelectronics.com/dg126-screw-terminal-block-2-positions-5mm.html</t>
  </si>
  <si>
    <t>2 poles, 5mm terminal block</t>
  </si>
  <si>
    <t>3 poles, 5mm terminal block</t>
  </si>
  <si>
    <t>https://www.taydaelectronics.com/heat-sink-to-220-10-fins-1-inch-aluminium-white.html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</si>
</sst>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2" xfId="0" applyFill="1" applyBorder="1"/>
    <xf numFmtId="0" fontId="0" fillId="0" borderId="2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3"/>
  <sheetViews>
    <sheetView tabSelected="1" workbookViewId="0">
      <selection activeCell="D20" sqref="D20"/>
    </sheetView>
  </sheetViews>
  <sheetFormatPr baseColWidth="10" defaultRowHeight="14.4" x14ac:dyDescent="0.3"/>
  <cols>
    <col min="1" max="1" width="21.77734375" customWidth="1"/>
    <col min="3" max="3" width="20.33203125" customWidth="1"/>
    <col min="4" max="4" width="50.33203125" customWidth="1"/>
    <col min="5" max="5" width="15.33203125" customWidth="1"/>
  </cols>
  <sheetData>
    <row r="1" spans="1:8" ht="15" thickBot="1" x14ac:dyDescent="0.35">
      <c r="A1" s="5" t="s">
        <v>0</v>
      </c>
      <c r="B1" s="6" t="s">
        <v>3</v>
      </c>
      <c r="C1" s="6" t="s">
        <v>1</v>
      </c>
      <c r="D1" s="6" t="s">
        <v>2</v>
      </c>
      <c r="E1" s="7" t="s">
        <v>45</v>
      </c>
      <c r="F1" s="7" t="s">
        <v>32</v>
      </c>
      <c r="G1" s="7" t="s">
        <v>33</v>
      </c>
      <c r="H1" s="8" t="s">
        <v>34</v>
      </c>
    </row>
    <row r="2" spans="1:8" x14ac:dyDescent="0.3">
      <c r="A2" s="9" t="s">
        <v>4</v>
      </c>
      <c r="B2" s="4">
        <v>6</v>
      </c>
      <c r="C2" s="3" t="s">
        <v>5</v>
      </c>
      <c r="D2" s="3" t="s">
        <v>6</v>
      </c>
      <c r="E2" s="3" t="s">
        <v>47</v>
      </c>
      <c r="F2" s="3" t="s">
        <v>46</v>
      </c>
      <c r="G2" s="3">
        <v>0.6</v>
      </c>
      <c r="H2" s="10">
        <f>G2*B2</f>
        <v>3.5999999999999996</v>
      </c>
    </row>
    <row r="3" spans="1:8" x14ac:dyDescent="0.3">
      <c r="A3" s="11" t="s">
        <v>7</v>
      </c>
      <c r="B3" s="2">
        <v>2</v>
      </c>
      <c r="C3" s="1" t="s">
        <v>8</v>
      </c>
      <c r="D3" s="1" t="s">
        <v>9</v>
      </c>
      <c r="E3" s="1" t="s">
        <v>42</v>
      </c>
      <c r="F3" s="1" t="s">
        <v>41</v>
      </c>
      <c r="G3" s="1">
        <v>0.02</v>
      </c>
      <c r="H3" s="10">
        <f t="shared" ref="H3:H12" si="0">G3*B3</f>
        <v>0.04</v>
      </c>
    </row>
    <row r="4" spans="1:8" x14ac:dyDescent="0.3">
      <c r="A4" s="11" t="s">
        <v>10</v>
      </c>
      <c r="B4" s="2">
        <v>2</v>
      </c>
      <c r="C4" s="1" t="s">
        <v>11</v>
      </c>
      <c r="D4" s="1" t="s">
        <v>9</v>
      </c>
      <c r="E4" s="1" t="s">
        <v>44</v>
      </c>
      <c r="F4" s="1" t="s">
        <v>43</v>
      </c>
      <c r="G4" s="1">
        <v>0.03</v>
      </c>
      <c r="H4" s="10">
        <f t="shared" si="0"/>
        <v>0.06</v>
      </c>
    </row>
    <row r="5" spans="1:8" x14ac:dyDescent="0.3">
      <c r="A5" s="11" t="s">
        <v>12</v>
      </c>
      <c r="B5" s="2">
        <v>2</v>
      </c>
      <c r="C5" s="1" t="s">
        <v>13</v>
      </c>
      <c r="D5" s="1" t="s">
        <v>14</v>
      </c>
      <c r="E5" s="1" t="s">
        <v>38</v>
      </c>
      <c r="F5" s="1" t="s">
        <v>37</v>
      </c>
      <c r="G5" s="1">
        <v>1.4999999999999999E-2</v>
      </c>
      <c r="H5" s="10">
        <f t="shared" si="0"/>
        <v>0.03</v>
      </c>
    </row>
    <row r="6" spans="1:8" x14ac:dyDescent="0.3">
      <c r="A6" s="11" t="s">
        <v>15</v>
      </c>
      <c r="B6" s="2">
        <v>6</v>
      </c>
      <c r="C6" s="1" t="s">
        <v>16</v>
      </c>
      <c r="D6" s="1" t="s">
        <v>17</v>
      </c>
      <c r="E6" s="1" t="s">
        <v>16</v>
      </c>
      <c r="F6" s="1" t="s">
        <v>35</v>
      </c>
      <c r="G6" s="1">
        <v>0.02</v>
      </c>
      <c r="H6" s="10">
        <f t="shared" si="0"/>
        <v>0.12</v>
      </c>
    </row>
    <row r="7" spans="1:8" x14ac:dyDescent="0.3">
      <c r="A7" s="11" t="s">
        <v>18</v>
      </c>
      <c r="B7" s="2">
        <v>2</v>
      </c>
      <c r="C7" s="1" t="s">
        <v>19</v>
      </c>
      <c r="D7" s="1" t="s">
        <v>20</v>
      </c>
      <c r="E7" s="1" t="s">
        <v>40</v>
      </c>
      <c r="F7" s="1" t="s">
        <v>39</v>
      </c>
      <c r="G7" s="1">
        <v>0.03</v>
      </c>
      <c r="H7" s="10">
        <f t="shared" si="0"/>
        <v>0.06</v>
      </c>
    </row>
    <row r="8" spans="1:8" x14ac:dyDescent="0.3">
      <c r="A8" s="11" t="s">
        <v>21</v>
      </c>
      <c r="B8" s="2">
        <v>1</v>
      </c>
      <c r="C8" s="1" t="s">
        <v>22</v>
      </c>
      <c r="D8" s="1" t="s">
        <v>23</v>
      </c>
      <c r="E8" s="1" t="s">
        <v>49</v>
      </c>
      <c r="F8" s="1" t="s">
        <v>48</v>
      </c>
      <c r="G8" s="1">
        <v>0.33</v>
      </c>
      <c r="H8" s="10">
        <f t="shared" si="0"/>
        <v>0.33</v>
      </c>
    </row>
    <row r="9" spans="1:8" x14ac:dyDescent="0.3">
      <c r="A9" s="11" t="s">
        <v>24</v>
      </c>
      <c r="B9" s="2">
        <v>1</v>
      </c>
      <c r="C9" s="1" t="s">
        <v>25</v>
      </c>
      <c r="D9" s="1" t="s">
        <v>23</v>
      </c>
      <c r="E9" s="18" t="s">
        <v>51</v>
      </c>
      <c r="F9" s="1" t="s">
        <v>50</v>
      </c>
      <c r="G9" s="1">
        <v>0.24</v>
      </c>
      <c r="H9" s="10">
        <f t="shared" si="0"/>
        <v>0.24</v>
      </c>
    </row>
    <row r="10" spans="1:8" x14ac:dyDescent="0.3">
      <c r="A10" s="11" t="s">
        <v>53</v>
      </c>
      <c r="B10" s="2">
        <v>2</v>
      </c>
      <c r="C10" s="1" t="s">
        <v>54</v>
      </c>
      <c r="D10" s="1" t="s">
        <v>53</v>
      </c>
      <c r="E10" s="18" t="s">
        <v>55</v>
      </c>
      <c r="F10" s="1" t="s">
        <v>59</v>
      </c>
      <c r="G10" s="1">
        <v>0.24</v>
      </c>
      <c r="H10" s="10">
        <f t="shared" ref="H10" si="1">G10*B10</f>
        <v>0.48</v>
      </c>
    </row>
    <row r="11" spans="1:8" x14ac:dyDescent="0.3">
      <c r="A11" s="11" t="s">
        <v>26</v>
      </c>
      <c r="B11" s="2">
        <v>1</v>
      </c>
      <c r="C11" s="1" t="s">
        <v>27</v>
      </c>
      <c r="D11" s="1" t="s">
        <v>28</v>
      </c>
      <c r="E11" s="1" t="s">
        <v>57</v>
      </c>
      <c r="F11" s="1" t="s">
        <v>56</v>
      </c>
      <c r="G11" s="1">
        <v>0.15</v>
      </c>
      <c r="H11" s="10">
        <f t="shared" si="0"/>
        <v>0.15</v>
      </c>
    </row>
    <row r="12" spans="1:8" ht="15" thickBot="1" x14ac:dyDescent="0.35">
      <c r="A12" s="12" t="s">
        <v>29</v>
      </c>
      <c r="B12" s="13">
        <v>1</v>
      </c>
      <c r="C12" s="14" t="s">
        <v>30</v>
      </c>
      <c r="D12" s="14" t="s">
        <v>31</v>
      </c>
      <c r="E12" s="14" t="s">
        <v>58</v>
      </c>
      <c r="F12" s="14" t="s">
        <v>52</v>
      </c>
      <c r="G12" s="14">
        <v>0.15</v>
      </c>
      <c r="H12" s="15">
        <f t="shared" si="0"/>
        <v>0.15</v>
      </c>
    </row>
    <row r="13" spans="1:8" ht="15" thickBot="1" x14ac:dyDescent="0.35">
      <c r="G13" s="17" t="s">
        <v>36</v>
      </c>
      <c r="H13" s="16">
        <f>SUM(H2:H12)</f>
        <v>5.26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2022-07-07T15:13:30Z</dcterms:modified>
</cp:coreProperties>
</file>