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ynamics-Office\Desktop\"/>
    </mc:Choice>
  </mc:AlternateContent>
  <bookViews>
    <workbookView xWindow="0" yWindow="0" windowWidth="19368" windowHeight="9336" firstSheet="40" activeTab="43"/>
  </bookViews>
  <sheets>
    <sheet name="devfest" sheetId="1" r:id="rId1"/>
    <sheet name="OpenLab 12 Janvier" sheetId="2" r:id="rId2"/>
    <sheet name="OpenLab 19 Janvier" sheetId="3" r:id="rId3"/>
    <sheet name="OpenLab 26 Janvier" sheetId="4" r:id="rId4"/>
    <sheet name="Atelier Metrologie avec Arduino" sheetId="5" r:id="rId5"/>
    <sheet name="flutter grands projets" sheetId="6" r:id="rId6"/>
    <sheet name="php facturation" sheetId="7" r:id="rId7"/>
    <sheet name="OpenLab 02 Fevrier" sheetId="8" r:id="rId8"/>
    <sheet name="PHP Concevoir un mini reseau so" sheetId="9" r:id="rId9"/>
    <sheet name="python_application_mobile" sheetId="10" r:id="rId10"/>
    <sheet name="Programmation électronique et I" sheetId="11" r:id="rId11"/>
    <sheet name="OpenLab 09 Fevrier" sheetId="12" r:id="rId12"/>
    <sheet name="html graphique" sheetId="13" r:id="rId13"/>
    <sheet name="Les Techniques de prototypage e" sheetId="14" r:id="rId14"/>
    <sheet name="OpenLab 16 Fevrier" sheetId="15" r:id="rId15"/>
    <sheet name="Maitriser Node JS" sheetId="16" r:id="rId16"/>
    <sheet name="ReactNative donnees" sheetId="17" r:id="rId17"/>
    <sheet name="Conf cybersecurité - Gestion_pr" sheetId="18" r:id="rId18"/>
    <sheet name="Travailler Excel avec python" sheetId="19" r:id="rId19"/>
    <sheet name="OpenLab 23 Fevrier" sheetId="20" r:id="rId20"/>
    <sheet name="intégrer la cybersecurité" sheetId="21" r:id="rId21"/>
    <sheet name="Apprendre la Modélisation 3D av" sheetId="22" r:id="rId22"/>
    <sheet name="vide" sheetId="23" r:id="rId23"/>
    <sheet name="Windows 11 Mars" sheetId="24" r:id="rId24"/>
    <sheet name="wordpress blog mars" sheetId="25" r:id="rId25"/>
    <sheet name="community manager" sheetId="26" r:id="rId26"/>
    <sheet name="Powerpoint" sheetId="27" r:id="rId27"/>
    <sheet name=" PARCOURS AWS  Du 18 au 22 Mars" sheetId="28" r:id="rId28"/>
    <sheet name="Artisanat numerique du 11 au 12" sheetId="29" r:id="rId29"/>
    <sheet name="March for Gils Workshop du 18 a" sheetId="30" r:id="rId30"/>
    <sheet name="finale  Makeathon 20 au 21 Mars" sheetId="31" r:id="rId31"/>
    <sheet name="Interfaces graphiques avec Jetp" sheetId="32" r:id="rId32"/>
    <sheet name="Jetpack compose du 26 Mars" sheetId="33" r:id="rId33"/>
    <sheet name="K-Fé Kultur du 28 Mars 2024" sheetId="34" r:id="rId34"/>
    <sheet name="OpenFab du 29  Mars" sheetId="35" r:id="rId35"/>
    <sheet name="Workshop du 27 au 29 Mars" sheetId="36" r:id="rId36"/>
    <sheet name="git et github" sheetId="37" r:id="rId37"/>
    <sheet name="protection_environnement" sheetId="38" r:id="rId38"/>
    <sheet name="talk analyse des données" sheetId="39" r:id="rId39"/>
    <sheet name=" Initiation Windows du au 2024" sheetId="40" r:id="rId40"/>
    <sheet name="Digital skills Marketingdigtal" sheetId="41" r:id="rId41"/>
    <sheet name="Copie de vide" sheetId="42" r:id="rId42"/>
    <sheet name="Copie de Copie de vide" sheetId="43" r:id="rId43"/>
    <sheet name="Copie de bases excel mars 2024" sheetId="44" r:id="rId44"/>
  </sheets>
  <definedNames>
    <definedName name="_xlnm._FilterDatabase" localSheetId="43" hidden="1">'Copie de bases excel mars 2024'!$A$1:$AH$107</definedName>
    <definedName name="_xlnm._FilterDatabase" localSheetId="24" hidden="1">'wordpress blog mars'!$A$4:$J$5</definedName>
  </definedNames>
  <calcPr calcId="162913"/>
</workbook>
</file>

<file path=xl/calcChain.xml><?xml version="1.0" encoding="utf-8"?>
<calcChain xmlns="http://schemas.openxmlformats.org/spreadsheetml/2006/main">
  <c r="G110" i="44" l="1"/>
  <c r="F110" i="44"/>
  <c r="E110" i="44"/>
  <c r="H107" i="44"/>
  <c r="H106" i="44"/>
  <c r="H105" i="44"/>
  <c r="H104" i="44"/>
  <c r="H103" i="44"/>
  <c r="H102" i="44"/>
  <c r="H101" i="44"/>
  <c r="H100" i="44"/>
  <c r="H99" i="44"/>
  <c r="H98" i="44"/>
  <c r="H97" i="44"/>
  <c r="H96" i="44"/>
  <c r="H95" i="44"/>
  <c r="H94" i="44"/>
  <c r="H93" i="44"/>
  <c r="H92" i="44"/>
  <c r="H91" i="44"/>
  <c r="H90" i="44"/>
  <c r="H89" i="44"/>
  <c r="H88" i="44"/>
  <c r="H87" i="44"/>
  <c r="H86" i="44"/>
  <c r="H85" i="44"/>
  <c r="H84" i="44"/>
  <c r="H83" i="44"/>
  <c r="H82" i="44"/>
  <c r="H81" i="44"/>
  <c r="H80" i="44"/>
  <c r="H79" i="44"/>
  <c r="H78" i="44"/>
  <c r="H77" i="44"/>
  <c r="H76" i="44"/>
  <c r="H75" i="44"/>
  <c r="H74" i="44"/>
  <c r="H73" i="44"/>
  <c r="H72" i="44"/>
  <c r="H71" i="44"/>
  <c r="H70" i="44"/>
  <c r="H69" i="44"/>
  <c r="H68" i="44"/>
  <c r="H67" i="44"/>
  <c r="H66" i="44"/>
  <c r="H65" i="44"/>
  <c r="H64" i="44"/>
  <c r="H63" i="44"/>
  <c r="H62" i="44"/>
  <c r="H61" i="44"/>
  <c r="H60" i="44"/>
  <c r="H59" i="44"/>
  <c r="H58" i="44"/>
  <c r="H57" i="44"/>
  <c r="H56" i="44"/>
  <c r="H55" i="44"/>
  <c r="H54" i="44"/>
  <c r="H53" i="44"/>
  <c r="H52" i="44"/>
  <c r="H51" i="44"/>
  <c r="H50" i="44"/>
  <c r="H49" i="44"/>
  <c r="H48" i="44"/>
  <c r="H47" i="44"/>
  <c r="H46" i="44"/>
  <c r="H45" i="44"/>
  <c r="H44" i="44"/>
  <c r="H43" i="44"/>
  <c r="H42" i="44"/>
  <c r="H41" i="44"/>
  <c r="H40" i="44"/>
  <c r="H39" i="44"/>
  <c r="H38" i="44"/>
  <c r="H37" i="44"/>
  <c r="H36" i="44"/>
  <c r="H35" i="44"/>
  <c r="H34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8" i="44"/>
  <c r="H7" i="44"/>
  <c r="H6" i="44"/>
  <c r="H5" i="44"/>
  <c r="H4" i="44"/>
  <c r="H3" i="44"/>
  <c r="H2" i="44"/>
  <c r="H133" i="43"/>
  <c r="H132" i="43"/>
  <c r="H131" i="43"/>
  <c r="H133" i="42"/>
  <c r="H132" i="42"/>
  <c r="H131" i="42"/>
  <c r="H133" i="40"/>
  <c r="H132" i="40"/>
  <c r="H131" i="40"/>
  <c r="H133" i="39"/>
  <c r="H132" i="39"/>
  <c r="H131" i="39"/>
  <c r="H27" i="38"/>
  <c r="A16" i="38"/>
  <c r="A17" i="38" s="1"/>
  <c r="A18" i="38" s="1"/>
  <c r="A19" i="38" s="1"/>
  <c r="A20" i="38" s="1"/>
  <c r="A21" i="38" s="1"/>
  <c r="A22" i="38" s="1"/>
  <c r="A23" i="38" s="1"/>
  <c r="A24" i="38" s="1"/>
  <c r="A25" i="38" s="1"/>
  <c r="A8" i="38"/>
  <c r="A9" i="38" s="1"/>
  <c r="A10" i="38" s="1"/>
  <c r="A11" i="38" s="1"/>
  <c r="A12" i="38" s="1"/>
  <c r="A13" i="38" s="1"/>
  <c r="A14" i="38" s="1"/>
  <c r="A15" i="38" s="1"/>
  <c r="A7" i="38"/>
  <c r="A17" i="26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38" i="26" s="1"/>
  <c r="A39" i="26" s="1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50" i="26" s="1"/>
  <c r="A51" i="26" s="1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62" i="26" s="1"/>
  <c r="A63" i="26" s="1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74" i="26" s="1"/>
  <c r="A75" i="26" s="1"/>
  <c r="A76" i="26" s="1"/>
  <c r="A77" i="26" s="1"/>
  <c r="A78" i="26" s="1"/>
  <c r="A79" i="26" s="1"/>
  <c r="A80" i="26" s="1"/>
  <c r="A81" i="26" s="1"/>
  <c r="A82" i="26" s="1"/>
  <c r="A83" i="26" s="1"/>
  <c r="A84" i="26" s="1"/>
  <c r="A85" i="26" s="1"/>
  <c r="A86" i="26" s="1"/>
  <c r="A87" i="26" s="1"/>
  <c r="A88" i="26" s="1"/>
  <c r="A89" i="26" s="1"/>
  <c r="A90" i="26" s="1"/>
  <c r="A91" i="26" s="1"/>
  <c r="A92" i="26" s="1"/>
  <c r="A93" i="26" s="1"/>
  <c r="A94" i="26" s="1"/>
  <c r="A95" i="26" s="1"/>
  <c r="A96" i="26" s="1"/>
  <c r="A97" i="26" s="1"/>
  <c r="A98" i="26" s="1"/>
  <c r="A99" i="26" s="1"/>
  <c r="A100" i="26" s="1"/>
  <c r="A101" i="26" s="1"/>
  <c r="A102" i="26" s="1"/>
  <c r="A103" i="26" s="1"/>
  <c r="A104" i="26" s="1"/>
  <c r="A105" i="26" s="1"/>
  <c r="A106" i="26" s="1"/>
  <c r="A107" i="26" s="1"/>
  <c r="A108" i="26" s="1"/>
  <c r="A109" i="26" s="1"/>
  <c r="A110" i="26" s="1"/>
  <c r="A111" i="26" s="1"/>
  <c r="A112" i="26" s="1"/>
  <c r="A113" i="26" s="1"/>
  <c r="A114" i="26" s="1"/>
  <c r="A115" i="26" s="1"/>
  <c r="A116" i="26" s="1"/>
  <c r="A117" i="26" s="1"/>
  <c r="A118" i="26" s="1"/>
  <c r="A119" i="26" s="1"/>
  <c r="A120" i="26" s="1"/>
  <c r="A121" i="26" s="1"/>
  <c r="A122" i="26" s="1"/>
  <c r="A123" i="26" s="1"/>
  <c r="A124" i="26" s="1"/>
  <c r="A125" i="26" s="1"/>
  <c r="A126" i="26" s="1"/>
  <c r="A127" i="26" s="1"/>
  <c r="A128" i="26" s="1"/>
  <c r="A129" i="26" s="1"/>
  <c r="A130" i="26" s="1"/>
  <c r="A131" i="26" s="1"/>
  <c r="A132" i="26" s="1"/>
  <c r="A133" i="26" s="1"/>
  <c r="A134" i="26" s="1"/>
  <c r="A135" i="26" s="1"/>
  <c r="A136" i="26" s="1"/>
  <c r="A137" i="26" s="1"/>
  <c r="A138" i="26" s="1"/>
  <c r="A139" i="26" s="1"/>
  <c r="A140" i="26" s="1"/>
  <c r="A141" i="26" s="1"/>
  <c r="A142" i="26" s="1"/>
  <c r="A143" i="26" s="1"/>
  <c r="A144" i="26" s="1"/>
  <c r="A145" i="26" s="1"/>
  <c r="A146" i="26" s="1"/>
  <c r="A147" i="26" s="1"/>
  <c r="A148" i="26" s="1"/>
  <c r="A149" i="26" s="1"/>
  <c r="A150" i="26" s="1"/>
  <c r="A151" i="26" s="1"/>
  <c r="A152" i="26" s="1"/>
  <c r="A153" i="26" s="1"/>
  <c r="A154" i="26" s="1"/>
  <c r="A155" i="26" s="1"/>
  <c r="A156" i="26" s="1"/>
  <c r="A157" i="26" s="1"/>
  <c r="A158" i="26" s="1"/>
  <c r="A9" i="26"/>
  <c r="A10" i="26" s="1"/>
  <c r="A11" i="26" s="1"/>
  <c r="A12" i="26" s="1"/>
  <c r="A13" i="26" s="1"/>
  <c r="A14" i="26" s="1"/>
  <c r="A15" i="26" s="1"/>
  <c r="A16" i="26" s="1"/>
  <c r="A8" i="26"/>
  <c r="A7" i="26"/>
  <c r="J96" i="25"/>
  <c r="I96" i="25"/>
  <c r="H96" i="25"/>
  <c r="A7" i="25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I61" i="24"/>
  <c r="H61" i="24"/>
  <c r="A7" i="24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A52" i="24" s="1"/>
  <c r="A53" i="24" s="1"/>
  <c r="A54" i="24" s="1"/>
  <c r="A55" i="24" s="1"/>
  <c r="A56" i="24" s="1"/>
  <c r="A57" i="24" s="1"/>
  <c r="A58" i="24" s="1"/>
  <c r="I110" i="19"/>
  <c r="H110" i="19"/>
  <c r="F110" i="19"/>
  <c r="K108" i="19"/>
  <c r="J108" i="19"/>
  <c r="K107" i="19"/>
  <c r="J107" i="19"/>
  <c r="K106" i="19"/>
  <c r="J106" i="19"/>
  <c r="K105" i="19"/>
  <c r="J105" i="19"/>
  <c r="K104" i="19"/>
  <c r="J104" i="19"/>
  <c r="K103" i="19"/>
  <c r="J103" i="19"/>
  <c r="K102" i="19"/>
  <c r="J102" i="19"/>
  <c r="K101" i="19"/>
  <c r="J101" i="19"/>
  <c r="K100" i="19"/>
  <c r="J100" i="19"/>
  <c r="K99" i="19"/>
  <c r="J99" i="19"/>
  <c r="K98" i="19"/>
  <c r="J98" i="19"/>
  <c r="K97" i="19"/>
  <c r="J97" i="19"/>
  <c r="K96" i="19"/>
  <c r="J96" i="19"/>
  <c r="K95" i="19"/>
  <c r="J95" i="19"/>
  <c r="K94" i="19"/>
  <c r="J94" i="19"/>
  <c r="K93" i="19"/>
  <c r="J93" i="19"/>
  <c r="K92" i="19"/>
  <c r="J92" i="19"/>
  <c r="K91" i="19"/>
  <c r="J91" i="19"/>
  <c r="K90" i="19"/>
  <c r="J90" i="19"/>
  <c r="K89" i="19"/>
  <c r="J89" i="19"/>
  <c r="K88" i="19"/>
  <c r="J88" i="19"/>
  <c r="K87" i="19"/>
  <c r="J87" i="19"/>
  <c r="K86" i="19"/>
  <c r="J86" i="19"/>
  <c r="K85" i="19"/>
  <c r="J85" i="19"/>
  <c r="K84" i="19"/>
  <c r="J84" i="19"/>
  <c r="K83" i="19"/>
  <c r="J83" i="19"/>
  <c r="K82" i="19"/>
  <c r="J82" i="19"/>
  <c r="K81" i="19"/>
  <c r="J81" i="19"/>
  <c r="K80" i="19"/>
  <c r="J80" i="19"/>
  <c r="K79" i="19"/>
  <c r="J79" i="19"/>
  <c r="K78" i="19"/>
  <c r="J78" i="19"/>
  <c r="K77" i="19"/>
  <c r="J77" i="19"/>
  <c r="K76" i="19"/>
  <c r="J76" i="19"/>
  <c r="K75" i="19"/>
  <c r="J75" i="19"/>
  <c r="K74" i="19"/>
  <c r="J74" i="19"/>
  <c r="K73" i="19"/>
  <c r="J73" i="19"/>
  <c r="K72" i="19"/>
  <c r="J72" i="19"/>
  <c r="K71" i="19"/>
  <c r="J71" i="19"/>
  <c r="K70" i="19"/>
  <c r="J70" i="19"/>
  <c r="K69" i="19"/>
  <c r="J69" i="19"/>
  <c r="K68" i="19"/>
  <c r="J68" i="19"/>
  <c r="K67" i="19"/>
  <c r="J67" i="19"/>
  <c r="K66" i="19"/>
  <c r="J66" i="19"/>
  <c r="K65" i="19"/>
  <c r="J65" i="19"/>
  <c r="K64" i="19"/>
  <c r="J64" i="19"/>
  <c r="K63" i="19"/>
  <c r="J63" i="19"/>
  <c r="K62" i="19"/>
  <c r="J62" i="19"/>
  <c r="K61" i="19"/>
  <c r="J61" i="19"/>
  <c r="K60" i="19"/>
  <c r="J60" i="19"/>
  <c r="K59" i="19"/>
  <c r="J59" i="19"/>
  <c r="K58" i="19"/>
  <c r="J58" i="19"/>
  <c r="K57" i="19"/>
  <c r="J57" i="19"/>
  <c r="K56" i="19"/>
  <c r="J56" i="19"/>
  <c r="K55" i="19"/>
  <c r="J55" i="19"/>
  <c r="K54" i="19"/>
  <c r="J54" i="19"/>
  <c r="K53" i="19"/>
  <c r="J53" i="19"/>
  <c r="K52" i="19"/>
  <c r="J52" i="19"/>
  <c r="K51" i="19"/>
  <c r="J51" i="19"/>
  <c r="K50" i="19"/>
  <c r="J50" i="19"/>
  <c r="K49" i="19"/>
  <c r="J49" i="19"/>
  <c r="K48" i="19"/>
  <c r="J48" i="19"/>
  <c r="K47" i="19"/>
  <c r="J47" i="19"/>
  <c r="K46" i="19"/>
  <c r="J46" i="19"/>
  <c r="K45" i="19"/>
  <c r="J45" i="19"/>
  <c r="K44" i="19"/>
  <c r="J44" i="19"/>
  <c r="K43" i="19"/>
  <c r="J43" i="19"/>
  <c r="K42" i="19"/>
  <c r="J42" i="19"/>
  <c r="K41" i="19"/>
  <c r="J41" i="19"/>
  <c r="K40" i="19"/>
  <c r="J40" i="19"/>
  <c r="K39" i="19"/>
  <c r="J39" i="19"/>
  <c r="K38" i="19"/>
  <c r="J38" i="19"/>
  <c r="K37" i="19"/>
  <c r="J37" i="19"/>
  <c r="K36" i="19"/>
  <c r="J36" i="19"/>
  <c r="K35" i="19"/>
  <c r="J35" i="19"/>
  <c r="K34" i="19"/>
  <c r="J34" i="19"/>
  <c r="K33" i="19"/>
  <c r="J33" i="19"/>
  <c r="K32" i="19"/>
  <c r="J32" i="19"/>
  <c r="K31" i="19"/>
  <c r="J31" i="19"/>
  <c r="K30" i="19"/>
  <c r="J30" i="19"/>
  <c r="K29" i="19"/>
  <c r="J29" i="19"/>
  <c r="K28" i="19"/>
  <c r="J28" i="19"/>
  <c r="K27" i="19"/>
  <c r="J27" i="19"/>
  <c r="K26" i="19"/>
  <c r="J26" i="19"/>
  <c r="K25" i="19"/>
  <c r="J25" i="19"/>
  <c r="K24" i="19"/>
  <c r="J24" i="19"/>
  <c r="K23" i="19"/>
  <c r="J23" i="19"/>
  <c r="K22" i="19"/>
  <c r="J22" i="19"/>
  <c r="K21" i="19"/>
  <c r="J21" i="19"/>
  <c r="K20" i="19"/>
  <c r="J20" i="19"/>
  <c r="K19" i="19"/>
  <c r="J19" i="19"/>
  <c r="K18" i="19"/>
  <c r="J18" i="19"/>
  <c r="K17" i="19"/>
  <c r="J17" i="19"/>
  <c r="K16" i="19"/>
  <c r="J16" i="19"/>
  <c r="K15" i="19"/>
  <c r="J15" i="19"/>
  <c r="K14" i="19"/>
  <c r="J14" i="19"/>
  <c r="K13" i="19"/>
  <c r="J13" i="19"/>
  <c r="K12" i="19"/>
  <c r="J12" i="19"/>
  <c r="K11" i="19"/>
  <c r="J11" i="19"/>
  <c r="K10" i="19"/>
  <c r="J10" i="19"/>
  <c r="K9" i="19"/>
  <c r="J9" i="19"/>
  <c r="K8" i="19"/>
  <c r="J8" i="19"/>
  <c r="K7" i="19"/>
  <c r="J7" i="19"/>
  <c r="J110" i="19" s="1"/>
  <c r="K6" i="19"/>
  <c r="J6" i="19"/>
  <c r="H206" i="18"/>
  <c r="H205" i="18"/>
  <c r="H204" i="18"/>
  <c r="A8" i="18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A131" i="18" s="1"/>
  <c r="A132" i="18" s="1"/>
  <c r="A133" i="18" s="1"/>
  <c r="A134" i="18" s="1"/>
  <c r="A135" i="18" s="1"/>
  <c r="A136" i="18" s="1"/>
  <c r="A137" i="18" s="1"/>
  <c r="A138" i="18" s="1"/>
  <c r="A139" i="18" s="1"/>
  <c r="A140" i="18" s="1"/>
  <c r="A141" i="18" s="1"/>
  <c r="A142" i="18" s="1"/>
  <c r="A143" i="18" s="1"/>
  <c r="A144" i="18" s="1"/>
  <c r="A145" i="18" s="1"/>
  <c r="A146" i="18" s="1"/>
  <c r="A147" i="18" s="1"/>
  <c r="A148" i="18" s="1"/>
  <c r="A149" i="18" s="1"/>
  <c r="A150" i="18" s="1"/>
  <c r="A151" i="18" s="1"/>
  <c r="A152" i="18" s="1"/>
  <c r="A153" i="18" s="1"/>
  <c r="A154" i="18" s="1"/>
  <c r="A155" i="18" s="1"/>
  <c r="A156" i="18" s="1"/>
  <c r="A157" i="18" s="1"/>
  <c r="A158" i="18" s="1"/>
  <c r="A159" i="18" s="1"/>
  <c r="A160" i="18" s="1"/>
  <c r="A161" i="18" s="1"/>
  <c r="A162" i="18" s="1"/>
  <c r="A163" i="18" s="1"/>
  <c r="A164" i="18" s="1"/>
  <c r="A165" i="18" s="1"/>
  <c r="A166" i="18" s="1"/>
  <c r="A167" i="18" s="1"/>
  <c r="A168" i="18" s="1"/>
  <c r="A169" i="18" s="1"/>
  <c r="A170" i="18" s="1"/>
  <c r="A171" i="18" s="1"/>
  <c r="A172" i="18" s="1"/>
  <c r="A173" i="18" s="1"/>
  <c r="A174" i="18" s="1"/>
  <c r="A175" i="18" s="1"/>
  <c r="A176" i="18" s="1"/>
  <c r="A177" i="18" s="1"/>
  <c r="A178" i="18" s="1"/>
  <c r="A179" i="18" s="1"/>
  <c r="A180" i="18" s="1"/>
  <c r="A181" i="18" s="1"/>
  <c r="A182" i="18" s="1"/>
  <c r="A183" i="18" s="1"/>
  <c r="A184" i="18" s="1"/>
  <c r="A185" i="18" s="1"/>
  <c r="A186" i="18" s="1"/>
  <c r="A187" i="18" s="1"/>
  <c r="A188" i="18" s="1"/>
  <c r="A189" i="18" s="1"/>
  <c r="A190" i="18" s="1"/>
  <c r="A191" i="18" s="1"/>
  <c r="A192" i="18" s="1"/>
  <c r="A193" i="18" s="1"/>
  <c r="A194" i="18" s="1"/>
  <c r="A195" i="18" s="1"/>
  <c r="A196" i="18" s="1"/>
  <c r="A197" i="18" s="1"/>
  <c r="A198" i="18" s="1"/>
  <c r="A199" i="18" s="1"/>
  <c r="A200" i="18" s="1"/>
  <c r="A201" i="18" s="1"/>
  <c r="A202" i="18" s="1"/>
  <c r="A203" i="18" s="1"/>
  <c r="A7" i="18"/>
  <c r="J77" i="17"/>
  <c r="I77" i="17"/>
  <c r="H77" i="17"/>
  <c r="F77" i="17"/>
  <c r="L75" i="17"/>
  <c r="K75" i="17"/>
  <c r="L74" i="17"/>
  <c r="K74" i="17"/>
  <c r="L73" i="17"/>
  <c r="K73" i="17"/>
  <c r="L72" i="17"/>
  <c r="K72" i="17"/>
  <c r="L71" i="17"/>
  <c r="K71" i="17"/>
  <c r="L70" i="17"/>
  <c r="K70" i="17"/>
  <c r="L69" i="17"/>
  <c r="K69" i="17"/>
  <c r="L68" i="17"/>
  <c r="K68" i="17"/>
  <c r="L67" i="17"/>
  <c r="K67" i="17"/>
  <c r="L66" i="17"/>
  <c r="K66" i="17"/>
  <c r="L65" i="17"/>
  <c r="K65" i="17"/>
  <c r="L64" i="17"/>
  <c r="K64" i="17"/>
  <c r="L63" i="17"/>
  <c r="K63" i="17"/>
  <c r="L62" i="17"/>
  <c r="K62" i="17"/>
  <c r="L61" i="17"/>
  <c r="K61" i="17"/>
  <c r="L60" i="17"/>
  <c r="K60" i="17"/>
  <c r="L59" i="17"/>
  <c r="K59" i="17"/>
  <c r="L58" i="17"/>
  <c r="K58" i="17"/>
  <c r="L57" i="17"/>
  <c r="K57" i="17"/>
  <c r="L56" i="17"/>
  <c r="K56" i="17"/>
  <c r="L55" i="17"/>
  <c r="K55" i="17"/>
  <c r="L54" i="17"/>
  <c r="K54" i="17"/>
  <c r="L53" i="17"/>
  <c r="K53" i="17"/>
  <c r="L52" i="17"/>
  <c r="K52" i="17"/>
  <c r="L51" i="17"/>
  <c r="K51" i="17"/>
  <c r="L50" i="17"/>
  <c r="K50" i="17"/>
  <c r="L49" i="17"/>
  <c r="K49" i="17"/>
  <c r="L48" i="17"/>
  <c r="K48" i="17"/>
  <c r="L47" i="17"/>
  <c r="K47" i="17"/>
  <c r="L46" i="17"/>
  <c r="K46" i="17"/>
  <c r="L45" i="17"/>
  <c r="K45" i="17"/>
  <c r="L44" i="17"/>
  <c r="K44" i="17"/>
  <c r="L43" i="17"/>
  <c r="K43" i="17"/>
  <c r="L42" i="17"/>
  <c r="K42" i="17"/>
  <c r="L41" i="17"/>
  <c r="K41" i="17"/>
  <c r="L40" i="17"/>
  <c r="K40" i="17"/>
  <c r="L39" i="17"/>
  <c r="K39" i="17"/>
  <c r="L38" i="17"/>
  <c r="K38" i="17"/>
  <c r="L37" i="17"/>
  <c r="K37" i="17"/>
  <c r="L36" i="17"/>
  <c r="K36" i="17"/>
  <c r="L35" i="17"/>
  <c r="K35" i="17"/>
  <c r="L34" i="17"/>
  <c r="K34" i="17"/>
  <c r="L33" i="17"/>
  <c r="K33" i="17"/>
  <c r="L32" i="17"/>
  <c r="K32" i="17"/>
  <c r="L31" i="17"/>
  <c r="K31" i="17"/>
  <c r="L30" i="17"/>
  <c r="K30" i="17"/>
  <c r="L29" i="17"/>
  <c r="K29" i="17"/>
  <c r="L28" i="17"/>
  <c r="K28" i="17"/>
  <c r="L27" i="17"/>
  <c r="K27" i="17"/>
  <c r="L26" i="17"/>
  <c r="K26" i="17"/>
  <c r="L25" i="17"/>
  <c r="K25" i="17"/>
  <c r="L24" i="17"/>
  <c r="K24" i="17"/>
  <c r="L23" i="17"/>
  <c r="K23" i="17"/>
  <c r="L22" i="17"/>
  <c r="K22" i="17"/>
  <c r="L21" i="17"/>
  <c r="K21" i="17"/>
  <c r="L20" i="17"/>
  <c r="K20" i="17"/>
  <c r="L19" i="17"/>
  <c r="K19" i="17"/>
  <c r="L18" i="17"/>
  <c r="K18" i="17"/>
  <c r="L17" i="17"/>
  <c r="K17" i="17"/>
  <c r="L16" i="17"/>
  <c r="K16" i="17"/>
  <c r="L15" i="17"/>
  <c r="K15" i="17"/>
  <c r="L14" i="17"/>
  <c r="K14" i="17"/>
  <c r="L13" i="17"/>
  <c r="K13" i="17"/>
  <c r="L12" i="17"/>
  <c r="K12" i="17"/>
  <c r="L11" i="17"/>
  <c r="K11" i="17"/>
  <c r="L10" i="17"/>
  <c r="K10" i="17"/>
  <c r="L9" i="17"/>
  <c r="K9" i="17"/>
  <c r="L8" i="17"/>
  <c r="K8" i="17"/>
  <c r="L7" i="17"/>
  <c r="K7" i="17"/>
  <c r="L6" i="17"/>
  <c r="L77" i="17" s="1"/>
  <c r="K6" i="17"/>
  <c r="K77" i="17" s="1"/>
  <c r="J138" i="10"/>
  <c r="I138" i="10"/>
  <c r="H138" i="10"/>
  <c r="F138" i="10"/>
  <c r="K136" i="10"/>
  <c r="K135" i="10"/>
  <c r="K134" i="10"/>
  <c r="K133" i="10"/>
  <c r="K132" i="10"/>
  <c r="K131" i="10"/>
  <c r="K130" i="10"/>
  <c r="K129" i="10"/>
  <c r="K128" i="10"/>
  <c r="K127" i="10"/>
  <c r="K126" i="10"/>
  <c r="K125" i="10"/>
  <c r="K124" i="10"/>
  <c r="K123" i="10"/>
  <c r="K122" i="10"/>
  <c r="K121" i="10"/>
  <c r="K120" i="10"/>
  <c r="K119" i="10"/>
  <c r="K118" i="10"/>
  <c r="K117" i="10"/>
  <c r="K116" i="10"/>
  <c r="K115" i="10"/>
  <c r="K114" i="10"/>
  <c r="K113" i="10"/>
  <c r="K112" i="10"/>
  <c r="K111" i="10"/>
  <c r="K110" i="10"/>
  <c r="K109" i="10"/>
  <c r="K108" i="10"/>
  <c r="K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K81" i="10"/>
  <c r="K80" i="10"/>
  <c r="K79" i="10"/>
  <c r="K78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138" i="10" s="1"/>
  <c r="K8" i="10"/>
  <c r="K7" i="10"/>
  <c r="K6" i="10"/>
  <c r="J54" i="6"/>
  <c r="I54" i="6"/>
  <c r="H54" i="6"/>
  <c r="H138" i="1"/>
  <c r="A36" i="25" l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84" i="25" s="1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37" i="25"/>
  <c r="K110" i="19"/>
  <c r="H110" i="44"/>
</calcChain>
</file>

<file path=xl/sharedStrings.xml><?xml version="1.0" encoding="utf-8"?>
<sst xmlns="http://schemas.openxmlformats.org/spreadsheetml/2006/main" count="10590" uniqueCount="3940">
  <si>
    <t>FICHE DE PRESENCES Devfest  : Du 13 janvier  au 2024</t>
  </si>
  <si>
    <t>ID</t>
  </si>
  <si>
    <t>N°</t>
  </si>
  <si>
    <t>prenom</t>
  </si>
  <si>
    <t>nom</t>
  </si>
  <si>
    <t>genre</t>
  </si>
  <si>
    <t>numero</t>
  </si>
  <si>
    <t>email</t>
  </si>
  <si>
    <t>Etablissement/univerisité</t>
  </si>
  <si>
    <t>Samedi</t>
  </si>
  <si>
    <t>date_2024-01-13</t>
  </si>
  <si>
    <t>Blessing</t>
  </si>
  <si>
    <t>NZEMO</t>
  </si>
  <si>
    <t>male</t>
  </si>
  <si>
    <t>Roy</t>
  </si>
  <si>
    <t>MUPANGILAYI</t>
  </si>
  <si>
    <t>Maria</t>
  </si>
  <si>
    <t>BOLIKANGO</t>
  </si>
  <si>
    <t>female</t>
  </si>
  <si>
    <t>Beni</t>
  </si>
  <si>
    <t>NGWANZA</t>
  </si>
  <si>
    <t xml:space="preserve">Hermacle </t>
  </si>
  <si>
    <t>KIHENYEGHO</t>
  </si>
  <si>
    <t xml:space="preserve">Donald </t>
  </si>
  <si>
    <t>EHANYO</t>
  </si>
  <si>
    <t>Mukene</t>
  </si>
  <si>
    <t>LWATUMBA</t>
  </si>
  <si>
    <t>Louson</t>
  </si>
  <si>
    <t>BOKENGO</t>
  </si>
  <si>
    <t>Mokamo</t>
  </si>
  <si>
    <t>NDOMBE</t>
  </si>
  <si>
    <t>Georges</t>
  </si>
  <si>
    <t>LUKANGA</t>
  </si>
  <si>
    <t>Chibi</t>
  </si>
  <si>
    <t>MUKUZO</t>
  </si>
  <si>
    <t>Madeleine</t>
  </si>
  <si>
    <t>MIGABO</t>
  </si>
  <si>
    <t>Isaac</t>
  </si>
  <si>
    <t>OHEKONGA</t>
  </si>
  <si>
    <t>Vanessa</t>
  </si>
  <si>
    <t>KAPINGA</t>
  </si>
  <si>
    <t>Jacque</t>
  </si>
  <si>
    <t>ONEKONGA</t>
  </si>
  <si>
    <t>kiese</t>
  </si>
  <si>
    <t>ITAKALA</t>
  </si>
  <si>
    <t>KIPAKA</t>
  </si>
  <si>
    <t>Believe</t>
  </si>
  <si>
    <t>MBULUKO</t>
  </si>
  <si>
    <t>Michael</t>
  </si>
  <si>
    <t>NYUNZ</t>
  </si>
  <si>
    <t>Alain</t>
  </si>
  <si>
    <t>MBINZE</t>
  </si>
  <si>
    <t>Joseph</t>
  </si>
  <si>
    <t>SUNGU</t>
  </si>
  <si>
    <t>Kevin</t>
  </si>
  <si>
    <t>BYAMUNGU</t>
  </si>
  <si>
    <t>Gemima</t>
  </si>
  <si>
    <t>MASELA</t>
  </si>
  <si>
    <t>Précieux</t>
  </si>
  <si>
    <t>MALEBA</t>
  </si>
  <si>
    <t>Mukendi</t>
  </si>
  <si>
    <t>KALENGA</t>
  </si>
  <si>
    <t>Nicola</t>
  </si>
  <si>
    <t>BIBENTO</t>
  </si>
  <si>
    <t>Jospin</t>
  </si>
  <si>
    <t>LANGA</t>
  </si>
  <si>
    <t>Winner</t>
  </si>
  <si>
    <t>TSHUNZA</t>
  </si>
  <si>
    <t>Mpiana</t>
  </si>
  <si>
    <t>KABUYA</t>
  </si>
  <si>
    <t>Frances</t>
  </si>
  <si>
    <t>BOTOMBIA</t>
  </si>
  <si>
    <t>Mokano</t>
  </si>
  <si>
    <t>MABIALA</t>
  </si>
  <si>
    <t>Oradi</t>
  </si>
  <si>
    <t>DANGA</t>
  </si>
  <si>
    <t>Jack</t>
  </si>
  <si>
    <t>MUTOBU</t>
  </si>
  <si>
    <t>Josue</t>
  </si>
  <si>
    <t>NGOMA</t>
  </si>
  <si>
    <t>Rey</t>
  </si>
  <si>
    <t>IRENGE</t>
  </si>
  <si>
    <t>Jeff</t>
  </si>
  <si>
    <t>MURHIGIDI</t>
  </si>
  <si>
    <t xml:space="preserve">Jordie </t>
  </si>
  <si>
    <t>LUAMBA</t>
  </si>
  <si>
    <t>Kadiebwe</t>
  </si>
  <si>
    <t>JIBIKILAYI</t>
  </si>
  <si>
    <t>Samuel</t>
  </si>
  <si>
    <t>BIRAHEKA</t>
  </si>
  <si>
    <t>Jeremie</t>
  </si>
  <si>
    <t>BALOWAYI</t>
  </si>
  <si>
    <t>Obed</t>
  </si>
  <si>
    <t>LANDU</t>
  </si>
  <si>
    <t>Loemba</t>
  </si>
  <si>
    <t>VANGSI</t>
  </si>
  <si>
    <t>Kanda</t>
  </si>
  <si>
    <t>MUSAMPA</t>
  </si>
  <si>
    <t>Norbert</t>
  </si>
  <si>
    <t>YEMUANG</t>
  </si>
  <si>
    <t>Sam</t>
  </si>
  <si>
    <t>SIMNE</t>
  </si>
  <si>
    <t>Exaucé</t>
  </si>
  <si>
    <t>UMBA</t>
  </si>
  <si>
    <t>Daniella</t>
  </si>
  <si>
    <t>NKARHA</t>
  </si>
  <si>
    <t>Mudiolo</t>
  </si>
  <si>
    <t>MULANGA</t>
  </si>
  <si>
    <t>Tumwaka</t>
  </si>
  <si>
    <t>MAWETE</t>
  </si>
  <si>
    <t>Baraka</t>
  </si>
  <si>
    <t>Bilali</t>
  </si>
  <si>
    <t>Dieu</t>
  </si>
  <si>
    <t>KEMBO</t>
  </si>
  <si>
    <t xml:space="preserve">Junior </t>
  </si>
  <si>
    <t>Hena</t>
  </si>
  <si>
    <t>NDOMBELE</t>
  </si>
  <si>
    <t>Ruben</t>
  </si>
  <si>
    <t>MULAMBA</t>
  </si>
  <si>
    <t>Esdras</t>
  </si>
  <si>
    <t>MUNZEMBA</t>
  </si>
  <si>
    <t>ELIE</t>
  </si>
  <si>
    <t>MBIKAY</t>
  </si>
  <si>
    <t>FRANCK</t>
  </si>
  <si>
    <t>KAPUYA</t>
  </si>
  <si>
    <t>CHRISTEL</t>
  </si>
  <si>
    <t>ILAKA</t>
  </si>
  <si>
    <t>SALA</t>
  </si>
  <si>
    <t>KWABULEKE</t>
  </si>
  <si>
    <t>KANIKI</t>
  </si>
  <si>
    <t>LIONDJO</t>
  </si>
  <si>
    <t>JODy</t>
  </si>
  <si>
    <t>Makiele</t>
  </si>
  <si>
    <t>MEDA</t>
  </si>
  <si>
    <t>MONDONGA</t>
  </si>
  <si>
    <t>MITTERAND</t>
  </si>
  <si>
    <t>DIAKIESE</t>
  </si>
  <si>
    <t>DESCARTE</t>
  </si>
  <si>
    <t>BAMBU</t>
  </si>
  <si>
    <t>Nkuma</t>
  </si>
  <si>
    <t>BATUTA</t>
  </si>
  <si>
    <t>DEON</t>
  </si>
  <si>
    <t>MENGA</t>
  </si>
  <si>
    <t>JEAN-MARC</t>
  </si>
  <si>
    <t>ILUNGA</t>
  </si>
  <si>
    <t>JOEL</t>
  </si>
  <si>
    <t>MUGISHO</t>
  </si>
  <si>
    <t>ZANGA</t>
  </si>
  <si>
    <t>MBURUSAKE</t>
  </si>
  <si>
    <t>KALMBAYI</t>
  </si>
  <si>
    <t>MULU</t>
  </si>
  <si>
    <t>RICHARD</t>
  </si>
  <si>
    <t>RAFIKI</t>
  </si>
  <si>
    <t>MAURICE</t>
  </si>
  <si>
    <t>TEKOMI</t>
  </si>
  <si>
    <t>DIEU-MERCI</t>
  </si>
  <si>
    <t>MVEMBA</t>
  </si>
  <si>
    <t>EBALE</t>
  </si>
  <si>
    <t>LOPONZA</t>
  </si>
  <si>
    <t>DOLVA</t>
  </si>
  <si>
    <t>BOLOKONDI</t>
  </si>
  <si>
    <t>CEDRIC</t>
  </si>
  <si>
    <t>MUNGOBO</t>
  </si>
  <si>
    <t>BANZA</t>
  </si>
  <si>
    <t>MUSHIKONKE</t>
  </si>
  <si>
    <t>TSHITENGA</t>
  </si>
  <si>
    <t>TSHIMANGA</t>
  </si>
  <si>
    <t>BIENE</t>
  </si>
  <si>
    <t>KUSANZAKANA</t>
  </si>
  <si>
    <t xml:space="preserve">JOEL </t>
  </si>
  <si>
    <t>KAPETA</t>
  </si>
  <si>
    <t xml:space="preserve">Jean </t>
  </si>
  <si>
    <t>TSHIMBALANGA</t>
  </si>
  <si>
    <t>NATHAN</t>
  </si>
  <si>
    <t>LOMITO</t>
  </si>
  <si>
    <t>JONATHAN</t>
  </si>
  <si>
    <t>KALOMBO</t>
  </si>
  <si>
    <t>KALALA</t>
  </si>
  <si>
    <t>BILLY</t>
  </si>
  <si>
    <t>BALEKI</t>
  </si>
  <si>
    <t>MAVULA</t>
  </si>
  <si>
    <t>MAVITA</t>
  </si>
  <si>
    <t>MATONA</t>
  </si>
  <si>
    <t>TAMBA</t>
  </si>
  <si>
    <t>SAM</t>
  </si>
  <si>
    <t>BISSELELE</t>
  </si>
  <si>
    <t>EMMANUEL</t>
  </si>
  <si>
    <t>BADIBANGA</t>
  </si>
  <si>
    <t>MUNGIMBA</t>
  </si>
  <si>
    <t>NGATOTO</t>
  </si>
  <si>
    <t>PALA</t>
  </si>
  <si>
    <t>EMUNGANYA</t>
  </si>
  <si>
    <t>ETIMA</t>
  </si>
  <si>
    <t>NEL</t>
  </si>
  <si>
    <t>NZOKI</t>
  </si>
  <si>
    <t>PACIFIQUE</t>
  </si>
  <si>
    <t>LUYAYA</t>
  </si>
  <si>
    <t>MINZILA</t>
  </si>
  <si>
    <t>OSEE</t>
  </si>
  <si>
    <t>MASUAKU</t>
  </si>
  <si>
    <t>DAVID</t>
  </si>
  <si>
    <t>MULUMBA</t>
  </si>
  <si>
    <t>FELLY</t>
  </si>
  <si>
    <t>AGBANA</t>
  </si>
  <si>
    <t>DAN</t>
  </si>
  <si>
    <t>DITUTALA</t>
  </si>
  <si>
    <t>JESSY</t>
  </si>
  <si>
    <t>NDAYA</t>
  </si>
  <si>
    <t xml:space="preserve">BENJAMIN </t>
  </si>
  <si>
    <t>KITOBO</t>
  </si>
  <si>
    <t>ALBIN</t>
  </si>
  <si>
    <t>KAMALEBO</t>
  </si>
  <si>
    <t>TSHILOMBO</t>
  </si>
  <si>
    <t>DIAKUMUANDA</t>
  </si>
  <si>
    <t>VINCENT</t>
  </si>
  <si>
    <t>TSHIPAMBA</t>
  </si>
  <si>
    <t xml:space="preserve">SALOMON </t>
  </si>
  <si>
    <t>VEKOY</t>
  </si>
  <si>
    <t>OBED</t>
  </si>
  <si>
    <t>NSHOLE</t>
  </si>
  <si>
    <t>MICHAEL</t>
  </si>
  <si>
    <t>MOGOLO</t>
  </si>
  <si>
    <t>EXAUCE</t>
  </si>
  <si>
    <t>MASENGA</t>
  </si>
  <si>
    <t>JOVIALE</t>
  </si>
  <si>
    <t>KIPULU</t>
  </si>
  <si>
    <t>CIEL</t>
  </si>
  <si>
    <t>WEMBI</t>
  </si>
  <si>
    <t>JOSEPH</t>
  </si>
  <si>
    <t>BASAMBOMBO</t>
  </si>
  <si>
    <t>ELIEL</t>
  </si>
  <si>
    <t>KAMBALE</t>
  </si>
  <si>
    <t>VERDI</t>
  </si>
  <si>
    <t>MUKEBAY</t>
  </si>
  <si>
    <t>DORCAS</t>
  </si>
  <si>
    <t>TONDO</t>
  </si>
  <si>
    <t>SUPREME</t>
  </si>
  <si>
    <t>LUNGA</t>
  </si>
  <si>
    <t>KOYANGE</t>
  </si>
  <si>
    <t>KAINGO</t>
  </si>
  <si>
    <t>BACK</t>
  </si>
  <si>
    <t>ISSACAR</t>
  </si>
  <si>
    <t>NDALO</t>
  </si>
  <si>
    <t>DIDIER</t>
  </si>
  <si>
    <t>MUBALAMA</t>
  </si>
  <si>
    <t>TOM</t>
  </si>
  <si>
    <t>HIKARI</t>
  </si>
  <si>
    <t>CHRISTIAN</t>
  </si>
  <si>
    <t>PERCY</t>
  </si>
  <si>
    <t>MINZOTO</t>
  </si>
  <si>
    <t>FURAHA</t>
  </si>
  <si>
    <t>TUBAJIKA</t>
  </si>
  <si>
    <t>ODON</t>
  </si>
  <si>
    <t>MUSASA</t>
  </si>
  <si>
    <t>TAYLOR</t>
  </si>
  <si>
    <t>MUTUNENE</t>
  </si>
  <si>
    <t>KIKA</t>
  </si>
  <si>
    <t>MADIAU</t>
  </si>
  <si>
    <t>SALVADOR</t>
  </si>
  <si>
    <t>ADONIS</t>
  </si>
  <si>
    <t>AMPEMBE</t>
  </si>
  <si>
    <t>FICHE DE PRESENCES  : 12 Janvier 2024</t>
  </si>
  <si>
    <t>Vendredi</t>
  </si>
  <si>
    <t>date_2024-01-12</t>
  </si>
  <si>
    <t>Menji</t>
  </si>
  <si>
    <t>MBUYI</t>
  </si>
  <si>
    <t>LAU</t>
  </si>
  <si>
    <t>FICHE DE PRESENCES  : 19 Janvier 2024</t>
  </si>
  <si>
    <t>date_2014-01-19</t>
  </si>
  <si>
    <t>Orphée</t>
  </si>
  <si>
    <t>KALUNGA</t>
  </si>
  <si>
    <t>ISS</t>
  </si>
  <si>
    <t>Emmanuel</t>
  </si>
  <si>
    <t>LOTONGA</t>
  </si>
  <si>
    <t>emmanuellotonga@gmail.com</t>
  </si>
  <si>
    <t>David</t>
  </si>
  <si>
    <t>KAYAMBA</t>
  </si>
  <si>
    <t>ISC</t>
  </si>
  <si>
    <t>Celsy</t>
  </si>
  <si>
    <t>TEKADIOMONA</t>
  </si>
  <si>
    <t>celsykongo@gmail.com</t>
  </si>
  <si>
    <t>ISTA</t>
  </si>
  <si>
    <t>Nathan</t>
  </si>
  <si>
    <t>ETINA</t>
  </si>
  <si>
    <t>nathanfallah@gmail.com</t>
  </si>
  <si>
    <t>UPN</t>
  </si>
  <si>
    <t>Mivi</t>
  </si>
  <si>
    <t>NSANDA</t>
  </si>
  <si>
    <t>nsandamivi08@gmail.com</t>
  </si>
  <si>
    <t>UNICEF</t>
  </si>
  <si>
    <t>Syhtyche</t>
  </si>
  <si>
    <t>MALOBA</t>
  </si>
  <si>
    <t>syntychemaloba07@gmail.com</t>
  </si>
  <si>
    <t>Mobemto</t>
  </si>
  <si>
    <t>Lwaya</t>
  </si>
  <si>
    <t>woyaroberto04@gmail.com</t>
  </si>
  <si>
    <t>Bilal</t>
  </si>
  <si>
    <t>TSHAMALA</t>
  </si>
  <si>
    <t>bilaltshumala@gmail.com</t>
  </si>
  <si>
    <t>Djenny</t>
  </si>
  <si>
    <t>NDINDIR</t>
  </si>
  <si>
    <t>ndindeynny@gmail.com</t>
  </si>
  <si>
    <t>Guillit</t>
  </si>
  <si>
    <t>MBELA</t>
  </si>
  <si>
    <t>guillitka@gmail.com</t>
  </si>
  <si>
    <t>Trace Labs</t>
  </si>
  <si>
    <t>Yvette</t>
  </si>
  <si>
    <t>KABANGE</t>
  </si>
  <si>
    <t>yvettekabange2@gmail.com</t>
  </si>
  <si>
    <t>ISIPA</t>
  </si>
  <si>
    <t>FICHE DE PRESENCES  : 26 Janvier 2024</t>
  </si>
  <si>
    <t>date_2024-01-26</t>
  </si>
  <si>
    <t>UNIKIN</t>
  </si>
  <si>
    <t>Ngoya</t>
  </si>
  <si>
    <t>MPIANA</t>
  </si>
  <si>
    <t>UPC</t>
  </si>
  <si>
    <t>MURIHGISI</t>
  </si>
  <si>
    <t>Caleb</t>
  </si>
  <si>
    <t>MBIKAYI</t>
  </si>
  <si>
    <t>Mbiya</t>
  </si>
  <si>
    <t>NKUADI</t>
  </si>
  <si>
    <t>Motieme</t>
  </si>
  <si>
    <t>YEMWENI</t>
  </si>
  <si>
    <t>FICHE DE PRESENCES  : Du  29 au 30 Janvier 2024</t>
  </si>
  <si>
    <t>lundi</t>
  </si>
  <si>
    <t>Mardi</t>
  </si>
  <si>
    <t>date_2024-01-29</t>
  </si>
  <si>
    <t>date_2024-01-30</t>
  </si>
  <si>
    <t>Merdi</t>
  </si>
  <si>
    <t>Lankoso</t>
  </si>
  <si>
    <t>ingenieurlankoso@gmail.com</t>
  </si>
  <si>
    <t>Istakin</t>
  </si>
  <si>
    <t>Chadrack</t>
  </si>
  <si>
    <t>Besongo</t>
  </si>
  <si>
    <t>scadhsong@gmail.com</t>
  </si>
  <si>
    <t>ISTA Kinshasa</t>
  </si>
  <si>
    <t xml:space="preserve">Patrick </t>
  </si>
  <si>
    <t xml:space="preserve">Kiayima </t>
  </si>
  <si>
    <t>pkiayima23@gmail.com</t>
  </si>
  <si>
    <t xml:space="preserve">ISTA Kinshasa </t>
  </si>
  <si>
    <t xml:space="preserve">Paulin </t>
  </si>
  <si>
    <t>Ndumbanga</t>
  </si>
  <si>
    <t>paulinndumbanga17@gmail.com</t>
  </si>
  <si>
    <t xml:space="preserve">Ista Kinshasa </t>
  </si>
  <si>
    <t>JESSE</t>
  </si>
  <si>
    <t>MASOMO</t>
  </si>
  <si>
    <t>jesmop3@gmail.com</t>
  </si>
  <si>
    <t>Rabbi</t>
  </si>
  <si>
    <t>KISOKA</t>
  </si>
  <si>
    <t>bingoues12@gmail.com</t>
  </si>
  <si>
    <t>Ecole Superieur de Formation des Cadres</t>
  </si>
  <si>
    <t xml:space="preserve">EspÃ©rant </t>
  </si>
  <si>
    <t>Yongolobe</t>
  </si>
  <si>
    <t>Balikengeesperant@gmail.con</t>
  </si>
  <si>
    <t>Ista kin</t>
  </si>
  <si>
    <t>Lanzungu</t>
  </si>
  <si>
    <t>lanzunguj@gmail.com</t>
  </si>
  <si>
    <t>ISPT Kin</t>
  </si>
  <si>
    <t>Godalph</t>
  </si>
  <si>
    <t>KIKANDA</t>
  </si>
  <si>
    <t>godalphk@gmail.com</t>
  </si>
  <si>
    <t xml:space="preserve">JENOVIC </t>
  </si>
  <si>
    <t xml:space="preserve">Kabongo </t>
  </si>
  <si>
    <t xml:space="preserve">jenovickbg5@gmail.com </t>
  </si>
  <si>
    <t xml:space="preserve">UniversitÃ© protestante du Congo </t>
  </si>
  <si>
    <t xml:space="preserve">Esdras </t>
  </si>
  <si>
    <t xml:space="preserve">Kakule </t>
  </si>
  <si>
    <t>veketechindustries@gmail.com</t>
  </si>
  <si>
    <t>ISTA kin</t>
  </si>
  <si>
    <t xml:space="preserve">Joseph </t>
  </si>
  <si>
    <t xml:space="preserve">Lokoba </t>
  </si>
  <si>
    <t>lokobajoseph@gmail.com</t>
  </si>
  <si>
    <t xml:space="preserve">Haute Ecole de Commerce de Kinshasa </t>
  </si>
  <si>
    <t>NSELE</t>
  </si>
  <si>
    <t>josephnsele812@gmail.com</t>
  </si>
  <si>
    <t>HEC</t>
  </si>
  <si>
    <t>FICHE DE PRESENCES Flutter: Bien Structurer son code pour des grands projets : Du 29 au 31 janv 2024</t>
  </si>
  <si>
    <t>Mercredi</t>
  </si>
  <si>
    <t>date_2024-01-31</t>
  </si>
  <si>
    <t>Abdoulahi</t>
  </si>
  <si>
    <t>Mokonzi</t>
  </si>
  <si>
    <t>abdoulmokonzi@gmail.com</t>
  </si>
  <si>
    <t>Université islamique du congo</t>
  </si>
  <si>
    <t>amedee</t>
  </si>
  <si>
    <t>mudiolo</t>
  </si>
  <si>
    <t>amedeeandeur@gmail.com</t>
  </si>
  <si>
    <t>André</t>
  </si>
  <si>
    <t>Omeonga</t>
  </si>
  <si>
    <t>omeongaandre2@gmail.com</t>
  </si>
  <si>
    <t>Unikin</t>
  </si>
  <si>
    <t>Andy</t>
  </si>
  <si>
    <t>Akongo</t>
  </si>
  <si>
    <t>andy.akongo@gmail.com</t>
  </si>
  <si>
    <t>Université de Kinshasa</t>
  </si>
  <si>
    <t>Ange</t>
  </si>
  <si>
    <t>Taboria</t>
  </si>
  <si>
    <t>msgrtab@gmail.com</t>
  </si>
  <si>
    <t>Aser</t>
  </si>
  <si>
    <t>Buluka</t>
  </si>
  <si>
    <t>aserkalele28@gmail.com</t>
  </si>
  <si>
    <t>Benedict</t>
  </si>
  <si>
    <t>Ngangunde</t>
  </si>
  <si>
    <t>benielbenzapade@gmail.com</t>
  </si>
  <si>
    <t>Donatien</t>
  </si>
  <si>
    <t>Ehanyo</t>
  </si>
  <si>
    <t>ehanyodo@gmail.com</t>
  </si>
  <si>
    <t>Ista Kinshasa</t>
  </si>
  <si>
    <t>Ephraim</t>
  </si>
  <si>
    <t>Monga</t>
  </si>
  <si>
    <t>ephraimmonga5@gmail.com</t>
  </si>
  <si>
    <t>Kabeya</t>
  </si>
  <si>
    <t>kabeyampinga15@gmail.com</t>
  </si>
  <si>
    <t>Exauce</t>
  </si>
  <si>
    <t>Kalonji</t>
  </si>
  <si>
    <t>exaucebadibanga870@gmail.com</t>
  </si>
  <si>
    <t>Isipa</t>
  </si>
  <si>
    <t>Nkole</t>
  </si>
  <si>
    <t>mosalaacademie@gmail.com</t>
  </si>
  <si>
    <t>Université révérend Kim</t>
  </si>
  <si>
    <t>Nsala</t>
  </si>
  <si>
    <t>nk3931414@gmail.com</t>
  </si>
  <si>
    <t>Université Catholique du Congo</t>
  </si>
  <si>
    <t>Umba</t>
  </si>
  <si>
    <t>umbaexauce233@gmail.com</t>
  </si>
  <si>
    <t>Foster</t>
  </si>
  <si>
    <t>Kalala</t>
  </si>
  <si>
    <t>jfkfostermbayi2@gmail.com</t>
  </si>
  <si>
    <t>Garry K.</t>
  </si>
  <si>
    <t>Morgan</t>
  </si>
  <si>
    <t>garrykabeya000@gmail.com</t>
  </si>
  <si>
    <t>Université Révérend Kim</t>
  </si>
  <si>
    <t>gedeon</t>
  </si>
  <si>
    <t>ngiola</t>
  </si>
  <si>
    <t>gedeonmampuya2808@gmail.com</t>
  </si>
  <si>
    <t>Leadership Academia university</t>
  </si>
  <si>
    <t>Génie</t>
  </si>
  <si>
    <t>Makita</t>
  </si>
  <si>
    <t>geniemakita005@gmail.com</t>
  </si>
  <si>
    <t>unikin</t>
  </si>
  <si>
    <t>Gloire(glody)</t>
  </si>
  <si>
    <t>Landu</t>
  </si>
  <si>
    <t>gloirelandupro@gmail.com</t>
  </si>
  <si>
    <t>Guy</t>
  </si>
  <si>
    <t>Pengele</t>
  </si>
  <si>
    <t>joe@dakotadrc.com</t>
  </si>
  <si>
    <t>INSTITUT SUPERIEUR DE COMMERCE</t>
  </si>
  <si>
    <t>Guy Roger</t>
  </si>
  <si>
    <t>Muamba</t>
  </si>
  <si>
    <t>guyrogermuamba@gmail.com</t>
  </si>
  <si>
    <t>Vakembo</t>
  </si>
  <si>
    <t>jeremievakembo01@gmail.com</t>
  </si>
  <si>
    <t>Ketsia</t>
  </si>
  <si>
    <t>Mbuaya</t>
  </si>
  <si>
    <t>kmbuaya61@gmail.com</t>
  </si>
  <si>
    <t>Révérend kim</t>
  </si>
  <si>
    <t>Learsi</t>
  </si>
  <si>
    <t>Ngoyi</t>
  </si>
  <si>
    <t>learsingoyii@gmail.com</t>
  </si>
  <si>
    <t>manasse</t>
  </si>
  <si>
    <t>lunkebila</t>
  </si>
  <si>
    <t>manasse7201@gmail.com</t>
  </si>
  <si>
    <t>Marcus</t>
  </si>
  <si>
    <t>Kankonde</t>
  </si>
  <si>
    <t>marcus12kankonde@gmail.com</t>
  </si>
  <si>
    <t>Mbunzu</t>
  </si>
  <si>
    <t>Merseign</t>
  </si>
  <si>
    <t>mbunzu53@gmail.com</t>
  </si>
  <si>
    <t>Institut Viluka</t>
  </si>
  <si>
    <t>Merveille</t>
  </si>
  <si>
    <t>Mukeba</t>
  </si>
  <si>
    <t>merveilmukeba60@gmail.com</t>
  </si>
  <si>
    <t>Université Protestante au Congo</t>
  </si>
  <si>
    <t>mubulu</t>
  </si>
  <si>
    <t>yves</t>
  </si>
  <si>
    <t>yveskmbl8@gmail.com</t>
  </si>
  <si>
    <t>Mulongo</t>
  </si>
  <si>
    <t>generosemulongo5@gmail.com</t>
  </si>
  <si>
    <t>Naomie</t>
  </si>
  <si>
    <t>Mpupu</t>
  </si>
  <si>
    <t>naomiempupu@gmail.com</t>
  </si>
  <si>
    <t>Lomito</t>
  </si>
  <si>
    <t>nathanlomito@gmail.com</t>
  </si>
  <si>
    <t>ngapono</t>
  </si>
  <si>
    <t>antipas</t>
  </si>
  <si>
    <t>entipasengapono@icloud.com</t>
  </si>
  <si>
    <t>Olivia</t>
  </si>
  <si>
    <t>Pala</t>
  </si>
  <si>
    <t>oliviapala16@gmail.com</t>
  </si>
  <si>
    <t>Onyx</t>
  </si>
  <si>
    <t>Mamba</t>
  </si>
  <si>
    <t>josephmamba58@gmail.com</t>
  </si>
  <si>
    <t>Upc</t>
  </si>
  <si>
    <t>Pathy</t>
  </si>
  <si>
    <t>Bla</t>
  </si>
  <si>
    <t>angelobla243@gmail.com</t>
  </si>
  <si>
    <t>Patrick</t>
  </si>
  <si>
    <t>Kalambayi</t>
  </si>
  <si>
    <t>patrickmulu2005@gmail.com</t>
  </si>
  <si>
    <t>Makesa</t>
  </si>
  <si>
    <t>emakesa17@gmail.com</t>
  </si>
  <si>
    <t>Isp Gombe</t>
  </si>
  <si>
    <t>Steve</t>
  </si>
  <si>
    <t>Musiliyo</t>
  </si>
  <si>
    <t>musiliyosteve@gmail.com</t>
  </si>
  <si>
    <t>Institut Supérieur de Commerce</t>
  </si>
  <si>
    <t>TSHIYANZE</t>
  </si>
  <si>
    <t>t.alain1312@gmail.com</t>
  </si>
  <si>
    <t>Haute Ecole de Commerce</t>
  </si>
  <si>
    <t>Younes</t>
  </si>
  <si>
    <t>Shin bok</t>
  </si>
  <si>
    <t>younesbok03@gmail.com</t>
  </si>
  <si>
    <t>Leadership Academia University</t>
  </si>
  <si>
    <t>Zgenius</t>
  </si>
  <si>
    <t>Matondo</t>
  </si>
  <si>
    <t>zgeniuscoders@gmail.com</t>
  </si>
  <si>
    <t>CHANCE</t>
  </si>
  <si>
    <t>MUTEBA</t>
  </si>
  <si>
    <t>itchancemuteba@gmail.com</t>
  </si>
  <si>
    <t>Idriss</t>
  </si>
  <si>
    <t>matondo</t>
  </si>
  <si>
    <t>elbamatondo12@gmail.com</t>
  </si>
  <si>
    <t>EIFI</t>
  </si>
  <si>
    <t>michael</t>
  </si>
  <si>
    <t>etoyi</t>
  </si>
  <si>
    <t>michaeletoyi8@gmail.com</t>
  </si>
  <si>
    <t>joseph</t>
  </si>
  <si>
    <t>yangba</t>
  </si>
  <si>
    <t>josephyangba7@gmail.com</t>
  </si>
  <si>
    <t>isipa</t>
  </si>
  <si>
    <t>FICHE DE PRESENCES PHP: Application de facturation : Du 29 au 31 janv 2024</t>
  </si>
  <si>
    <t>Albin</t>
  </si>
  <si>
    <t>Kamalebo</t>
  </si>
  <si>
    <t>albinkamalebo87@gmail.com</t>
  </si>
  <si>
    <t>Nzemo</t>
  </si>
  <si>
    <t>blessingnzemo243@gmail.com</t>
  </si>
  <si>
    <t>Boris</t>
  </si>
  <si>
    <t>Nsongo</t>
  </si>
  <si>
    <t>borisnson3@gmail.com</t>
  </si>
  <si>
    <t>Constant</t>
  </si>
  <si>
    <t>Ngwisantoto</t>
  </si>
  <si>
    <t>cntconcept16@gmail.com</t>
  </si>
  <si>
    <t>ISPT-KIN</t>
  </si>
  <si>
    <t>Daniel</t>
  </si>
  <si>
    <t>Bemba</t>
  </si>
  <si>
    <t>danielbemba100@gmail.com</t>
  </si>
  <si>
    <t>Université pédagogique nationale</t>
  </si>
  <si>
    <t>Dave</t>
  </si>
  <si>
    <t>NGAMBA</t>
  </si>
  <si>
    <t>davengamba4@gmail.com</t>
  </si>
  <si>
    <t>Union de Kinshasa</t>
  </si>
  <si>
    <t>david.mukendi@isptkin.ac.cd</t>
  </si>
  <si>
    <t>Kayamba</t>
  </si>
  <si>
    <t>kayambadavid075@gmail.com</t>
  </si>
  <si>
    <t>Dondi</t>
  </si>
  <si>
    <t>Mufidi</t>
  </si>
  <si>
    <t>mufididondi@gmail.com</t>
  </si>
  <si>
    <t>Isp/Gombe</t>
  </si>
  <si>
    <t>Eluka</t>
  </si>
  <si>
    <t>Mosoko</t>
  </si>
  <si>
    <t>elukajonathan@gmail.com</t>
  </si>
  <si>
    <t>Espérant</t>
  </si>
  <si>
    <t>Ditekemena</t>
  </si>
  <si>
    <t>esperant.ditekemena@hotmail.fr</t>
  </si>
  <si>
    <t>ISG/KINTAMBO</t>
  </si>
  <si>
    <t>Esther</t>
  </si>
  <si>
    <t>Lokonda</t>
  </si>
  <si>
    <t>lokondaesther563@gmail.com</t>
  </si>
  <si>
    <t>Estime</t>
  </si>
  <si>
    <t>Mbala</t>
  </si>
  <si>
    <t>estimembalala@gmail.com</t>
  </si>
  <si>
    <t>Collège ngoma</t>
  </si>
  <si>
    <t>Kalobo</t>
  </si>
  <si>
    <t>exaucekalobo@gmail.com</t>
  </si>
  <si>
    <t>Fabrice</t>
  </si>
  <si>
    <t>Huta</t>
  </si>
  <si>
    <t>mutombohuta234+1@gmail.com</t>
  </si>
  <si>
    <t>Fernand</t>
  </si>
  <si>
    <t>BABALA</t>
  </si>
  <si>
    <t>fernandbabala@gmail.com</t>
  </si>
  <si>
    <t>FORDIE</t>
  </si>
  <si>
    <t>DINALUWA</t>
  </si>
  <si>
    <t>fordiedinaluwa@gmail.com</t>
  </si>
  <si>
    <t>Gedeon</t>
  </si>
  <si>
    <t>gedeonkalala5@gmail.com</t>
  </si>
  <si>
    <t>Diyi</t>
  </si>
  <si>
    <t>diyigemima@gmail.com</t>
  </si>
  <si>
    <t>Giovanni</t>
  </si>
  <si>
    <t>Masala</t>
  </si>
  <si>
    <t>giovanni.masala92@gmail.com</t>
  </si>
  <si>
    <t>Henock</t>
  </si>
  <si>
    <t>henock817@gmail.com</t>
  </si>
  <si>
    <t>Hermacle</t>
  </si>
  <si>
    <t>Kihenyegho</t>
  </si>
  <si>
    <t>kihenyeghohermacle@gmail.com</t>
  </si>
  <si>
    <t>Hermacle Kihenyegho</t>
  </si>
  <si>
    <t>Mat</t>
  </si>
  <si>
    <t>mkmathias06@gmail.com</t>
  </si>
  <si>
    <t>école informatique de finance</t>
  </si>
  <si>
    <t>Bukasa</t>
  </si>
  <si>
    <t>bukasamukunaisaac@gmail.com</t>
  </si>
  <si>
    <t>Institut supérieur de statistiques</t>
  </si>
  <si>
    <t>isaac</t>
  </si>
  <si>
    <t>Onekonga</t>
  </si>
  <si>
    <t>onekdev5@gmail.com</t>
  </si>
  <si>
    <t>ITC limete</t>
  </si>
  <si>
    <t>Jacques</t>
  </si>
  <si>
    <t>Mosikana</t>
  </si>
  <si>
    <t>jacquesmosikana@gmail.com</t>
  </si>
  <si>
    <t>Jacques Mosikana</t>
  </si>
  <si>
    <t>Jephte</t>
  </si>
  <si>
    <t>Muhasa</t>
  </si>
  <si>
    <t>agnesekodi12@gmail.com</t>
  </si>
  <si>
    <t>Joel</t>
  </si>
  <si>
    <t>Bomolo</t>
  </si>
  <si>
    <t>joelbomolo28@gmail.com</t>
  </si>
  <si>
    <t>Nkiere</t>
  </si>
  <si>
    <t>nkierejoe@gmail.com</t>
  </si>
  <si>
    <t>KATSHUNGA</t>
  </si>
  <si>
    <t>josephkatshunga83@gmail.com</t>
  </si>
  <si>
    <t>Institut supérieur des techniques appliquée</t>
  </si>
  <si>
    <t>LANZUNGU</t>
  </si>
  <si>
    <t>ISPT kin Gombe</t>
  </si>
  <si>
    <t>Lokoba</t>
  </si>
  <si>
    <t>Haute école de Commerce de Kinshasa</t>
  </si>
  <si>
    <t>Sulu</t>
  </si>
  <si>
    <t>tshibangusulu@gmail.com</t>
  </si>
  <si>
    <t>Centre de formation</t>
  </si>
  <si>
    <t>Josué</t>
  </si>
  <si>
    <t>KALUBI</t>
  </si>
  <si>
    <t>josuekalubi@gmail.com</t>
  </si>
  <si>
    <t>SERTEKPLUS SARLU</t>
  </si>
  <si>
    <t>Josué-Ricardo</t>
  </si>
  <si>
    <t>Moyo</t>
  </si>
  <si>
    <t>josuemoyo19@gmail.com</t>
  </si>
  <si>
    <t>ISP Gombe</t>
  </si>
  <si>
    <t>Kayembe</t>
  </si>
  <si>
    <t>Greak</t>
  </si>
  <si>
    <t>greekmpinda@gmail.com</t>
  </si>
  <si>
    <t>Institut supérieur de Statistique de Kinshasa</t>
  </si>
  <si>
    <t>Matthieu</t>
  </si>
  <si>
    <t>muconsult3@gmail.com</t>
  </si>
  <si>
    <t>Haute école de commerce de Kinshasa</t>
  </si>
  <si>
    <t>Merdie</t>
  </si>
  <si>
    <t>BASSA</t>
  </si>
  <si>
    <t>bassamerdie@gmail.com</t>
  </si>
  <si>
    <t>Mukiese</t>
  </si>
  <si>
    <t>Olivier</t>
  </si>
  <si>
    <t>oliviermukiese243@gmail.com</t>
  </si>
  <si>
    <t>université pédagogie nationale</t>
  </si>
  <si>
    <t>Nicolas</t>
  </si>
  <si>
    <t>Kindala</t>
  </si>
  <si>
    <t>nicolascodage65@gmail.com</t>
  </si>
  <si>
    <t>ista</t>
  </si>
  <si>
    <t>Nsosani</t>
  </si>
  <si>
    <t>jacksondiza45@gmail.com</t>
  </si>
  <si>
    <t>Mbuyi</t>
  </si>
  <si>
    <t>oliviermbuyi243@gmail.com</t>
  </si>
  <si>
    <t>Kiayima</t>
  </si>
  <si>
    <t>RENE</t>
  </si>
  <si>
    <t>ILONGA</t>
  </si>
  <si>
    <t>ilongaotshudirene@gmail.com</t>
  </si>
  <si>
    <t>ISPT/KINSHASA</t>
  </si>
  <si>
    <t>René</t>
  </si>
  <si>
    <t>Muanza</t>
  </si>
  <si>
    <t>chadrackmuanza99@gmail.com</t>
  </si>
  <si>
    <t>Université Reverend Kim</t>
  </si>
  <si>
    <t>Roberto</t>
  </si>
  <si>
    <t>Kibwantiaka</t>
  </si>
  <si>
    <t>robbykibwa@gmail.com</t>
  </si>
  <si>
    <t>Ists</t>
  </si>
  <si>
    <t>Sagesse</t>
  </si>
  <si>
    <t>Fuba</t>
  </si>
  <si>
    <t>sagessetshuangi@gmail.com</t>
  </si>
  <si>
    <t>Salomon</t>
  </si>
  <si>
    <t>Luveto</t>
  </si>
  <si>
    <t>salomonluveto2023@gmail.com</t>
  </si>
  <si>
    <t>Université de Kinshasa ( Unikin )</t>
  </si>
  <si>
    <t>Kanku</t>
  </si>
  <si>
    <t>samuelkankulupongo@gmail.com</t>
  </si>
  <si>
    <t>Stéphane</t>
  </si>
  <si>
    <t>KAZADI</t>
  </si>
  <si>
    <t>kazadistephane97@gmail.com</t>
  </si>
  <si>
    <t>Institut supérieur de commerce</t>
  </si>
  <si>
    <t>Ted</t>
  </si>
  <si>
    <t>Batavilana</t>
  </si>
  <si>
    <t>tychiqueted10@icloud.com</t>
  </si>
  <si>
    <t>TITE</t>
  </si>
  <si>
    <t>KOYA</t>
  </si>
  <si>
    <t>koyatite@gmail.com</t>
  </si>
  <si>
    <t>Tychique</t>
  </si>
  <si>
    <t>jaredmakuta@gmail.com</t>
  </si>
  <si>
    <t>Yangba</t>
  </si>
  <si>
    <t>Akwesi</t>
  </si>
  <si>
    <t>josephakwesi6@gmail.com</t>
  </si>
  <si>
    <t>FICHE DE PRESENCES  : 02 Fevrier 2024</t>
  </si>
  <si>
    <t>date_2024-02-02</t>
  </si>
  <si>
    <t>Caled</t>
  </si>
  <si>
    <t>KABEYA</t>
  </si>
  <si>
    <t>calebmbikayi85@gmail.com</t>
  </si>
  <si>
    <t>ESFORCA</t>
  </si>
  <si>
    <t>ISPT</t>
  </si>
  <si>
    <t>Etinda</t>
  </si>
  <si>
    <t>nathanfallsh@gmail.com</t>
  </si>
  <si>
    <t>KABONGO</t>
  </si>
  <si>
    <t>danielkadima111@gmail.com</t>
  </si>
  <si>
    <t>Chloe</t>
  </si>
  <si>
    <t>TUMBA</t>
  </si>
  <si>
    <t>cloetumba@gmail.com</t>
  </si>
  <si>
    <t>FICHE DE PRESENCES PHP: Concevoir un mini reseau social basique : Du 05 au 07 fev 2024</t>
  </si>
  <si>
    <t>date_2024-02-05</t>
  </si>
  <si>
    <t>date_2024-02-06</t>
  </si>
  <si>
    <t>date_2024-02-07</t>
  </si>
  <si>
    <t>adonai</t>
  </si>
  <si>
    <t>mbula</t>
  </si>
  <si>
    <t>adonaimbula3@gmail.com</t>
  </si>
  <si>
    <t>Institut supérieur pédagogique</t>
  </si>
  <si>
    <t>ALAIN</t>
  </si>
  <si>
    <t>TANGENYI</t>
  </si>
  <si>
    <t>atangenyi@gmail.com</t>
  </si>
  <si>
    <t>Institut Supérieur de techniques appliquées</t>
  </si>
  <si>
    <t>Asabha</t>
  </si>
  <si>
    <t>Zacharie</t>
  </si>
  <si>
    <t>zachariekadukima18@gmail.com</t>
  </si>
  <si>
    <t>zacharie kadukima</t>
  </si>
  <si>
    <t>Asser</t>
  </si>
  <si>
    <t>Mbuta</t>
  </si>
  <si>
    <t>ashermbuta2@gmail.com</t>
  </si>
  <si>
    <t>Benjamin</t>
  </si>
  <si>
    <t>Esenga</t>
  </si>
  <si>
    <t>esengabenjamin@gmail.com</t>
  </si>
  <si>
    <t>Complexe scolaire bienheureuse anuarite</t>
  </si>
  <si>
    <t>Lukengu</t>
  </si>
  <si>
    <t>lukengublessing@gmail.com</t>
  </si>
  <si>
    <t>Buzitu</t>
  </si>
  <si>
    <t>Horus</t>
  </si>
  <si>
    <t>buzitugabriel@gmail.com</t>
  </si>
  <si>
    <t>Cédrick</t>
  </si>
  <si>
    <t>Kabuya</t>
  </si>
  <si>
    <t>cedrickkby02@gmail.com</t>
  </si>
  <si>
    <t>Ceydou</t>
  </si>
  <si>
    <t>ceydoumbuyiofficiel@gmail.com</t>
  </si>
  <si>
    <t>ISPT KIN</t>
  </si>
  <si>
    <t>Kabongo</t>
  </si>
  <si>
    <t>gustavekabongo08@gmail.com</t>
  </si>
  <si>
    <t>Chance</t>
  </si>
  <si>
    <t>Muteba</t>
  </si>
  <si>
    <t>chancemuteba2020@gmail.com</t>
  </si>
  <si>
    <t>Wiikko</t>
  </si>
  <si>
    <t>Chris</t>
  </si>
  <si>
    <t>Leta</t>
  </si>
  <si>
    <t>letagangongochris@gmail.com</t>
  </si>
  <si>
    <t>ISP</t>
  </si>
  <si>
    <t>Bele</t>
  </si>
  <si>
    <t>beledanny4@gmail.com</t>
  </si>
  <si>
    <t>Ã‰cole informatique des finances</t>
  </si>
  <si>
    <t>Université de kinshasa</t>
  </si>
  <si>
    <t>Okumadi</t>
  </si>
  <si>
    <t>losasadavid52@gmail.com</t>
  </si>
  <si>
    <t>Tshimama</t>
  </si>
  <si>
    <t>tshimamadavid04@gmail.com</t>
  </si>
  <si>
    <t>LEADERSHIP ACADEMIA UNIVERSITY</t>
  </si>
  <si>
    <t>david</t>
  </si>
  <si>
    <t>mukombo</t>
  </si>
  <si>
    <t>smithmkb8@gmail.com</t>
  </si>
  <si>
    <t>ispt-kin</t>
  </si>
  <si>
    <t>Haute de commerce</t>
  </si>
  <si>
    <t>Didier</t>
  </si>
  <si>
    <t>Tenda</t>
  </si>
  <si>
    <t>didiertenda02@gmail.com</t>
  </si>
  <si>
    <t>Haute ecole de Commerce Kinshasa</t>
  </si>
  <si>
    <t>Djanel</t>
  </si>
  <si>
    <t>Mwala</t>
  </si>
  <si>
    <t>mwaladjanel@gmail.com</t>
  </si>
  <si>
    <t>djo</t>
  </si>
  <si>
    <t>tshibangu</t>
  </si>
  <si>
    <t>djokadimatshibangu@gmail.com</t>
  </si>
  <si>
    <t>ISS/kin</t>
  </si>
  <si>
    <t>Isp/gombe</t>
  </si>
  <si>
    <t>Elmise</t>
  </si>
  <si>
    <t>N'sunda</t>
  </si>
  <si>
    <t>eelns41@gmail.com</t>
  </si>
  <si>
    <t>Autodidacte</t>
  </si>
  <si>
    <t>Elvi</t>
  </si>
  <si>
    <t>Lemba</t>
  </si>
  <si>
    <t>elvilemba4@gmail.com</t>
  </si>
  <si>
    <t>Elysée</t>
  </si>
  <si>
    <t>Luboya</t>
  </si>
  <si>
    <t>nel7luboya@gmail.com</t>
  </si>
  <si>
    <t>Institut Superieur Pedagogique de la Gombe</t>
  </si>
  <si>
    <t>Institut Supérieur de gestion</t>
  </si>
  <si>
    <t>CollÃ¨ge ngoma</t>
  </si>
  <si>
    <t>Révérend Kim</t>
  </si>
  <si>
    <t>Institut supérieur informatique de programmation et analyse</t>
  </si>
  <si>
    <t>Kazola</t>
  </si>
  <si>
    <t>exaucekazola98@gmail.com</t>
  </si>
  <si>
    <t>Institut Supérieur des Techniques Appliquées</t>
  </si>
  <si>
    <t>Djamba</t>
  </si>
  <si>
    <t>gedeondjamba355@gmail.com</t>
  </si>
  <si>
    <t>Institut supérieur des techniques appliquées</t>
  </si>
  <si>
    <t>Leade</t>
  </si>
  <si>
    <t>GloDi</t>
  </si>
  <si>
    <t>MPUTU</t>
  </si>
  <si>
    <t>glodymputu243@gmail.com</t>
  </si>
  <si>
    <t>INSTITUT SUPERIEUR PEDAGOGIQUE DE LA GOMBE</t>
  </si>
  <si>
    <t>Glodie</t>
  </si>
  <si>
    <t>MALAMBU</t>
  </si>
  <si>
    <t>malambuglodie38@gmail.com</t>
  </si>
  <si>
    <t>Université de Kinshasa (UNIKIN)</t>
  </si>
  <si>
    <t>Malambu</t>
  </si>
  <si>
    <t>wayde92i@gmail.com</t>
  </si>
  <si>
    <t>Institut supérieur pédagogique et technique de Kinshasa</t>
  </si>
  <si>
    <t>godefroid</t>
  </si>
  <si>
    <t>kayeye</t>
  </si>
  <si>
    <t>godetkayeye07@gmail.com</t>
  </si>
  <si>
    <t>Gracia</t>
  </si>
  <si>
    <t>Mujiba</t>
  </si>
  <si>
    <t>gracemujiba@gmail.com</t>
  </si>
  <si>
    <t>Haute école de commerce</t>
  </si>
  <si>
    <t>Hermes</t>
  </si>
  <si>
    <t>boketshu</t>
  </si>
  <si>
    <t>hermesnkenda12@gmail.com</t>
  </si>
  <si>
    <t>Hermes Boketshu</t>
  </si>
  <si>
    <t>Israel</t>
  </si>
  <si>
    <t>Mutombo</t>
  </si>
  <si>
    <t>israelmutombo9319@gmail.com</t>
  </si>
  <si>
    <t>Jakson</t>
  </si>
  <si>
    <t>Biladi</t>
  </si>
  <si>
    <t>biljap48@gmail.com</t>
  </si>
  <si>
    <t>Jenovic</t>
  </si>
  <si>
    <t>jenovickbg5@gmail.com</t>
  </si>
  <si>
    <t>Université protestante du Congo</t>
  </si>
  <si>
    <t>Badibanga</t>
  </si>
  <si>
    <t>joelbadibanga01@gmail.com</t>
  </si>
  <si>
    <t>Institut supérieur pédagogique de la Gombe</t>
  </si>
  <si>
    <t>joel</t>
  </si>
  <si>
    <t>Massamba</t>
  </si>
  <si>
    <t>moussemassamba419@gmail.com</t>
  </si>
  <si>
    <t>MAZENOD</t>
  </si>
  <si>
    <t>John</t>
  </si>
  <si>
    <t>Minga</t>
  </si>
  <si>
    <t>johnjonas2310@gmail.com</t>
  </si>
  <si>
    <t>Jonathan</t>
  </si>
  <si>
    <t>Melembe</t>
  </si>
  <si>
    <t>jonathanmelembejmb@gmail.com</t>
  </si>
  <si>
    <t>Institut supérieur pédagogique de la GOMBE</t>
  </si>
  <si>
    <t>Judicael</t>
  </si>
  <si>
    <t>Martin</t>
  </si>
  <si>
    <t>caeljudmokole243@gmail.com</t>
  </si>
  <si>
    <t>Junior</t>
  </si>
  <si>
    <t>Tsadri</t>
  </si>
  <si>
    <t>junwalker001@gmail.com</t>
  </si>
  <si>
    <t>Justine</t>
  </si>
  <si>
    <t>Amuli</t>
  </si>
  <si>
    <t>amulijustine24@gmail.com</t>
  </si>
  <si>
    <t>Institut supérieur pédagogue de la Gombe</t>
  </si>
  <si>
    <t>Kelvin</t>
  </si>
  <si>
    <t>Bashiya</t>
  </si>
  <si>
    <t>kazadi.bashiya@gmail.com</t>
  </si>
  <si>
    <t>Ken</t>
  </si>
  <si>
    <t>Kenalunga</t>
  </si>
  <si>
    <t>kenalungaken@gmail.com</t>
  </si>
  <si>
    <t>institut les copains</t>
  </si>
  <si>
    <t>Léon</t>
  </si>
  <si>
    <t>Tabiseelelwa</t>
  </si>
  <si>
    <t>undjihappy@gmail.com</t>
  </si>
  <si>
    <t>Maréchal</t>
  </si>
  <si>
    <t>Jojiel</t>
  </si>
  <si>
    <t>marechaljojiel2@gmail.com</t>
  </si>
  <si>
    <t>mauriceteko2@gmail.com</t>
  </si>
  <si>
    <t>UNIVERSITE REVEREND KIM</t>
  </si>
  <si>
    <t>Mayala kadi</t>
  </si>
  <si>
    <t>Noel</t>
  </si>
  <si>
    <t>nolanmayalakadi2000@gmail.com</t>
  </si>
  <si>
    <t>mbunga</t>
  </si>
  <si>
    <t>nathan</t>
  </si>
  <si>
    <t>nathanmbunga3@gmail.com</t>
  </si>
  <si>
    <t>Merve</t>
  </si>
  <si>
    <t>Kamwanga</t>
  </si>
  <si>
    <t>mervekamwanga41@gmail.com</t>
  </si>
  <si>
    <t>Ispt kin</t>
  </si>
  <si>
    <t>Etoyi</t>
  </si>
  <si>
    <t>MICHEE</t>
  </si>
  <si>
    <t>Nkimbi</t>
  </si>
  <si>
    <t>mikamichee036@gmail.com</t>
  </si>
  <si>
    <t>Ispt-kin</t>
  </si>
  <si>
    <t>Mohamed</t>
  </si>
  <si>
    <t>Keita</t>
  </si>
  <si>
    <t>mohmo.keita2.0@gmail.com</t>
  </si>
  <si>
    <t>Mozess</t>
  </si>
  <si>
    <t>mukendi</t>
  </si>
  <si>
    <t>franciskimvula640@gmail.com</t>
  </si>
  <si>
    <t>Nao</t>
  </si>
  <si>
    <t>Lapa</t>
  </si>
  <si>
    <t>aristotelapa@gmail.com</t>
  </si>
  <si>
    <t>`1</t>
  </si>
  <si>
    <t>Kangudja</t>
  </si>
  <si>
    <t>kangudjaobed@icloud.com</t>
  </si>
  <si>
    <t>Pacifique</t>
  </si>
  <si>
    <t>Lubala</t>
  </si>
  <si>
    <t>pacifiquelubala75@gmail.com</t>
  </si>
  <si>
    <t>Placide</t>
  </si>
  <si>
    <t>Busidi</t>
  </si>
  <si>
    <t>placidebusidi9@gmail.com</t>
  </si>
  <si>
    <t>Plamedi</t>
  </si>
  <si>
    <t>Ntuku</t>
  </si>
  <si>
    <t>plamedintuku@gmail.com</t>
  </si>
  <si>
    <t>Université Protestante au congo</t>
  </si>
  <si>
    <t>Ecole Superieur de Formation des Cadres (ESFORCA)</t>
  </si>
  <si>
    <t>Ilunga</t>
  </si>
  <si>
    <t>renehandsome03@gmail.com</t>
  </si>
  <si>
    <t>Kongolo</t>
  </si>
  <si>
    <t>salemko801@gmail.com</t>
  </si>
  <si>
    <t>Bondongo</t>
  </si>
  <si>
    <t>samueldigital2023@gmail.com</t>
  </si>
  <si>
    <t>singa</t>
  </si>
  <si>
    <t>bahati</t>
  </si>
  <si>
    <t>kennedysinga@gmail.com</t>
  </si>
  <si>
    <t>skyman</t>
  </si>
  <si>
    <t>mani</t>
  </si>
  <si>
    <t>skyrockman2@gmail.com</t>
  </si>
  <si>
    <t>université de kinshasa</t>
  </si>
  <si>
    <t>Voldi</t>
  </si>
  <si>
    <t>Mbayo</t>
  </si>
  <si>
    <t>voldringm@gmail.com</t>
  </si>
  <si>
    <t>Aucun</t>
  </si>
  <si>
    <t>Kapela</t>
  </si>
  <si>
    <t>winnslight@gmail.com</t>
  </si>
  <si>
    <t>Wiverlin</t>
  </si>
  <si>
    <t>Muzingu</t>
  </si>
  <si>
    <t>wiverlinmuzingu21@gmail.com</t>
  </si>
  <si>
    <t>Institut supérieur de la Gombe</t>
  </si>
  <si>
    <t>Zephirin</t>
  </si>
  <si>
    <t>Konde</t>
  </si>
  <si>
    <t>zephirinkonde129@gmail.com</t>
  </si>
  <si>
    <t>Pascal</t>
  </si>
  <si>
    <t>Weci</t>
  </si>
  <si>
    <t>FICHE DE PRESENCES PHP: Créer une application Mobile avec Python : Du  07 au 09 fev 2024</t>
  </si>
  <si>
    <t>Jeudi</t>
  </si>
  <si>
    <t>date_2024-02-08</t>
  </si>
  <si>
    <t>date_2024-02-09</t>
  </si>
  <si>
    <t>Aaron</t>
  </si>
  <si>
    <t>Musangu</t>
  </si>
  <si>
    <t>aaron.musangu@gmail.com</t>
  </si>
  <si>
    <t>Esmicom</t>
  </si>
  <si>
    <t>Mandawa</t>
  </si>
  <si>
    <t>aaronmndw@gmail.com</t>
  </si>
  <si>
    <t>Institut supérieur d'informatique chaminade</t>
  </si>
  <si>
    <t>Malu</t>
  </si>
  <si>
    <t>aaron.malu967@gmail.com</t>
  </si>
  <si>
    <t>Adolphe</t>
  </si>
  <si>
    <t>Ebale</t>
  </si>
  <si>
    <t>adolphebale32@gmail.com</t>
  </si>
  <si>
    <t>Alicia</t>
  </si>
  <si>
    <t>Bijanu</t>
  </si>
  <si>
    <t>bijanualicia2@gmail.com</t>
  </si>
  <si>
    <t>Aquilas</t>
  </si>
  <si>
    <t>aquilastshikenda@gmail.com</t>
  </si>
  <si>
    <t>Axel</t>
  </si>
  <si>
    <t>Nodier</t>
  </si>
  <si>
    <t>axnod50@gmail.com</t>
  </si>
  <si>
    <t>Berry</t>
  </si>
  <si>
    <t>KABENJI</t>
  </si>
  <si>
    <t>berrykabenji10@gmail.com</t>
  </si>
  <si>
    <t>CHADRACK</t>
  </si>
  <si>
    <t>LONENGO</t>
  </si>
  <si>
    <t>chadracklonengo213@gmail.com</t>
  </si>
  <si>
    <t>Charles</t>
  </si>
  <si>
    <t>Lufuiku</t>
  </si>
  <si>
    <t>charleslufuiku@gmail.com</t>
  </si>
  <si>
    <t>école informatique des finances</t>
  </si>
  <si>
    <t>Clément</t>
  </si>
  <si>
    <t>Mwamba</t>
  </si>
  <si>
    <t>clemnkuna20@gmail.com</t>
  </si>
  <si>
    <t>DANIEL</t>
  </si>
  <si>
    <t>NSANGA</t>
  </si>
  <si>
    <t>danielnsangamusasa@gmail.com</t>
  </si>
  <si>
    <t>Dany</t>
  </si>
  <si>
    <t>Bushapa</t>
  </si>
  <si>
    <t>dbopey97@gmail.com</t>
  </si>
  <si>
    <t>Lycée Rev.Kim</t>
  </si>
  <si>
    <t>Ndumbi</t>
  </si>
  <si>
    <t>ndumbidavid45@gmail.com</t>
  </si>
  <si>
    <t>Ista</t>
  </si>
  <si>
    <t>David-tahrea</t>
  </si>
  <si>
    <t>MUKENDI</t>
  </si>
  <si>
    <t>davidtahream@gmail.com</t>
  </si>
  <si>
    <t>ISP GOMBE</t>
  </si>
  <si>
    <t>Dieu merci</t>
  </si>
  <si>
    <t>MBENGA</t>
  </si>
  <si>
    <t>dieumercimbengakash243@gmail.com</t>
  </si>
  <si>
    <t>Don</t>
  </si>
  <si>
    <t>Mayila</t>
  </si>
  <si>
    <t>donmayila27@gmail.com</t>
  </si>
  <si>
    <t>Esforca</t>
  </si>
  <si>
    <t>Elie</t>
  </si>
  <si>
    <t>Mbikay</t>
  </si>
  <si>
    <t>eliembikay8@gmail.com</t>
  </si>
  <si>
    <t>Ebwa</t>
  </si>
  <si>
    <t>ebwaelie4@gmail.com</t>
  </si>
  <si>
    <t>Elvily</t>
  </si>
  <si>
    <t>Luzolo</t>
  </si>
  <si>
    <t>elvilysluzolo.1@gmail.com</t>
  </si>
  <si>
    <t>Nzembeyo</t>
  </si>
  <si>
    <t>emmanuelnzembeyo@gmail.com</t>
  </si>
  <si>
    <t>Académie des beaux-arts de Kinshasa</t>
  </si>
  <si>
    <t>Matiabo</t>
  </si>
  <si>
    <t>matiaboemma@gmail.com</t>
  </si>
  <si>
    <t>Kasongo</t>
  </si>
  <si>
    <t>emmanuelmutelezi@gmail.com</t>
  </si>
  <si>
    <t>Esperant</t>
  </si>
  <si>
    <t>Balikenge</t>
  </si>
  <si>
    <t>bbalikenge@gmail.com</t>
  </si>
  <si>
    <t>Etienne</t>
  </si>
  <si>
    <t>Onyumbe</t>
  </si>
  <si>
    <t>onyumbeetienne8@gmail.com</t>
  </si>
  <si>
    <t>Isc</t>
  </si>
  <si>
    <t>Bodi</t>
  </si>
  <si>
    <t>exaucebodi4@gmail.com</t>
  </si>
  <si>
    <t>Collège Ntetembwa</t>
  </si>
  <si>
    <t>Feli</t>
  </si>
  <si>
    <t>Idi</t>
  </si>
  <si>
    <t>feliidi42@gmail.com</t>
  </si>
  <si>
    <t>Gabriel</t>
  </si>
  <si>
    <t>Twite</t>
  </si>
  <si>
    <t>gabrieltwitewosongo@icloud.com</t>
  </si>
  <si>
    <t>luzologedeon340@gmail.com</t>
  </si>
  <si>
    <t>Gédéon</t>
  </si>
  <si>
    <t>Sango</t>
  </si>
  <si>
    <t>gedeonsamon.gedes@gmail.com</t>
  </si>
  <si>
    <t>Masela</t>
  </si>
  <si>
    <t>gemimamasela5@gmail.com</t>
  </si>
  <si>
    <t>Ghislain</t>
  </si>
  <si>
    <t>Kitenge</t>
  </si>
  <si>
    <t>ghislainkitenge82@outlook.com</t>
  </si>
  <si>
    <t>Glovi</t>
  </si>
  <si>
    <t>Muakamba</t>
  </si>
  <si>
    <t>glovimuak1@gmail.com</t>
  </si>
  <si>
    <t>Grace</t>
  </si>
  <si>
    <t>kupa</t>
  </si>
  <si>
    <t>gracekupa6@gmail.com</t>
  </si>
  <si>
    <t>Gradi</t>
  </si>
  <si>
    <t>Yalala</t>
  </si>
  <si>
    <t>gradiyalala@gmail.com</t>
  </si>
  <si>
    <t>Ndombele</t>
  </si>
  <si>
    <t>henandombele8@gmail.com</t>
  </si>
  <si>
    <t>Bazebanzea</t>
  </si>
  <si>
    <t>henocklipekene19@gmail.com</t>
  </si>
  <si>
    <t>Heureux</t>
  </si>
  <si>
    <t>Matungulu</t>
  </si>
  <si>
    <t>heureuxmatungulu@gmail.com</t>
  </si>
  <si>
    <t>Université de Mazenod</t>
  </si>
  <si>
    <t>Idris</t>
  </si>
  <si>
    <t>Nsimba</t>
  </si>
  <si>
    <t>idrisnsimba46@gmail.com</t>
  </si>
  <si>
    <t>Mvumbi</t>
  </si>
  <si>
    <t>simpsonpro08@gmail.com</t>
  </si>
  <si>
    <t>James</t>
  </si>
  <si>
    <t>Tshitenge</t>
  </si>
  <si>
    <t>jamestshitenge8@gmail.com</t>
  </si>
  <si>
    <t>ISC/Gombe</t>
  </si>
  <si>
    <t>Jeancy</t>
  </si>
  <si>
    <t>Shabani</t>
  </si>
  <si>
    <t>jeancyshabani1@gmail.com</t>
  </si>
  <si>
    <t>Jeanluc</t>
  </si>
  <si>
    <t>Nzita</t>
  </si>
  <si>
    <t>jnzita77@gmail.com</t>
  </si>
  <si>
    <t>Jean-Paul</t>
  </si>
  <si>
    <t>Muzama</t>
  </si>
  <si>
    <t>jeanpaulmuzama88@gmail.com</t>
  </si>
  <si>
    <t>Collège maman olive lembe Kabila</t>
  </si>
  <si>
    <t>Jean-Pierre</t>
  </si>
  <si>
    <t>Muange</t>
  </si>
  <si>
    <t>johnmuange2018@gmail.com</t>
  </si>
  <si>
    <t>Iss/kin</t>
  </si>
  <si>
    <t>Ngovula</t>
  </si>
  <si>
    <t>jeremiengovula77@gmail.com</t>
  </si>
  <si>
    <t>Jethro</t>
  </si>
  <si>
    <t>Muluba</t>
  </si>
  <si>
    <t>jethro.muluba@gmail.com</t>
  </si>
  <si>
    <t>Kinshasa Digital Academy (Kadea Kinshasa)</t>
  </si>
  <si>
    <t>jimmy</t>
  </si>
  <si>
    <t>madi</t>
  </si>
  <si>
    <t>jimmyjamesmadi@gmail.com</t>
  </si>
  <si>
    <t>Jo</t>
  </si>
  <si>
    <t>Ayel</t>
  </si>
  <si>
    <t>ipm040703@gmail.com</t>
  </si>
  <si>
    <t>Kalonga</t>
  </si>
  <si>
    <t>joelkalon6@gmail.com</t>
  </si>
  <si>
    <t>Mulenga</t>
  </si>
  <si>
    <t>joelmulenga.09@gmail.com</t>
  </si>
  <si>
    <t>Chota</t>
  </si>
  <si>
    <t>johnchota963@gmail.com</t>
  </si>
  <si>
    <t>INBTP</t>
  </si>
  <si>
    <t>JOHN</t>
  </si>
  <si>
    <t>HESHIMA</t>
  </si>
  <si>
    <t>johnheshima6@gmail.com</t>
  </si>
  <si>
    <t>Lukusa</t>
  </si>
  <si>
    <t>luksnoah15@gmail.com</t>
  </si>
  <si>
    <t>Jonas</t>
  </si>
  <si>
    <t>Moyongo</t>
  </si>
  <si>
    <t>moyongojonas@gmail.com</t>
  </si>
  <si>
    <t>Jordan</t>
  </si>
  <si>
    <t>Kumumangi</t>
  </si>
  <si>
    <t>mjordankingman07@gmail.com</t>
  </si>
  <si>
    <t>C.S.Cardinal Monsengwo</t>
  </si>
  <si>
    <t>Nsele</t>
  </si>
  <si>
    <t>josephnsele81@gmail.com</t>
  </si>
  <si>
    <t>Haute école de motivation</t>
  </si>
  <si>
    <t>DITE</t>
  </si>
  <si>
    <t>jldite010@gmail.com</t>
  </si>
  <si>
    <t>Josh</t>
  </si>
  <si>
    <t>N'kashama</t>
  </si>
  <si>
    <t>joshnkashama5@gmail.com</t>
  </si>
  <si>
    <t>Institut supérieur technologie de Kinshasa</t>
  </si>
  <si>
    <t>Luifa</t>
  </si>
  <si>
    <t>josueluifa65@gmail.com</t>
  </si>
  <si>
    <t>Ista/kinshasa</t>
  </si>
  <si>
    <t>Gamboli</t>
  </si>
  <si>
    <t>forlankazadi123@gmail.com</t>
  </si>
  <si>
    <t>jrsabu10@gmail.com</t>
  </si>
  <si>
    <t>Haute école de Commerce</t>
  </si>
  <si>
    <t>Kanyinda</t>
  </si>
  <si>
    <t>juniorlobu@gmail.com</t>
  </si>
  <si>
    <t>Institut supérieur de statistique de Kinshasa</t>
  </si>
  <si>
    <t>juvenal</t>
  </si>
  <si>
    <t>bobenze gbamo</t>
  </si>
  <si>
    <t>juvenalbobenze@bongolabs.info</t>
  </si>
  <si>
    <t>KALEMBU MASIRIKA</t>
  </si>
  <si>
    <t>Constantin</t>
  </si>
  <si>
    <t>elconstant73@gmail.com</t>
  </si>
  <si>
    <t>Kelly</t>
  </si>
  <si>
    <t>Hanil</t>
  </si>
  <si>
    <t>hanilkelly2gen@gmail.com</t>
  </si>
  <si>
    <t>Byamungu</t>
  </si>
  <si>
    <t>kevinbyamungu03@gmail.com</t>
  </si>
  <si>
    <t>Kwete</t>
  </si>
  <si>
    <t>kwetekevin@gmail.com</t>
  </si>
  <si>
    <t>Université protestante au Congo</t>
  </si>
  <si>
    <t>Lionel</t>
  </si>
  <si>
    <t>Kaniki</t>
  </si>
  <si>
    <t>lionnelkaniki44@gmail.com</t>
  </si>
  <si>
    <t>Louange</t>
  </si>
  <si>
    <t>NSEKA</t>
  </si>
  <si>
    <t>louangenseka3@gmail.com</t>
  </si>
  <si>
    <t>Ecole informatique des finances</t>
  </si>
  <si>
    <t>Marcelin</t>
  </si>
  <si>
    <t>Wadituma</t>
  </si>
  <si>
    <t>wadismarcelin@gmail.com</t>
  </si>
  <si>
    <t>Maurice</t>
  </si>
  <si>
    <t>Shandjola</t>
  </si>
  <si>
    <t>maurice.shandjola@gmail.com</t>
  </si>
  <si>
    <t>Nuapia</t>
  </si>
  <si>
    <t>merdienuapia@gmail.com</t>
  </si>
  <si>
    <t>Merseine</t>
  </si>
  <si>
    <t>Kutukua</t>
  </si>
  <si>
    <t>merseinekutukua998@gmail.com</t>
  </si>
  <si>
    <t>ISTA ndolo</t>
  </si>
  <si>
    <t>Michel</t>
  </si>
  <si>
    <t>Mombimbo</t>
  </si>
  <si>
    <t>mombimbomichel@gmail.com</t>
  </si>
  <si>
    <t>Mulubu</t>
  </si>
  <si>
    <t>mulubu53@gmail.com</t>
  </si>
  <si>
    <t>MoÃ¯se</t>
  </si>
  <si>
    <t>Mopepe</t>
  </si>
  <si>
    <t>moisemopepe3@gmail.com</t>
  </si>
  <si>
    <t>Ista/ndolo</t>
  </si>
  <si>
    <t>Moise</t>
  </si>
  <si>
    <t>Makoso</t>
  </si>
  <si>
    <t>mosesgodsonpower@gmail.com</t>
  </si>
  <si>
    <t>UoPeople</t>
  </si>
  <si>
    <t>Mbenza</t>
  </si>
  <si>
    <t>nathanmbenza20@gmail.com</t>
  </si>
  <si>
    <t>Sanga</t>
  </si>
  <si>
    <t>sanganathan93@gmail.com</t>
  </si>
  <si>
    <t>Kamonzani</t>
  </si>
  <si>
    <t>Néhémie</t>
  </si>
  <si>
    <t>Akoka</t>
  </si>
  <si>
    <t>nehemieakoka@outlook.fr</t>
  </si>
  <si>
    <t>Neville</t>
  </si>
  <si>
    <t>MOKANGBANDA</t>
  </si>
  <si>
    <t>nevillemokangbanda@gmail.com</t>
  </si>
  <si>
    <t>JADIKA</t>
  </si>
  <si>
    <t>obedjadika7@gmail.com</t>
  </si>
  <si>
    <t>Parker</t>
  </si>
  <si>
    <t>Mabundi</t>
  </si>
  <si>
    <t>mabundiparker10@gmail.com</t>
  </si>
  <si>
    <t>UPGI</t>
  </si>
  <si>
    <t>patrick</t>
  </si>
  <si>
    <t>Mulumba</t>
  </si>
  <si>
    <t>patrickmulumbadiondo906@gmail.com</t>
  </si>
  <si>
    <t>Paul</t>
  </si>
  <si>
    <t>NDUNGU KINDIELA</t>
  </si>
  <si>
    <t>rossi.kindiela@gmail.com</t>
  </si>
  <si>
    <t>ITI MFUKI</t>
  </si>
  <si>
    <t>Kisala</t>
  </si>
  <si>
    <t>plamedikisala@gmail.com</t>
  </si>
  <si>
    <t>PRéCIEUSE</t>
  </si>
  <si>
    <t>Guma</t>
  </si>
  <si>
    <t>precieuseguma@gmail.com</t>
  </si>
  <si>
    <t>Remsy</t>
  </si>
  <si>
    <t>Panzu</t>
  </si>
  <si>
    <t>remsypanzu@gmail.com</t>
  </si>
  <si>
    <t>Rhenard</t>
  </si>
  <si>
    <t>Munongo</t>
  </si>
  <si>
    <t>munongo.r@calculus-system.net</t>
  </si>
  <si>
    <t>Université Pédagogie National</t>
  </si>
  <si>
    <t>Rossy</t>
  </si>
  <si>
    <t>Tshitshi</t>
  </si>
  <si>
    <t>rktshitshi@gmail.com</t>
  </si>
  <si>
    <t>KILOLO KABWEMA</t>
  </si>
  <si>
    <t>kilolokabwema.ruben.6mp@gmail.com</t>
  </si>
  <si>
    <t>MFUNYI</t>
  </si>
  <si>
    <t>rubenmfunyi1@gmail.com</t>
  </si>
  <si>
    <t>Université Officielle de Mbujimayi</t>
  </si>
  <si>
    <t>Scholastique</t>
  </si>
  <si>
    <t>Binda</t>
  </si>
  <si>
    <t>bindascholastique198@gmail.com</t>
  </si>
  <si>
    <t>Siméon</t>
  </si>
  <si>
    <t>Yenge</t>
  </si>
  <si>
    <t>simeonyeng@gmail.com</t>
  </si>
  <si>
    <t>I T I MASINA</t>
  </si>
  <si>
    <t>Toussaint</t>
  </si>
  <si>
    <t>Madimba</t>
  </si>
  <si>
    <t>toussaintmadimba@gmail.com</t>
  </si>
  <si>
    <t>ISTA/kin</t>
  </si>
  <si>
    <t>Archipierre</t>
  </si>
  <si>
    <t>tumwakaarchipierre@gmail.com</t>
  </si>
  <si>
    <t>ISTA Kin</t>
  </si>
  <si>
    <t>Vainqueur</t>
  </si>
  <si>
    <t>vainqueurmusangu478@gmail.com</t>
  </si>
  <si>
    <t>Willy</t>
  </si>
  <si>
    <t>Nzambi</t>
  </si>
  <si>
    <t>willynzam4@gmail.com</t>
  </si>
  <si>
    <t>Yves</t>
  </si>
  <si>
    <t>Kalonda</t>
  </si>
  <si>
    <t>yveskalonda2@gmail.com</t>
  </si>
  <si>
    <t>Kayemba</t>
  </si>
  <si>
    <t>Isadri</t>
  </si>
  <si>
    <t>Ephraime</t>
  </si>
  <si>
    <t>Fred</t>
  </si>
  <si>
    <t>Kazadi</t>
  </si>
  <si>
    <t>Nshole</t>
  </si>
  <si>
    <t>FICHE DE PRESENCES  : Du  08 au 09 fev 2024</t>
  </si>
  <si>
    <t xml:space="preserve">ISPT-KIN </t>
  </si>
  <si>
    <t>ispt</t>
  </si>
  <si>
    <t>Louis</t>
  </si>
  <si>
    <t>MWILAMBWE</t>
  </si>
  <si>
    <t>louismwilambwe@gmail.com</t>
  </si>
  <si>
    <t>Parfait</t>
  </si>
  <si>
    <t>NGABOYEKA</t>
  </si>
  <si>
    <t>parfaitngaboyeka@gmail.com</t>
  </si>
  <si>
    <t>Claudine</t>
  </si>
  <si>
    <t>claudinembiya902@gmail.com</t>
  </si>
  <si>
    <t>ispt kin</t>
  </si>
  <si>
    <t>Feret</t>
  </si>
  <si>
    <t>Kibadi</t>
  </si>
  <si>
    <t>tegraferet751@gmail.com</t>
  </si>
  <si>
    <t>Christian</t>
  </si>
  <si>
    <t>MBOPANGA</t>
  </si>
  <si>
    <t>christianmbopanga@gmail.com</t>
  </si>
  <si>
    <t>kabeyaisaac21@gmail.com</t>
  </si>
  <si>
    <t>Espoir</t>
  </si>
  <si>
    <t>MUMPANGA</t>
  </si>
  <si>
    <t>espoirmumpanga@gmail.com</t>
  </si>
  <si>
    <t>universitÃ© pÃ©dagogie nationale</t>
  </si>
  <si>
    <t>Elikya</t>
  </si>
  <si>
    <t>dtrixelikya@gmail.com</t>
  </si>
  <si>
    <t>Ispt</t>
  </si>
  <si>
    <t>Joyce</t>
  </si>
  <si>
    <t>Oleko</t>
  </si>
  <si>
    <t>joyceoleko08@gmail.com</t>
  </si>
  <si>
    <t>Mfumu</t>
  </si>
  <si>
    <t>mfumugabriel8@gmail.com</t>
  </si>
  <si>
    <t>Institut Superieur dInformatique CHAMINADE</t>
  </si>
  <si>
    <t>Jesse</t>
  </si>
  <si>
    <t>Masomo</t>
  </si>
  <si>
    <t xml:space="preserve">UniversitÃ© de Kinshasa </t>
  </si>
  <si>
    <t>BENJAMIN CALEB</t>
  </si>
  <si>
    <t xml:space="preserve">Yongo </t>
  </si>
  <si>
    <t xml:space="preserve">Espérant </t>
  </si>
  <si>
    <t>FICHE DE PRESENCES  : 09 Fevrier 2024</t>
  </si>
  <si>
    <t>Romeo</t>
  </si>
  <si>
    <t>MOLONDO</t>
  </si>
  <si>
    <t>romeomolondo@gmail.com</t>
  </si>
  <si>
    <t>U.O.O</t>
  </si>
  <si>
    <t>MWANGA</t>
  </si>
  <si>
    <t>Eliezer</t>
  </si>
  <si>
    <t>MUKISAMU</t>
  </si>
  <si>
    <t>KBMG</t>
  </si>
  <si>
    <t>Belia</t>
  </si>
  <si>
    <t>K</t>
  </si>
  <si>
    <t>Wilson</t>
  </si>
  <si>
    <t>Tshibangu</t>
  </si>
  <si>
    <t>KABASELE</t>
  </si>
  <si>
    <t>jeremiekabasele@gmail.com</t>
  </si>
  <si>
    <t>KAZOLA</t>
  </si>
  <si>
    <t>BOPEY</t>
  </si>
  <si>
    <t>danielbopeymk@gmail.com</t>
  </si>
  <si>
    <t>KUPA</t>
  </si>
  <si>
    <t>gracekupa@gmail.com</t>
  </si>
  <si>
    <t>Stella</t>
  </si>
  <si>
    <t>KOSSI</t>
  </si>
  <si>
    <t>-</t>
  </si>
  <si>
    <t>LUSAVUVU</t>
  </si>
  <si>
    <t>lusavuvujoel@gmail.com</t>
  </si>
  <si>
    <t>FICHE DE PRESENCES HTML: Concevoir des icônes et des images graphique avec SVG et Canvas : Du  12 au 14 fev 2024</t>
  </si>
  <si>
    <t>date_2024-02-12</t>
  </si>
  <si>
    <t>date_2024-02-13</t>
  </si>
  <si>
    <t>date_2024-02-14</t>
  </si>
  <si>
    <t>Entrepreneur</t>
  </si>
  <si>
    <t>Alliance</t>
  </si>
  <si>
    <t>alliancemat85@gmail.com</t>
  </si>
  <si>
    <t>Université Pédagogique Nationale</t>
  </si>
  <si>
    <t>Institut Supérieur Pédagogique et Technique de La Gombe</t>
  </si>
  <si>
    <t>blaise</t>
  </si>
  <si>
    <t>bimponda</t>
  </si>
  <si>
    <t>bimpondablaise2@gmail.com</t>
  </si>
  <si>
    <t>Institut Superieure Pedagogique et Technique de Kinshasa</t>
  </si>
  <si>
    <t>Ngilo</t>
  </si>
  <si>
    <t>christianngilo17@gmail.com</t>
  </si>
  <si>
    <t>Duracell</t>
  </si>
  <si>
    <t>Tobandi</t>
  </si>
  <si>
    <t>duracelltobandi1997@gmail.com</t>
  </si>
  <si>
    <t>Institut Supérieur d'informatique Programmation et Analyse</t>
  </si>
  <si>
    <t>Edouard</t>
  </si>
  <si>
    <t>BISENTHE</t>
  </si>
  <si>
    <t>nbisenthe@gmail.com</t>
  </si>
  <si>
    <t>Kena</t>
  </si>
  <si>
    <t>eliyamuita@gmail.com</t>
  </si>
  <si>
    <t>Université William Booth</t>
  </si>
  <si>
    <t>Institut Supérieur de Commerce de Kinshasa</t>
  </si>
  <si>
    <t>Makiese</t>
  </si>
  <si>
    <t>gabrielmakiese926@gmail.com</t>
  </si>
  <si>
    <t>Institut Supérieur de Techniques Appliquées</t>
  </si>
  <si>
    <t>École Supérieure des Métiers de l'informatique et de Commerce</t>
  </si>
  <si>
    <t>ibrahim</t>
  </si>
  <si>
    <t>shungu</t>
  </si>
  <si>
    <t>ibrahimshungu5@gmail.com</t>
  </si>
  <si>
    <t>Institut Supérieur de Gestion</t>
  </si>
  <si>
    <t>École Informatique des Finances</t>
  </si>
  <si>
    <t>Institut Supérieur de Statistiques de Kinshasa</t>
  </si>
  <si>
    <t>Iyane</t>
  </si>
  <si>
    <t>iyanejeancy@gmail.com</t>
  </si>
  <si>
    <t>Institut Supérieur d'informatique Chaminade</t>
  </si>
  <si>
    <t>Joél</t>
  </si>
  <si>
    <t>MAYINDOMBE</t>
  </si>
  <si>
    <t>johnmayindombe@gmail.com</t>
  </si>
  <si>
    <t>Mungimba</t>
  </si>
  <si>
    <t>jonathanmungimba6@gmail.com</t>
  </si>
  <si>
    <t>Institut Facultaire des Sciences de l'Information et de la Communication</t>
  </si>
  <si>
    <t>Bouya</t>
  </si>
  <si>
    <t>jonathanbouya26@gmail.com</t>
  </si>
  <si>
    <t>Luc</t>
  </si>
  <si>
    <t>Mbambi</t>
  </si>
  <si>
    <t>luc2001.cd@gmail.com</t>
  </si>
  <si>
    <t>miriam</t>
  </si>
  <si>
    <t>makita</t>
  </si>
  <si>
    <t>miriammakita38@gmail.com</t>
  </si>
  <si>
    <t>Motiene</t>
  </si>
  <si>
    <t>joelmotiene@gmail.com</t>
  </si>
  <si>
    <t>NELSON</t>
  </si>
  <si>
    <t>LUTALADIO</t>
  </si>
  <si>
    <t>nelswamba3@gmail.com</t>
  </si>
  <si>
    <t>Universite Chretienne Cardinal Malula</t>
  </si>
  <si>
    <t>samuel</t>
  </si>
  <si>
    <t>Sinda</t>
  </si>
  <si>
    <t>gradisinda1@gmail.com</t>
  </si>
  <si>
    <t>sergi</t>
  </si>
  <si>
    <t>manuana</t>
  </si>
  <si>
    <t>sergi.manuana@gmail.com</t>
  </si>
  <si>
    <t>FICHE DE PRESENCES  : Du  15 au 16 Fevrier 2024</t>
  </si>
  <si>
    <t>date_2024_02_15</t>
  </si>
  <si>
    <t>date_2024_02_16</t>
  </si>
  <si>
    <t xml:space="preserve">Esther </t>
  </si>
  <si>
    <t xml:space="preserve">Lokonda </t>
  </si>
  <si>
    <t>esther lokonda</t>
  </si>
  <si>
    <t xml:space="preserve">Constantin </t>
  </si>
  <si>
    <t xml:space="preserve">Kalembu Masirika </t>
  </si>
  <si>
    <t xml:space="preserve">KAZADI TANGENYI </t>
  </si>
  <si>
    <t xml:space="preserve">ISTA/KINSHASA </t>
  </si>
  <si>
    <t>Kafunki</t>
  </si>
  <si>
    <t>calebkafunki001@gmail.com</t>
  </si>
  <si>
    <t xml:space="preserve">Duracell </t>
  </si>
  <si>
    <t xml:space="preserve">Isipa </t>
  </si>
  <si>
    <t xml:space="preserve">Mbayo </t>
  </si>
  <si>
    <t xml:space="preserve">Aucun </t>
  </si>
  <si>
    <t>Sergi</t>
  </si>
  <si>
    <t>Manuana</t>
  </si>
  <si>
    <t xml:space="preserve">Joel </t>
  </si>
  <si>
    <t xml:space="preserve">Aklawa </t>
  </si>
  <si>
    <t>joelaklawa3@gmail.com</t>
  </si>
  <si>
    <t xml:space="preserve">BTP/ INBT </t>
  </si>
  <si>
    <t>rachete</t>
  </si>
  <si>
    <t>nsingi</t>
  </si>
  <si>
    <t>nsingirachete@gmail.com</t>
  </si>
  <si>
    <t>isau</t>
  </si>
  <si>
    <t xml:space="preserve">Jordan </t>
  </si>
  <si>
    <t xml:space="preserve">Kumumangi </t>
  </si>
  <si>
    <t xml:space="preserve">C.S.Cardinal Monsengwo </t>
  </si>
  <si>
    <t xml:space="preserve">Glodie </t>
  </si>
  <si>
    <t>Boko</t>
  </si>
  <si>
    <t>glodiebm@gmail.com</t>
  </si>
  <si>
    <t xml:space="preserve">Institut SupÃ©rieur de Techniques AppliquÃ©es </t>
  </si>
  <si>
    <t>Orman</t>
  </si>
  <si>
    <t>ormankasongo@gmail.com</t>
  </si>
  <si>
    <t xml:space="preserve">Central Johannesburg College </t>
  </si>
  <si>
    <t xml:space="preserve">Elmise </t>
  </si>
  <si>
    <t>Nâ€™sunda</t>
  </si>
  <si>
    <t xml:space="preserve">Autodidacte </t>
  </si>
  <si>
    <t xml:space="preserve">Unikin </t>
  </si>
  <si>
    <t>Crispin</t>
  </si>
  <si>
    <t>Yongo</t>
  </si>
  <si>
    <t>mirabamoseyongo@gmail.com</t>
  </si>
  <si>
    <t xml:space="preserve">Institut SupÃ©rieur de Commerce </t>
  </si>
  <si>
    <t xml:space="preserve">FrÃ©dÃ©ric </t>
  </si>
  <si>
    <t>Mukadi</t>
  </si>
  <si>
    <t>blessinglemba1@gmail.com</t>
  </si>
  <si>
    <t xml:space="preserve">Fabrice </t>
  </si>
  <si>
    <t xml:space="preserve">Mutombo </t>
  </si>
  <si>
    <t xml:space="preserve">Binda </t>
  </si>
  <si>
    <t>Scholastique Binda</t>
  </si>
  <si>
    <t xml:space="preserve">Michael </t>
  </si>
  <si>
    <t xml:space="preserve">Kuyindama </t>
  </si>
  <si>
    <t>michaelgahungu@gmail.com</t>
  </si>
  <si>
    <t xml:space="preserve">Motiene </t>
  </si>
  <si>
    <t xml:space="preserve">Institut pÃ©dagogique de lemba </t>
  </si>
  <si>
    <t xml:space="preserve">Precieuse </t>
  </si>
  <si>
    <t xml:space="preserve">Guma Zenaty </t>
  </si>
  <si>
    <t xml:space="preserve">Jonathan </t>
  </si>
  <si>
    <t>jnthnkabongo@gmail.com</t>
  </si>
  <si>
    <t>Magnificat</t>
  </si>
  <si>
    <t>magnificat290@gmail.com</t>
  </si>
  <si>
    <t>nicolas</t>
  </si>
  <si>
    <t>kindala</t>
  </si>
  <si>
    <t>kemslebrico@gmail.com</t>
  </si>
  <si>
    <t>yveskatala@gmail.com</t>
  </si>
  <si>
    <t>william booth</t>
  </si>
  <si>
    <t>Bampire</t>
  </si>
  <si>
    <t>Ngabo</t>
  </si>
  <si>
    <t>bampirengabo@gmail.com</t>
  </si>
  <si>
    <t>Ania</t>
  </si>
  <si>
    <t>olivierania12@gmail.com</t>
  </si>
  <si>
    <t>Mbikayi</t>
  </si>
  <si>
    <t>FICHE DE PRESENCES  : 16 Fevrier 2024</t>
  </si>
  <si>
    <t>JOSUE</t>
  </si>
  <si>
    <t>SERTEK</t>
  </si>
  <si>
    <t>DONAT</t>
  </si>
  <si>
    <t>ethanyodo@gmail.com</t>
  </si>
  <si>
    <t>Jldite010@gmail.com</t>
  </si>
  <si>
    <t>BLESSING</t>
  </si>
  <si>
    <t>CELCY</t>
  </si>
  <si>
    <t>ISAAC</t>
  </si>
  <si>
    <t>MORISHO</t>
  </si>
  <si>
    <t>isaacmorisho40@gmail.com</t>
  </si>
  <si>
    <t>jeffsungu1@gmail.com</t>
  </si>
  <si>
    <t>CISCO</t>
  </si>
  <si>
    <t>TSHIYANAZE</t>
  </si>
  <si>
    <t>alain1312@gmail.com</t>
  </si>
  <si>
    <t>MENJI</t>
  </si>
  <si>
    <t>PLAMEDI</t>
  </si>
  <si>
    <t>plamedikabongo@gmail.com</t>
  </si>
  <si>
    <t>BABELEDI</t>
  </si>
  <si>
    <t>BOVARY</t>
  </si>
  <si>
    <t>Bovary gaston@gmail.com</t>
  </si>
  <si>
    <t>GRACE</t>
  </si>
  <si>
    <t>ALBERT</t>
  </si>
  <si>
    <t>ELENGELA</t>
  </si>
  <si>
    <t>ALBERTLOKEKA@gmail.com</t>
  </si>
  <si>
    <t>ORPHEE</t>
  </si>
  <si>
    <t>GUELORD</t>
  </si>
  <si>
    <t>YAMULO</t>
  </si>
  <si>
    <t>Guelordyamulo@gmail.com</t>
  </si>
  <si>
    <t>PRINCE</t>
  </si>
  <si>
    <t>BOSAY</t>
  </si>
  <si>
    <t>ELUKA</t>
  </si>
  <si>
    <t>SALOMON</t>
  </si>
  <si>
    <t>VIEKOY</t>
  </si>
  <si>
    <t>salomonviekoy@gmail.com</t>
  </si>
  <si>
    <t>FICHE DE PRESENCES  : Du  19 au 21 fev 2024</t>
  </si>
  <si>
    <t>date_2024-02-19</t>
  </si>
  <si>
    <t>date_2024-02-20</t>
  </si>
  <si>
    <t>date_2024-02-21</t>
  </si>
  <si>
    <t>Empenga</t>
  </si>
  <si>
    <t>aaronempengamugalu@gmail.com</t>
  </si>
  <si>
    <t>Titan</t>
  </si>
  <si>
    <t>aaron.titan2020@gmail.com</t>
  </si>
  <si>
    <t>Albert</t>
  </si>
  <si>
    <t>Mbuyu</t>
  </si>
  <si>
    <t>ambuyu999@gmail.com</t>
  </si>
  <si>
    <t>Autre</t>
  </si>
  <si>
    <t>American University of Kinshasa</t>
  </si>
  <si>
    <t>Aristote</t>
  </si>
  <si>
    <t>Mbongula</t>
  </si>
  <si>
    <t>aristotembongula2018@gmail.com</t>
  </si>
  <si>
    <t>AYIKI</t>
  </si>
  <si>
    <t>ayikimusasaheritier@gmail.com</t>
  </si>
  <si>
    <t>BAMPIRE</t>
  </si>
  <si>
    <t>NGABO</t>
  </si>
  <si>
    <t>Carlo</t>
  </si>
  <si>
    <t>Musongela</t>
  </si>
  <si>
    <t>musongelacarlo54@gmail.com</t>
  </si>
  <si>
    <t>chadrack</t>
  </si>
  <si>
    <t>tshiyamba</t>
  </si>
  <si>
    <t>tshiyambachadrack@gmail.com</t>
  </si>
  <si>
    <t>OKESE</t>
  </si>
  <si>
    <t>chadrackoma9@gmail.com</t>
  </si>
  <si>
    <t>Dalton</t>
  </si>
  <si>
    <t>BOTO</t>
  </si>
  <si>
    <t>numericabrain@gmail.com</t>
  </si>
  <si>
    <t>Ndizeye</t>
  </si>
  <si>
    <t>ndizeyedaniel11@gmail.com</t>
  </si>
  <si>
    <t>Dieudonné</t>
  </si>
  <si>
    <t>Atanga</t>
  </si>
  <si>
    <t>amuleatanga@gmail.com</t>
  </si>
  <si>
    <t>Don Des Dieu</t>
  </si>
  <si>
    <t>Bundjoko</t>
  </si>
  <si>
    <t>monsieurbdk17@gmail.com</t>
  </si>
  <si>
    <t>Dorphy</t>
  </si>
  <si>
    <t>Kipuku</t>
  </si>
  <si>
    <t>dolorkipuku@gmail.com</t>
  </si>
  <si>
    <t>Ebenezer</t>
  </si>
  <si>
    <t>Maziko</t>
  </si>
  <si>
    <t>ebenezermaziko2410@gmail.com</t>
  </si>
  <si>
    <t>Mukanya</t>
  </si>
  <si>
    <t>mukanyaemmanuel2@gmail.com</t>
  </si>
  <si>
    <t>Ephraïm</t>
  </si>
  <si>
    <t>esdraskabongo7@gmail.com</t>
  </si>
  <si>
    <t>kabongoetienne144@gmail.com</t>
  </si>
  <si>
    <t>Felly</t>
  </si>
  <si>
    <t>fellykanku805@gmail.com</t>
  </si>
  <si>
    <t>Fiska</t>
  </si>
  <si>
    <t>Kalenga</t>
  </si>
  <si>
    <t>kfils651@gmail.com</t>
  </si>
  <si>
    <t>Frédéric</t>
  </si>
  <si>
    <t>Gracy</t>
  </si>
  <si>
    <t>DIBA</t>
  </si>
  <si>
    <t>gracydiba@gmail.com</t>
  </si>
  <si>
    <t>herman</t>
  </si>
  <si>
    <t>ngumbu</t>
  </si>
  <si>
    <t>hermanngumbu@gmail.com</t>
  </si>
  <si>
    <t>Institut National de Préparation Professionnelle</t>
  </si>
  <si>
    <t>Bwema</t>
  </si>
  <si>
    <t>isaacbwema9@gmail.com</t>
  </si>
  <si>
    <t>Jedidia</t>
  </si>
  <si>
    <t>jedmbedi4@gmail.com</t>
  </si>
  <si>
    <t>Université Franco Américaine</t>
  </si>
  <si>
    <t>makondelejeremie60@gmail.com</t>
  </si>
  <si>
    <t>Joram</t>
  </si>
  <si>
    <t>Amavie</t>
  </si>
  <si>
    <t>joramamavie18@gmail.com</t>
  </si>
  <si>
    <t>Kimba</t>
  </si>
  <si>
    <t>Terra</t>
  </si>
  <si>
    <t>tkimba5@gmail.com</t>
  </si>
  <si>
    <t>Kimbungu Siméon</t>
  </si>
  <si>
    <t>kimbungug@gmail.com</t>
  </si>
  <si>
    <t>Kongatoa</t>
  </si>
  <si>
    <t>Evariste</t>
  </si>
  <si>
    <t>evaristekongatoa2@gmail.com</t>
  </si>
  <si>
    <t>Kyria</t>
  </si>
  <si>
    <t>krmatondo@gmail.com</t>
  </si>
  <si>
    <t>Larousse</t>
  </si>
  <si>
    <t>Nginamau</t>
  </si>
  <si>
    <t>laroussengina@gmail.com</t>
  </si>
  <si>
    <t>Maker</t>
  </si>
  <si>
    <t>Makela</t>
  </si>
  <si>
    <t>makermakela0@gmail.com</t>
  </si>
  <si>
    <t>Université de Lubumbashi</t>
  </si>
  <si>
    <t>Medi</t>
  </si>
  <si>
    <t>Kingura</t>
  </si>
  <si>
    <t>travailenligne3@gmail.com</t>
  </si>
  <si>
    <t>Mutela</t>
  </si>
  <si>
    <t>Claude</t>
  </si>
  <si>
    <t>claudemutela9@gmail.com</t>
  </si>
  <si>
    <t>nathankipskipulu@gmail.com</t>
  </si>
  <si>
    <t>Nice</t>
  </si>
  <si>
    <t>Nguomoja</t>
  </si>
  <si>
    <t>nicenguomoja@gmail.com</t>
  </si>
  <si>
    <t>Nicky</t>
  </si>
  <si>
    <t>nickykanda2021@gmail.com</t>
  </si>
  <si>
    <t>Rachel</t>
  </si>
  <si>
    <t>Mwadi</t>
  </si>
  <si>
    <t>berrynumbi12@gmail.com</t>
  </si>
  <si>
    <t>Rémy Lionel</t>
  </si>
  <si>
    <t>Ondiyo</t>
  </si>
  <si>
    <t>ondiyo.remy@gmail.com</t>
  </si>
  <si>
    <t>Shekinah</t>
  </si>
  <si>
    <t>Embeya</t>
  </si>
  <si>
    <t>shekinahembeya14@gmail.com</t>
  </si>
  <si>
    <t>SIMEON</t>
  </si>
  <si>
    <t>NZEKETA</t>
  </si>
  <si>
    <t>simeonnzeketa@gmail.com</t>
  </si>
  <si>
    <t>Thevine</t>
  </si>
  <si>
    <t>Malebe</t>
  </si>
  <si>
    <t>thevinemalebe1@gmail.com</t>
  </si>
  <si>
    <t>Vincent</t>
  </si>
  <si>
    <t>Tshipamba</t>
  </si>
  <si>
    <t>tshipambalubobo80@gmail.com</t>
  </si>
  <si>
    <t>Ecole (élève)</t>
  </si>
  <si>
    <t>Kendambumba</t>
  </si>
  <si>
    <t>Balikenge Esperant</t>
  </si>
  <si>
    <t xml:space="preserve">Ruth </t>
  </si>
  <si>
    <t>Kabumba</t>
  </si>
  <si>
    <t>Mashia</t>
  </si>
  <si>
    <t>chrismashiandaywel@gmail.com</t>
  </si>
  <si>
    <t>Universite Libre de Kinshasa</t>
  </si>
  <si>
    <t>Kas</t>
  </si>
  <si>
    <t>dkasereka01@gmail.com</t>
  </si>
  <si>
    <t>nathanaeldon495@gmail.com</t>
  </si>
  <si>
    <t>Dieumci</t>
  </si>
  <si>
    <t>MANYA</t>
  </si>
  <si>
    <t>manyadieumci@gmail.com</t>
  </si>
  <si>
    <t>makosoemmanuel100@gmail.com</t>
  </si>
  <si>
    <t>Fwaling</t>
  </si>
  <si>
    <t>estherfwaling@gmail.com</t>
  </si>
  <si>
    <t>Gaspard</t>
  </si>
  <si>
    <t>Ngabata</t>
  </si>
  <si>
    <t>gaspardngabata5@gmail.com</t>
  </si>
  <si>
    <t>Leadership academie university</t>
  </si>
  <si>
    <t>Gloire</t>
  </si>
  <si>
    <t>Mukole</t>
  </si>
  <si>
    <t>glohatty@gmail.com</t>
  </si>
  <si>
    <t>Sukani</t>
  </si>
  <si>
    <t>sukanigracia11@gmail.com</t>
  </si>
  <si>
    <t>Henoc</t>
  </si>
  <si>
    <t>Kongo</t>
  </si>
  <si>
    <t>henockongo6@gmail.com</t>
  </si>
  <si>
    <t>KAYEMBE</t>
  </si>
  <si>
    <t>isaackayembe44@gmail.com</t>
  </si>
  <si>
    <t>Aklawa</t>
  </si>
  <si>
    <t>Institution National du Bâtiment et Travaux Public</t>
  </si>
  <si>
    <t>Jules</t>
  </si>
  <si>
    <t>Beya</t>
  </si>
  <si>
    <t>julesjb001@gmail.com</t>
  </si>
  <si>
    <t>JUNIOR</t>
  </si>
  <si>
    <t>juniorilunga279@gmail.com</t>
  </si>
  <si>
    <t>Léonard</t>
  </si>
  <si>
    <t>Matakoba</t>
  </si>
  <si>
    <t>leonardmatakoba@gmail.com</t>
  </si>
  <si>
    <t>Lorris</t>
  </si>
  <si>
    <t>Boyanga</t>
  </si>
  <si>
    <t>boyangalaurice10@gmail.com</t>
  </si>
  <si>
    <t>Kuyindama</t>
  </si>
  <si>
    <t>Nordine</t>
  </si>
  <si>
    <t>Epepisa</t>
  </si>
  <si>
    <t>nordineepepisa888@gmail.com</t>
  </si>
  <si>
    <t>Kisimbula</t>
  </si>
  <si>
    <t>paskisimbula@gmail.com</t>
  </si>
  <si>
    <t>Providence</t>
  </si>
  <si>
    <t>Mitanda</t>
  </si>
  <si>
    <t>provimitanda@gmail.com</t>
  </si>
  <si>
    <t>zephirin</t>
  </si>
  <si>
    <t>mukini</t>
  </si>
  <si>
    <t>mukinizephirin15@gmail.com</t>
  </si>
  <si>
    <t>Sandrine</t>
  </si>
  <si>
    <t>NGANDU</t>
  </si>
  <si>
    <t>sandrangandu22@gmail.com</t>
  </si>
  <si>
    <t>bomolo</t>
  </si>
  <si>
    <t>FICHE DE PRESENCES  : Du 24 février  au 2024</t>
  </si>
  <si>
    <t>Presence</t>
  </si>
  <si>
    <t>date_2024-02-24</t>
  </si>
  <si>
    <t>Télécommunications</t>
  </si>
  <si>
    <t>Abel</t>
  </si>
  <si>
    <t>NTETE</t>
  </si>
  <si>
    <t>abelntete1@gmail.com</t>
  </si>
  <si>
    <t>Télécommunication</t>
  </si>
  <si>
    <t>Aboubakar</t>
  </si>
  <si>
    <t>KAYUMBA</t>
  </si>
  <si>
    <t>aboubakarsumaili@gmail.com</t>
  </si>
  <si>
    <t>Conception de systèmes d'information</t>
  </si>
  <si>
    <t>alain</t>
  </si>
  <si>
    <t>katayi</t>
  </si>
  <si>
    <t>alainkatayi01@gmail.com</t>
  </si>
  <si>
    <t>développeur web full stack</t>
  </si>
  <si>
    <t>Alexandre</t>
  </si>
  <si>
    <t>Gbada</t>
  </si>
  <si>
    <t>alexandrebada01@gmail.com</t>
  </si>
  <si>
    <t>Network</t>
  </si>
  <si>
    <t>Génie informatique</t>
  </si>
  <si>
    <t>Informatique</t>
  </si>
  <si>
    <t>Andrea</t>
  </si>
  <si>
    <t>N'landu</t>
  </si>
  <si>
    <t>andytshanga2016@gmail.com</t>
  </si>
  <si>
    <t>étudiant</t>
  </si>
  <si>
    <t>Aphia</t>
  </si>
  <si>
    <t>Mbumu</t>
  </si>
  <si>
    <t>apphiambumu1@icloud.com</t>
  </si>
  <si>
    <t>étudiante en Réseau</t>
  </si>
  <si>
    <t>Arielle</t>
  </si>
  <si>
    <t>Nsungani</t>
  </si>
  <si>
    <t>arinsungani@gmail.com</t>
  </si>
  <si>
    <t>Conception</t>
  </si>
  <si>
    <t>Aristide</t>
  </si>
  <si>
    <t>NTENTA</t>
  </si>
  <si>
    <t>aristidententaprofessionnel@gmail.com</t>
  </si>
  <si>
    <t>Ingénieur en sécurité informatique</t>
  </si>
  <si>
    <t>Asnath</t>
  </si>
  <si>
    <t>kapuebe</t>
  </si>
  <si>
    <t>asnathkapuebe10@gmail.com</t>
  </si>
  <si>
    <t>Réseau et télécommunication</t>
  </si>
  <si>
    <t>Base de donné</t>
  </si>
  <si>
    <t>Bebene</t>
  </si>
  <si>
    <t>ben397698@gmail.com</t>
  </si>
  <si>
    <t>BenoÃ®t GRADI</t>
  </si>
  <si>
    <t>Mongumu</t>
  </si>
  <si>
    <t>bentogradimongumu@gmail.com</t>
  </si>
  <si>
    <t>Bertrand</t>
  </si>
  <si>
    <t>Kafunda</t>
  </si>
  <si>
    <t>bertrand.tsham21@gmail.com</t>
  </si>
  <si>
    <t>Gestion des affaires</t>
  </si>
  <si>
    <t>Informatique industrielle</t>
  </si>
  <si>
    <t>Cédric</t>
  </si>
  <si>
    <t>Ngalamulume</t>
  </si>
  <si>
    <t>cedricngala1@gmail.com</t>
  </si>
  <si>
    <t>Réseaux informatique</t>
  </si>
  <si>
    <t>Informatique industrielle et réseaux</t>
  </si>
  <si>
    <t>Cedric</t>
  </si>
  <si>
    <t>Ngbanda</t>
  </si>
  <si>
    <t>cedricngbanda1998@gmail.com</t>
  </si>
  <si>
    <t>Génie environnemental</t>
  </si>
  <si>
    <t>Kande</t>
  </si>
  <si>
    <t>cedrickande@gmail.com</t>
  </si>
  <si>
    <t>Informatique de gestion</t>
  </si>
  <si>
    <t>Informaticien</t>
  </si>
  <si>
    <t>Mayifilua</t>
  </si>
  <si>
    <t>chamayifilua109@gmail.com</t>
  </si>
  <si>
    <t>Développeur</t>
  </si>
  <si>
    <t>Childerick</t>
  </si>
  <si>
    <t>KILOLO</t>
  </si>
  <si>
    <t>papykilolos@gmail.com</t>
  </si>
  <si>
    <t>Environnementaliste</t>
  </si>
  <si>
    <t>Christevie</t>
  </si>
  <si>
    <t>Talay</t>
  </si>
  <si>
    <t>christevistalay@gmail.com</t>
  </si>
  <si>
    <t>christiankapela3@gmail.com</t>
  </si>
  <si>
    <t>KAVUNGE</t>
  </si>
  <si>
    <t>kavungechristian@gmail.com</t>
  </si>
  <si>
    <t>It</t>
  </si>
  <si>
    <t>christiankayamba@hotmail.com</t>
  </si>
  <si>
    <t>SIC, étudiant</t>
  </si>
  <si>
    <t>Cynthia</t>
  </si>
  <si>
    <t>Nzolani</t>
  </si>
  <si>
    <t>cynthianzolani@gmail.com</t>
  </si>
  <si>
    <t>Droit économique et social</t>
  </si>
  <si>
    <t>MATH-PHYSIQUE</t>
  </si>
  <si>
    <t>Mutamba</t>
  </si>
  <si>
    <t>amielkitwadi@gmail.com</t>
  </si>
  <si>
    <t>David Grace</t>
  </si>
  <si>
    <t>électronique</t>
  </si>
  <si>
    <t>étudiants</t>
  </si>
  <si>
    <t>Davis</t>
  </si>
  <si>
    <t>KAPIAMBA</t>
  </si>
  <si>
    <t>davimex13@gmail.com</t>
  </si>
  <si>
    <t>Deodas</t>
  </si>
  <si>
    <t>Nkulu</t>
  </si>
  <si>
    <t>nkuludeodas@gmail.com</t>
  </si>
  <si>
    <t>Deogratias</t>
  </si>
  <si>
    <t>MIRINDI</t>
  </si>
  <si>
    <t>deogratiasmirindi00@gmail.com</t>
  </si>
  <si>
    <t>Réseaux Informatique</t>
  </si>
  <si>
    <t>Systèmes d'Informations et bases des données</t>
  </si>
  <si>
    <t>DIEUDONNE</t>
  </si>
  <si>
    <t>IKOLYAKA</t>
  </si>
  <si>
    <t>dieudonneikolyaka10@gmail.com</t>
  </si>
  <si>
    <t>Dieu-merci</t>
  </si>
  <si>
    <t>Lau</t>
  </si>
  <si>
    <t>laulaulau07@gmail.com</t>
  </si>
  <si>
    <t>divine</t>
  </si>
  <si>
    <t>efole</t>
  </si>
  <si>
    <t>colas3531@gmail.com</t>
  </si>
  <si>
    <t>programmation</t>
  </si>
  <si>
    <t>Djessy</t>
  </si>
  <si>
    <t>MWAMBA</t>
  </si>
  <si>
    <t>mwambadjessy@gmail.com</t>
  </si>
  <si>
    <t>INFORMATIQUE APPLIQUéE</t>
  </si>
  <si>
    <t>Donatienne</t>
  </si>
  <si>
    <t>Manyong</t>
  </si>
  <si>
    <t>donatiennemanyong7@gmail.com</t>
  </si>
  <si>
    <t>Dovi</t>
  </si>
  <si>
    <t>Nukuese</t>
  </si>
  <si>
    <t>nukpesedovi@gmail.com</t>
  </si>
  <si>
    <t>Programmation</t>
  </si>
  <si>
    <t>intelligence artificiel</t>
  </si>
  <si>
    <t>Urebby</t>
  </si>
  <si>
    <t>ureby_elie@yahoo.fr</t>
  </si>
  <si>
    <t>Comptabilité et entrepreneuriat</t>
  </si>
  <si>
    <t>INFORMATIQUE DE GESTION</t>
  </si>
  <si>
    <t>EphraÃ¯m</t>
  </si>
  <si>
    <t>développeur web</t>
  </si>
  <si>
    <t>Licenciée</t>
  </si>
  <si>
    <t>Système d'information et administration de base des données</t>
  </si>
  <si>
    <t>KUBONDILA</t>
  </si>
  <si>
    <t>kubondilae@gmail.com</t>
  </si>
  <si>
    <t>Réseau informatique</t>
  </si>
  <si>
    <t>Ditu</t>
  </si>
  <si>
    <t>dituexau@gmail.com</t>
  </si>
  <si>
    <t>Juriste</t>
  </si>
  <si>
    <t>Gestion de réseau sans fil</t>
  </si>
  <si>
    <t>Fipa</t>
  </si>
  <si>
    <t>BUKUSU</t>
  </si>
  <si>
    <t>fipathebest@yahoo.fr</t>
  </si>
  <si>
    <t>Botombia</t>
  </si>
  <si>
    <t>francesbotombi1@gmail.com</t>
  </si>
  <si>
    <t>Programmeur</t>
  </si>
  <si>
    <t>Selengbe</t>
  </si>
  <si>
    <t>gedeonkoto92@gmail.com</t>
  </si>
  <si>
    <t>Gad</t>
  </si>
  <si>
    <t>Ntenta</t>
  </si>
  <si>
    <t>gadntenta404@gmail.com</t>
  </si>
  <si>
    <t>Développement mobile</t>
  </si>
  <si>
    <t>Gaylor</t>
  </si>
  <si>
    <t>Mufike Ngandu</t>
  </si>
  <si>
    <t>ngandumufike@gmail.com</t>
  </si>
  <si>
    <t>Droit</t>
  </si>
  <si>
    <t>IT</t>
  </si>
  <si>
    <t>Harvey</t>
  </si>
  <si>
    <t>Basivikidi</t>
  </si>
  <si>
    <t>harveybasivikidi@gmail.com</t>
  </si>
  <si>
    <t>MEDECIN</t>
  </si>
  <si>
    <t>Hugo</t>
  </si>
  <si>
    <t>Malenga</t>
  </si>
  <si>
    <t>malengahugo@gmail.com</t>
  </si>
  <si>
    <t>Système d'information et Conduite de projet</t>
  </si>
  <si>
    <t>Analyse et programmation de l'informatique</t>
  </si>
  <si>
    <t>informaticien</t>
  </si>
  <si>
    <t>Jean</t>
  </si>
  <si>
    <t>Pierre</t>
  </si>
  <si>
    <t>tsjeanpierre9@gmail.com</t>
  </si>
  <si>
    <t>Sciences informatiques</t>
  </si>
  <si>
    <t>Kasenda</t>
  </si>
  <si>
    <t>jeantshimbalanga9@gmail.com</t>
  </si>
  <si>
    <t>Jean Claude</t>
  </si>
  <si>
    <t>Lehani</t>
  </si>
  <si>
    <t>claudelehani7@gmail.com</t>
  </si>
  <si>
    <t>IT systèmes et réseaux</t>
  </si>
  <si>
    <t>Réseau et télécommunications</t>
  </si>
  <si>
    <t>Jehovani</t>
  </si>
  <si>
    <t>Kipiti</t>
  </si>
  <si>
    <t>jehovanikipiti116@icloud.com</t>
  </si>
  <si>
    <t>jeremie</t>
  </si>
  <si>
    <t>ginenga</t>
  </si>
  <si>
    <t>jginenga@gmail.com</t>
  </si>
  <si>
    <t>Analyse et programmation</t>
  </si>
  <si>
    <t>Jesias</t>
  </si>
  <si>
    <t>Nkan</t>
  </si>
  <si>
    <t>jesiasnk15@gmail.com</t>
  </si>
  <si>
    <t>Jessica</t>
  </si>
  <si>
    <t>KITENGE</t>
  </si>
  <si>
    <t>jessicakitenge9@gmail.com</t>
  </si>
  <si>
    <t>Informaticienne</t>
  </si>
  <si>
    <t>Jessy</t>
  </si>
  <si>
    <t>Tshiaba</t>
  </si>
  <si>
    <t>alexhunter2403@gmail.com</t>
  </si>
  <si>
    <t>étudiant et développeurs</t>
  </si>
  <si>
    <t>A la recherche des opportunités</t>
  </si>
  <si>
    <t>Community manager</t>
  </si>
  <si>
    <t>joeltshiaba0@gmail.com</t>
  </si>
  <si>
    <t>Sécurité informatique</t>
  </si>
  <si>
    <t>Administration réseaux</t>
  </si>
  <si>
    <t>jonathankanikimutshi@gmail.com</t>
  </si>
  <si>
    <t>kadisha</t>
  </si>
  <si>
    <t>contactkadisha@gmail.com</t>
  </si>
  <si>
    <t>informatique</t>
  </si>
  <si>
    <t>Tenga Lunula</t>
  </si>
  <si>
    <t>josephtenga3@yahoo.fr</t>
  </si>
  <si>
    <t>Sungu</t>
  </si>
  <si>
    <t>rufinsungu1@gmail.com</t>
  </si>
  <si>
    <t>Réseaux Informatiques</t>
  </si>
  <si>
    <t>jokab19@gmail.com</t>
  </si>
  <si>
    <t>Vendeur et programmeur</t>
  </si>
  <si>
    <t>programmeur</t>
  </si>
  <si>
    <t>Isamuna Nkembo</t>
  </si>
  <si>
    <t>josamuna2009@gmail.com</t>
  </si>
  <si>
    <t>Software Engineering / Enseignant</t>
  </si>
  <si>
    <t>JudicaÃ«l</t>
  </si>
  <si>
    <t>Administration et Exploitation Réseau</t>
  </si>
  <si>
    <t>Julardin</t>
  </si>
  <si>
    <t>LUSHIKU</t>
  </si>
  <si>
    <t>lushiku105@gmail.com</t>
  </si>
  <si>
    <t>Administrateur réseau et système</t>
  </si>
  <si>
    <t>Commuta</t>
  </si>
  <si>
    <t>Mathématiques et Statistique</t>
  </si>
  <si>
    <t>Asosa</t>
  </si>
  <si>
    <t>juniorassosa@gmail.com</t>
  </si>
  <si>
    <t>Développeur web</t>
  </si>
  <si>
    <t>Génie Logiciel</t>
  </si>
  <si>
    <t>électricien</t>
  </si>
  <si>
    <t>Lilian</t>
  </si>
  <si>
    <t>odcbadios@gmail.com</t>
  </si>
  <si>
    <t>étudiant en Sécurité informatique</t>
  </si>
  <si>
    <t>MARCEL</t>
  </si>
  <si>
    <t>Shotsha</t>
  </si>
  <si>
    <t>marcelshotsha01@gmail.com</t>
  </si>
  <si>
    <t>Mabidikwa</t>
  </si>
  <si>
    <t>mabidikwamaria431@gmail.com</t>
  </si>
  <si>
    <t>A'MBAYO</t>
  </si>
  <si>
    <t>matthieu.mutombo@outlook.com</t>
  </si>
  <si>
    <t>Technology Consulting</t>
  </si>
  <si>
    <t>Ilonga</t>
  </si>
  <si>
    <t>bololembe@gmail.com</t>
  </si>
  <si>
    <t>Merdi VUVU</t>
  </si>
  <si>
    <t>LELO</t>
  </si>
  <si>
    <t>merdivuvu1@gmail.com</t>
  </si>
  <si>
    <t>Génie Informatique</t>
  </si>
  <si>
    <t>Merkas</t>
  </si>
  <si>
    <t>Bonte</t>
  </si>
  <si>
    <t>merkasbonte@gmail.com</t>
  </si>
  <si>
    <t>Consultant cybersécurité</t>
  </si>
  <si>
    <t>Avocat</t>
  </si>
  <si>
    <t>électronique industrielle</t>
  </si>
  <si>
    <t>MOISE</t>
  </si>
  <si>
    <t>CITEYA</t>
  </si>
  <si>
    <t>moiseciteya@hotmail.com</t>
  </si>
  <si>
    <t>Numérique - Cybersecurité</t>
  </si>
  <si>
    <t>MPINDA</t>
  </si>
  <si>
    <t>ANDERSON</t>
  </si>
  <si>
    <t>andersonmpinda24@gmail.com</t>
  </si>
  <si>
    <t>Réseaux informatiques</t>
  </si>
  <si>
    <t>Etudiant en Réseau informatique</t>
  </si>
  <si>
    <t>Developer web</t>
  </si>
  <si>
    <t>nganga</t>
  </si>
  <si>
    <t>nathanlungiams@gmail.com</t>
  </si>
  <si>
    <t>étudiant et concepteur</t>
  </si>
  <si>
    <t>Nicodeme</t>
  </si>
  <si>
    <t>Andia</t>
  </si>
  <si>
    <t>andianicodeme@gmail.com</t>
  </si>
  <si>
    <t>Etudiant</t>
  </si>
  <si>
    <t>Noblesse</t>
  </si>
  <si>
    <t>MWENIMBONGO</t>
  </si>
  <si>
    <t>mwenimbongongituka@gmail.com</t>
  </si>
  <si>
    <t>Sciences informatiques Réseau</t>
  </si>
  <si>
    <t>Information Technology</t>
  </si>
  <si>
    <t>étudiant Réseaux et télécommunications</t>
  </si>
  <si>
    <t>Software engineer</t>
  </si>
  <si>
    <t>LUKUSA</t>
  </si>
  <si>
    <t>paullukusa05@gmail.com</t>
  </si>
  <si>
    <t>Télécommunication et administration réseaux</t>
  </si>
  <si>
    <t>Peter</t>
  </si>
  <si>
    <t>IRAGI</t>
  </si>
  <si>
    <t>petermayele53@gmail.com</t>
  </si>
  <si>
    <t>Computer Science</t>
  </si>
  <si>
    <t>Prince</t>
  </si>
  <si>
    <t>Wando</t>
  </si>
  <si>
    <t>princewando7@gmail.com</t>
  </si>
  <si>
    <t>Priscille</t>
  </si>
  <si>
    <t>Ngunza</t>
  </si>
  <si>
    <t>priscillengunza98@gmail.com</t>
  </si>
  <si>
    <t>PROSPER</t>
  </si>
  <si>
    <t>TALA</t>
  </si>
  <si>
    <t>prosperetala@gmail.com</t>
  </si>
  <si>
    <t>Prosper</t>
  </si>
  <si>
    <t>Kwon Gee</t>
  </si>
  <si>
    <t>pkwongee@gmail.com</t>
  </si>
  <si>
    <t>Concepteur de systeme d'information dentreprise</t>
  </si>
  <si>
    <t>Zuy-nsosa</t>
  </si>
  <si>
    <t>bbiramate@gmail.com</t>
  </si>
  <si>
    <t>Muleka</t>
  </si>
  <si>
    <t>rachichi99@gmail.com</t>
  </si>
  <si>
    <t>étudiante en informatique</t>
  </si>
  <si>
    <t>Renato</t>
  </si>
  <si>
    <t>NSUMBU</t>
  </si>
  <si>
    <t>renato.nsumbu@akilimali.org</t>
  </si>
  <si>
    <t>Richesse</t>
  </si>
  <si>
    <t>richessenkole61@icloud.com</t>
  </si>
  <si>
    <t>Réseaux et techniques de maintenance</t>
  </si>
  <si>
    <t>Ruth</t>
  </si>
  <si>
    <t>Munyeku</t>
  </si>
  <si>
    <t>munyekuruth@gmail.com</t>
  </si>
  <si>
    <t>Sciences informatiques/ Conception</t>
  </si>
  <si>
    <t>Maintenance et Réseaux Informatiques</t>
  </si>
  <si>
    <t>SEBASTIEN</t>
  </si>
  <si>
    <t>NGOYI</t>
  </si>
  <si>
    <t>seb05ngoyi@gmail.com</t>
  </si>
  <si>
    <t>Cybersécurité</t>
  </si>
  <si>
    <t>Serge</t>
  </si>
  <si>
    <t>Muta</t>
  </si>
  <si>
    <t>sergensele@gmail.com</t>
  </si>
  <si>
    <t>RESEAU ET BASE DE DONNéES</t>
  </si>
  <si>
    <t>Informatique Appliquée</t>
  </si>
  <si>
    <t>aucune</t>
  </si>
  <si>
    <t>tcheco</t>
  </si>
  <si>
    <t>nkolongo</t>
  </si>
  <si>
    <t>nkolongo.t@calculus-system.cd</t>
  </si>
  <si>
    <t>Varqa</t>
  </si>
  <si>
    <t>Etobo</t>
  </si>
  <si>
    <t>varqaetobo@gmail.com</t>
  </si>
  <si>
    <t>Datascientist</t>
  </si>
  <si>
    <t>Vinny</t>
  </si>
  <si>
    <t>MUZUTIE</t>
  </si>
  <si>
    <t>muzutievinny26@gmail.com</t>
  </si>
  <si>
    <t>Professionnel de l'information</t>
  </si>
  <si>
    <t>Yan</t>
  </si>
  <si>
    <t>Mbolembe</t>
  </si>
  <si>
    <t>mbolembey@gmail.com</t>
  </si>
  <si>
    <t>Réseau et système dâ€™information</t>
  </si>
  <si>
    <t>ETUDIANT</t>
  </si>
  <si>
    <t>Médecine</t>
  </si>
  <si>
    <t>Mariane</t>
  </si>
  <si>
    <t>mariakasongo@gmail.com</t>
  </si>
  <si>
    <t xml:space="preserve"> </t>
  </si>
  <si>
    <t>Nday</t>
  </si>
  <si>
    <t>calebmunganga@gmail.com</t>
  </si>
  <si>
    <t>Ngungu</t>
  </si>
  <si>
    <t>joelngungu@gmail.com</t>
  </si>
  <si>
    <t>Fidele_Dieu</t>
  </si>
  <si>
    <t>Kapanga</t>
  </si>
  <si>
    <t>fideledieu4@gmail.com</t>
  </si>
  <si>
    <t>mardoche</t>
  </si>
  <si>
    <t>mpuni</t>
  </si>
  <si>
    <t>mardochempuni@gmail.com</t>
  </si>
  <si>
    <t>Glodi</t>
  </si>
  <si>
    <t>Massa</t>
  </si>
  <si>
    <t>massaositampene@gmail.com</t>
  </si>
  <si>
    <t>Cindy</t>
  </si>
  <si>
    <t>Tshibiki</t>
  </si>
  <si>
    <t>tezocindy@gmail.com</t>
  </si>
  <si>
    <t>Matendi</t>
  </si>
  <si>
    <t>Kabanga</t>
  </si>
  <si>
    <t>joelkabanga@tendaji-technolohies.com</t>
  </si>
  <si>
    <t>loyck</t>
  </si>
  <si>
    <t>mbalaloyck@gmail.com</t>
  </si>
  <si>
    <t>Mbongo jordy</t>
  </si>
  <si>
    <t>moisejoedy6@gmail.com</t>
  </si>
  <si>
    <t>Olga</t>
  </si>
  <si>
    <t>Sangupamba</t>
  </si>
  <si>
    <t>olgasangupamba@gmail.com</t>
  </si>
  <si>
    <t>Clever</t>
  </si>
  <si>
    <t>Mengi</t>
  </si>
  <si>
    <t>clevermengi30@gmail.com</t>
  </si>
  <si>
    <t>Aimé-ernest</t>
  </si>
  <si>
    <t>Mpongo</t>
  </si>
  <si>
    <t>aimeernestmpongo04@gmail.com</t>
  </si>
  <si>
    <t>Nfizi</t>
  </si>
  <si>
    <t>gloirenfijibahati@gmail.com</t>
  </si>
  <si>
    <t xml:space="preserve">Gloire </t>
  </si>
  <si>
    <t>makunda</t>
  </si>
  <si>
    <t>gloire95gm@gmail.com</t>
  </si>
  <si>
    <t>Syntyche</t>
  </si>
  <si>
    <t>Bamanya</t>
  </si>
  <si>
    <t>syntychebamanya@gmail.com</t>
  </si>
  <si>
    <t>Andréa</t>
  </si>
  <si>
    <t>Dinzeyi</t>
  </si>
  <si>
    <t>andydinzeyi22@gmail.com</t>
  </si>
  <si>
    <t>plamedi</t>
  </si>
  <si>
    <t>plamedinsosa9@gmail.com</t>
  </si>
  <si>
    <t>Victoire</t>
  </si>
  <si>
    <t>myinda</t>
  </si>
  <si>
    <t>myindavictoire@gmail.com</t>
  </si>
  <si>
    <t>Mubalama</t>
  </si>
  <si>
    <t>didoschabw@gmail.com</t>
  </si>
  <si>
    <t>Mayanu</t>
  </si>
  <si>
    <t>Kubembula</t>
  </si>
  <si>
    <t>mayanujadot@gmail.com</t>
  </si>
  <si>
    <t xml:space="preserve">Kabuya </t>
  </si>
  <si>
    <t>Mujinga</t>
  </si>
  <si>
    <t>sephorakabuya@icloud.com</t>
  </si>
  <si>
    <t>Ngwej</t>
  </si>
  <si>
    <t>estherngwej2002@gmail.com</t>
  </si>
  <si>
    <t>Leon</t>
  </si>
  <si>
    <t>Kibondo</t>
  </si>
  <si>
    <t>leonkibongo000@gmail.com</t>
  </si>
  <si>
    <t>FICHE DE PRESENCES  : Du  au 2024</t>
  </si>
  <si>
    <t>date_2024-02-26</t>
  </si>
  <si>
    <t>date_2024-02-27</t>
  </si>
  <si>
    <t>Sciences agronomiques et environnement</t>
  </si>
  <si>
    <t>Gestionnaire informatique</t>
  </si>
  <si>
    <t>Ngwebi</t>
  </si>
  <si>
    <t>aristotengwebi@gmail.com</t>
  </si>
  <si>
    <t>Consultant administratif</t>
  </si>
  <si>
    <t>Bah</t>
  </si>
  <si>
    <t>Ibrahim</t>
  </si>
  <si>
    <t>thibr2345@gmail.com</t>
  </si>
  <si>
    <t>Matona</t>
  </si>
  <si>
    <t>matonabenjamin2020@gmail.com</t>
  </si>
  <si>
    <t>Finances banque et assurance</t>
  </si>
  <si>
    <t>Bivince</t>
  </si>
  <si>
    <t>bivincekazadi@gmail.com</t>
  </si>
  <si>
    <t>Communication visuel</t>
  </si>
  <si>
    <t>Développer web</t>
  </si>
  <si>
    <t>Economie</t>
  </si>
  <si>
    <t>Agasa</t>
  </si>
  <si>
    <t>agasajade2000@gmail.com</t>
  </si>
  <si>
    <t>constantngwisa@gmail.com</t>
  </si>
  <si>
    <t>Electronique</t>
  </si>
  <si>
    <t>étudiant en Informatique</t>
  </si>
  <si>
    <t>Dieumerci</t>
  </si>
  <si>
    <t>KALAMBAY</t>
  </si>
  <si>
    <t>bonaventurekalay@gmail.com</t>
  </si>
  <si>
    <t>Divine</t>
  </si>
  <si>
    <t>Tehune</t>
  </si>
  <si>
    <t>divinetehune760@gmail.com</t>
  </si>
  <si>
    <t>Polytechnique</t>
  </si>
  <si>
    <t>Don De Dieu</t>
  </si>
  <si>
    <t>Etudiant | Développeur web &amp; Mobile</t>
  </si>
  <si>
    <t>Intelligence artificielle</t>
  </si>
  <si>
    <t>Mapanda</t>
  </si>
  <si>
    <t>emmanuelmapanda96@gmail.com</t>
  </si>
  <si>
    <t>Système d'Information et Administration de base des données</t>
  </si>
  <si>
    <t>Enock</t>
  </si>
  <si>
    <t>mutelahenock1@gmail.com</t>
  </si>
  <si>
    <t>Informatique Industrielle</t>
  </si>
  <si>
    <t>Eraste</t>
  </si>
  <si>
    <t>Butela</t>
  </si>
  <si>
    <t>watterdame70@gmail.com</t>
  </si>
  <si>
    <t>Conception de système informatique</t>
  </si>
  <si>
    <t>Gbanda</t>
  </si>
  <si>
    <t>chadrackndanu10@gmail.com</t>
  </si>
  <si>
    <t>gloria</t>
  </si>
  <si>
    <t>bakaji</t>
  </si>
  <si>
    <t>gloriabakaji89@gmail.com</t>
  </si>
  <si>
    <t>Humberto</t>
  </si>
  <si>
    <t>mukadihumberto@gmail.com</t>
  </si>
  <si>
    <t>Mathématiques physique</t>
  </si>
  <si>
    <t>Mosamokenge</t>
  </si>
  <si>
    <t>israeljmossa98@gmail.com</t>
  </si>
  <si>
    <t>Bakapenda</t>
  </si>
  <si>
    <t>bakapenda@gmail.com</t>
  </si>
  <si>
    <t>Ingénieur de construction : Hydraulique</t>
  </si>
  <si>
    <t>Dahudi</t>
  </si>
  <si>
    <t>jdahudi@gmail.com</t>
  </si>
  <si>
    <t>électrotechnique</t>
  </si>
  <si>
    <t>Etudiante</t>
  </si>
  <si>
    <t>Lens</t>
  </si>
  <si>
    <t>LUYINDULA</t>
  </si>
  <si>
    <t>luyindulalens49@gmail.com</t>
  </si>
  <si>
    <t>Mardochée</t>
  </si>
  <si>
    <t>PENIEL</t>
  </si>
  <si>
    <t>mardocheepeniel@gmail.com</t>
  </si>
  <si>
    <t>Meda</t>
  </si>
  <si>
    <t>Mondonga</t>
  </si>
  <si>
    <t>medamondonga4@gmail.com</t>
  </si>
  <si>
    <t>Concepteur</t>
  </si>
  <si>
    <t>Travail social</t>
  </si>
  <si>
    <t>IT networking</t>
  </si>
  <si>
    <t>Labemba</t>
  </si>
  <si>
    <t>patricklabemba@gmail.com</t>
  </si>
  <si>
    <t>Statisticien</t>
  </si>
  <si>
    <t>électronique et informatique</t>
  </si>
  <si>
    <t>DEVELOPPEMENT DES LOGICIELS</t>
  </si>
  <si>
    <t>Rigobert</t>
  </si>
  <si>
    <t>Onokoko</t>
  </si>
  <si>
    <t>rigobertonokoko8@gmail.com</t>
  </si>
  <si>
    <t>Administration réseaux et télécommunication</t>
  </si>
  <si>
    <t>Bolenge</t>
  </si>
  <si>
    <t>ruthbolenge@gmail.com</t>
  </si>
  <si>
    <t>Assistante de formation</t>
  </si>
  <si>
    <t>étudiant en informatique</t>
  </si>
  <si>
    <t>Ngandu</t>
  </si>
  <si>
    <t>stevengoya10@gmail.com</t>
  </si>
  <si>
    <t>Informatique et gestion</t>
  </si>
  <si>
    <t>Stiven</t>
  </si>
  <si>
    <t>Atshir</t>
  </si>
  <si>
    <t>atshirstiven@gmail.com</t>
  </si>
  <si>
    <t>Licencié</t>
  </si>
  <si>
    <t>Assistant administratif</t>
  </si>
  <si>
    <t>willy</t>
  </si>
  <si>
    <t>BIBIERE</t>
  </si>
  <si>
    <t>lassabibiere300@gmail.com</t>
  </si>
  <si>
    <t>télécommunications</t>
  </si>
  <si>
    <t>électricité</t>
  </si>
  <si>
    <t>Licence</t>
  </si>
  <si>
    <t>FICHE DE PRESENCES  : 23 Fevrier 2024</t>
  </si>
  <si>
    <t>date_2024-02-23</t>
  </si>
  <si>
    <t>CALEB</t>
  </si>
  <si>
    <t>nathalomito@gmail.com</t>
  </si>
  <si>
    <t>ALAMAWA</t>
  </si>
  <si>
    <t>Jonathanalamawa@gmail.com</t>
  </si>
  <si>
    <t>NVANHUB</t>
  </si>
  <si>
    <t>MURHIGISI</t>
  </si>
  <si>
    <t>FICHE DE PRESENCES  : Du  24 Fevrier 2024</t>
  </si>
  <si>
    <t>FICHE DE PRESENCES  : Du  28 Fevrier au 01 Mars 2024</t>
  </si>
  <si>
    <t>date_2024-02-28</t>
  </si>
  <si>
    <t>date_2024-02-29</t>
  </si>
  <si>
    <t>date_2024-03-01</t>
  </si>
  <si>
    <t>JosuÃ©</t>
  </si>
  <si>
    <t>JosuÃ© KALUBI</t>
  </si>
  <si>
    <t xml:space="preserve">Institut Technique Industriel Kitomesa </t>
  </si>
  <si>
    <t xml:space="preserve">RÃ©vÃ©rend Kim </t>
  </si>
  <si>
    <t>Bolikango</t>
  </si>
  <si>
    <t>mariabolipro@gmail.com</t>
  </si>
  <si>
    <t>Osiris</t>
  </si>
  <si>
    <t>Amadi</t>
  </si>
  <si>
    <t>amisi.3c@gmail.com</t>
  </si>
  <si>
    <t>ISAU</t>
  </si>
  <si>
    <t>Kakule</t>
  </si>
  <si>
    <t xml:space="preserve">ISTA kin </t>
  </si>
  <si>
    <t>Joy</t>
  </si>
  <si>
    <t>Ditutala</t>
  </si>
  <si>
    <t>joyditu@gmail.com</t>
  </si>
  <si>
    <t xml:space="preserve">Haute Ã©cole de commerce </t>
  </si>
  <si>
    <t>Alexis</t>
  </si>
  <si>
    <t>Selems</t>
  </si>
  <si>
    <t>alexisselems18@gmail.com</t>
  </si>
  <si>
    <t>Alexis Selems</t>
  </si>
  <si>
    <t>ExaucÃ©</t>
  </si>
  <si>
    <t xml:space="preserve">ISTA </t>
  </si>
  <si>
    <t>Malongwe</t>
  </si>
  <si>
    <t>malongwesamuel16@gmail.com</t>
  </si>
  <si>
    <t>OsÃ©e</t>
  </si>
  <si>
    <t>Basele</t>
  </si>
  <si>
    <t>oseebasele540@gmail.com</t>
  </si>
  <si>
    <t xml:space="preserve">AcadÃ©mie des beaux arts </t>
  </si>
  <si>
    <t xml:space="preserve">De Kinshasa </t>
  </si>
  <si>
    <t>Kinanga</t>
  </si>
  <si>
    <t>kinanga63@gmail.com</t>
  </si>
  <si>
    <t xml:space="preserve">ISTA / Kinshasa </t>
  </si>
  <si>
    <t>nathmn14@gmail.com</t>
  </si>
  <si>
    <t>UniversitÃ© catholique du congo (UCC)</t>
  </si>
  <si>
    <t>Oindi</t>
  </si>
  <si>
    <t>LUFULUABO</t>
  </si>
  <si>
    <t>oiditshimankinala68@gmail.com</t>
  </si>
  <si>
    <t>Arnold</t>
  </si>
  <si>
    <t>TANKWEY</t>
  </si>
  <si>
    <t>tankwey.arnold@gmail.com</t>
  </si>
  <si>
    <t>BOPE</t>
  </si>
  <si>
    <t>ptrbk.49@gmail.com</t>
  </si>
  <si>
    <t>Excellence</t>
  </si>
  <si>
    <t>excellenceyoha@gmail.com</t>
  </si>
  <si>
    <t>FICHE DE PRESENCES  : Du 21 fev 2024</t>
  </si>
  <si>
    <t>FICHE DE PRESENCES Windows 11  : Du 04  au 05 mars 2024</t>
  </si>
  <si>
    <t>date_2024-03-04</t>
  </si>
  <si>
    <t>date_2024-03-05</t>
  </si>
  <si>
    <t>Abigael</t>
  </si>
  <si>
    <t>Makasi</t>
  </si>
  <si>
    <t>abigaelmakasi160@gmail.com</t>
  </si>
  <si>
    <t>Adon</t>
  </si>
  <si>
    <t>Kuba</t>
  </si>
  <si>
    <t>Brutha</t>
  </si>
  <si>
    <t>Kandulu</t>
  </si>
  <si>
    <t>Carat</t>
  </si>
  <si>
    <t>Kuhinia</t>
  </si>
  <si>
    <t>kuhiniacarat@gmail.com</t>
  </si>
  <si>
    <t>Christina</t>
  </si>
  <si>
    <t>Kitutu</t>
  </si>
  <si>
    <t>c9511517@gmail.com</t>
  </si>
  <si>
    <t>Christine</t>
  </si>
  <si>
    <t>Mawanga</t>
  </si>
  <si>
    <t>Kino Ngoie</t>
  </si>
  <si>
    <t>Darla-rachel</t>
  </si>
  <si>
    <t>Ekwayolo</t>
  </si>
  <si>
    <t>darlaekwayolo@gmail.com</t>
  </si>
  <si>
    <t>Davidette</t>
  </si>
  <si>
    <t>Sona</t>
  </si>
  <si>
    <t>Mavingat</t>
  </si>
  <si>
    <t>wembiciel405@gmail.com</t>
  </si>
  <si>
    <t>Emilya</t>
  </si>
  <si>
    <t>Safala</t>
  </si>
  <si>
    <t>safalaemilya@gmail.com</t>
  </si>
  <si>
    <t>Eminence</t>
  </si>
  <si>
    <t>Bwega</t>
  </si>
  <si>
    <t>emmybwega@gmail.com</t>
  </si>
  <si>
    <t>Esperence</t>
  </si>
  <si>
    <t>Moke</t>
  </si>
  <si>
    <t>esperencemoke@gmail.com</t>
  </si>
  <si>
    <t>N'sandunu</t>
  </si>
  <si>
    <t>esthern39sandunu@gmail.com</t>
  </si>
  <si>
    <t>Exaucée</t>
  </si>
  <si>
    <t>Bipendu</t>
  </si>
  <si>
    <t>bipenduexaucee9@gmail.com</t>
  </si>
  <si>
    <t>Bolumbu</t>
  </si>
  <si>
    <t>Gloria</t>
  </si>
  <si>
    <t>gloriamushiya20@gmail.com</t>
  </si>
  <si>
    <t>Kabita</t>
  </si>
  <si>
    <t>Ines</t>
  </si>
  <si>
    <t>Isokelo</t>
  </si>
  <si>
    <t>inesisokelo@gmail.com</t>
  </si>
  <si>
    <t>Irmah</t>
  </si>
  <si>
    <t>Kyaviro</t>
  </si>
  <si>
    <t>irmahmalyabo12@gmail.com</t>
  </si>
  <si>
    <t>Jemima</t>
  </si>
  <si>
    <t>jemymulumba@gmail.com</t>
  </si>
  <si>
    <t>Jocelyne</t>
  </si>
  <si>
    <t>Ntanga</t>
  </si>
  <si>
    <t>jocelynentanga1@gmail.com</t>
  </si>
  <si>
    <t>keren</t>
  </si>
  <si>
    <t>mayemba</t>
  </si>
  <si>
    <t>kerenskyhappuc@gmail.com</t>
  </si>
  <si>
    <t>Kiamvu</t>
  </si>
  <si>
    <t>kiamvuketsia@gmail.com</t>
  </si>
  <si>
    <t>Lauriane</t>
  </si>
  <si>
    <t>Lutete</t>
  </si>
  <si>
    <t>lutetensukalauriane@gmail.com</t>
  </si>
  <si>
    <t>Marianne</t>
  </si>
  <si>
    <t>mariannebaraka5@gmail.com</t>
  </si>
  <si>
    <t>Marie</t>
  </si>
  <si>
    <t>Katoka</t>
  </si>
  <si>
    <t>Marietta</t>
  </si>
  <si>
    <t>Omombo</t>
  </si>
  <si>
    <t>mariettaomombo@gmail.com</t>
  </si>
  <si>
    <t>Mariette</t>
  </si>
  <si>
    <t>Efangomo</t>
  </si>
  <si>
    <t>Mefie</t>
  </si>
  <si>
    <t>Magema</t>
  </si>
  <si>
    <t>Mervedie</t>
  </si>
  <si>
    <t>Tsimba</t>
  </si>
  <si>
    <t>tsimbamervedie3@gmail.com</t>
  </si>
  <si>
    <t>merveillemisenga082@gmail.com</t>
  </si>
  <si>
    <t>Myriam</t>
  </si>
  <si>
    <t>mulnao081@gmail.com</t>
  </si>
  <si>
    <t>Nedith</t>
  </si>
  <si>
    <t>Percis</t>
  </si>
  <si>
    <t>Angesaka</t>
  </si>
  <si>
    <t>angesakapercis@gmail.com</t>
  </si>
  <si>
    <t>Peronelle</t>
  </si>
  <si>
    <t>Makolo</t>
  </si>
  <si>
    <t>Phoebe</t>
  </si>
  <si>
    <t>Kimbonge</t>
  </si>
  <si>
    <t>Plamedie</t>
  </si>
  <si>
    <t>ZABA</t>
  </si>
  <si>
    <t>plams.zaba@gmail.com</t>
  </si>
  <si>
    <t>Massay</t>
  </si>
  <si>
    <t>Manda</t>
  </si>
  <si>
    <t>Rhyna</t>
  </si>
  <si>
    <t>Diantama</t>
  </si>
  <si>
    <t>berenicediantama@gmail.com</t>
  </si>
  <si>
    <t>Rose</t>
  </si>
  <si>
    <t>rosemasomo64@gmail.com</t>
  </si>
  <si>
    <t>Mbembele</t>
  </si>
  <si>
    <t>Tshibuabua</t>
  </si>
  <si>
    <t>Stephanie</t>
  </si>
  <si>
    <t>Mfulu</t>
  </si>
  <si>
    <t>Therèse</t>
  </si>
  <si>
    <t>Wina</t>
  </si>
  <si>
    <t>Kayuba</t>
  </si>
  <si>
    <t>winakayumba16@gmail.com</t>
  </si>
  <si>
    <t>Yasmine</t>
  </si>
  <si>
    <t>Yakanzani</t>
  </si>
  <si>
    <t>yasmineyakanzani69@gmail.com</t>
  </si>
  <si>
    <t>FICHE DE PRESENCES WORDPRESS  : Du 11 au 13 mars  2024</t>
  </si>
  <si>
    <t>date_2024-03-11</t>
  </si>
  <si>
    <t>date_2024-03-12</t>
  </si>
  <si>
    <t>date_2024-03-13</t>
  </si>
  <si>
    <t>andreakalonji6@gmail.com</t>
  </si>
  <si>
    <t>Bénédicte</t>
  </si>
  <si>
    <t>Ungu</t>
  </si>
  <si>
    <t>ungusafi@gmail.com</t>
  </si>
  <si>
    <t>Muhindo</t>
  </si>
  <si>
    <t>benedictemuhindo@gmail.com</t>
  </si>
  <si>
    <t>Céleste</t>
  </si>
  <si>
    <t>Dyese</t>
  </si>
  <si>
    <t>cecedyese@gmail.com</t>
  </si>
  <si>
    <t>Mputu</t>
  </si>
  <si>
    <t>beatricekm022@gmail.com</t>
  </si>
  <si>
    <t>Chrystelle</t>
  </si>
  <si>
    <t>Kabuga</t>
  </si>
  <si>
    <t>kabugachrystelle@gmail.com</t>
  </si>
  <si>
    <t>daniella</t>
  </si>
  <si>
    <t>nkarha</t>
  </si>
  <si>
    <t>daniellankarhasmile@gmail.com</t>
  </si>
  <si>
    <t>Davina</t>
  </si>
  <si>
    <t>Shiso</t>
  </si>
  <si>
    <t>davinashiso22@gmail.com</t>
  </si>
  <si>
    <t>Djenie</t>
  </si>
  <si>
    <t>Luedi</t>
  </si>
  <si>
    <t>authenticuser2702@gmail.com</t>
  </si>
  <si>
    <t>Dorcas</t>
  </si>
  <si>
    <t>Tshiama</t>
  </si>
  <si>
    <t>dorcastshiama9@gmail.com</t>
  </si>
  <si>
    <t>Elsie</t>
  </si>
  <si>
    <t>MUSINGA</t>
  </si>
  <si>
    <t>elsiemusinga5@gmail.com</t>
  </si>
  <si>
    <t>FANNY</t>
  </si>
  <si>
    <t>KAMUFUENKETE</t>
  </si>
  <si>
    <t>kamufuenketef@gmail.com</t>
  </si>
  <si>
    <t>France</t>
  </si>
  <si>
    <t>Makula</t>
  </si>
  <si>
    <t>francemakula@gmail.com</t>
  </si>
  <si>
    <t>Francine</t>
  </si>
  <si>
    <t>Makaya</t>
  </si>
  <si>
    <t>francinemak8@gmail.com</t>
  </si>
  <si>
    <t>Gilbertine</t>
  </si>
  <si>
    <t>Odia</t>
  </si>
  <si>
    <t>odiagilberrine@gmail.com</t>
  </si>
  <si>
    <t>harmonie</t>
  </si>
  <si>
    <t>Dakari</t>
  </si>
  <si>
    <t>harmimyilunga@gmail.com</t>
  </si>
  <si>
    <t>Mulumbu</t>
  </si>
  <si>
    <t>Makobele</t>
  </si>
  <si>
    <t>makobelejemima@gmail.com</t>
  </si>
  <si>
    <t>Doli</t>
  </si>
  <si>
    <t>jemimadoli84@gmail.com</t>
  </si>
  <si>
    <t>Kisisa</t>
  </si>
  <si>
    <t>jemimakisisajk@gmail.com</t>
  </si>
  <si>
    <t>Jesdis</t>
  </si>
  <si>
    <t>Matota</t>
  </si>
  <si>
    <t>matotajesdis695@gmail.com</t>
  </si>
  <si>
    <t>Kibunda</t>
  </si>
  <si>
    <t>Joséphine</t>
  </si>
  <si>
    <t>Edunze</t>
  </si>
  <si>
    <t>josephineedunze87@gmail.com</t>
  </si>
  <si>
    <t>Josiane</t>
  </si>
  <si>
    <t>EYELU</t>
  </si>
  <si>
    <t>josianeeyelu@gmail.com</t>
  </si>
  <si>
    <t>Kambombo</t>
  </si>
  <si>
    <t>Keren</t>
  </si>
  <si>
    <t>kerenkambombo@gmail.com</t>
  </si>
  <si>
    <t>Larosée</t>
  </si>
  <si>
    <t>Kanangila</t>
  </si>
  <si>
    <t>laroseekanangila03@gmail.com</t>
  </si>
  <si>
    <t>Lisianne</t>
  </si>
  <si>
    <t>Mudingayi</t>
  </si>
  <si>
    <t>lisiannemudingayi56@gmail.com</t>
  </si>
  <si>
    <t>Lubendi</t>
  </si>
  <si>
    <t>Kevine</t>
  </si>
  <si>
    <t>k68206904@gmail.com</t>
  </si>
  <si>
    <t>Marguerite</t>
  </si>
  <si>
    <t>Masengu</t>
  </si>
  <si>
    <t>margueritemasengu10@gmail.com</t>
  </si>
  <si>
    <t>Marie-Victoria</t>
  </si>
  <si>
    <t>victoriailunga395@gmail.com</t>
  </si>
  <si>
    <t>NANCY</t>
  </si>
  <si>
    <t>KAPINGA TSHIMUENEKA</t>
  </si>
  <si>
    <t>tshimnancy@gmail.com</t>
  </si>
  <si>
    <t>Nathalie</t>
  </si>
  <si>
    <t>Longa</t>
  </si>
  <si>
    <t>nathalielonga19@gmail.com</t>
  </si>
  <si>
    <t>Nelly</t>
  </si>
  <si>
    <t>Malumba</t>
  </si>
  <si>
    <t>nellymalumba5@gmail.com</t>
  </si>
  <si>
    <t>Patricia</t>
  </si>
  <si>
    <t>moukonkolepatricia@gmail.com</t>
  </si>
  <si>
    <t>priscillekanku09@gmail.com</t>
  </si>
  <si>
    <t>Salva</t>
  </si>
  <si>
    <t>Amisi</t>
  </si>
  <si>
    <t>salvaamisi17@gmail.com</t>
  </si>
  <si>
    <t>Sheila</t>
  </si>
  <si>
    <t>Ekila</t>
  </si>
  <si>
    <t>shininibye@gmail.com</t>
  </si>
  <si>
    <t>Ngondo</t>
  </si>
  <si>
    <t>ngonndovanessa1@gmail.com</t>
  </si>
  <si>
    <t>Picco</t>
  </si>
  <si>
    <t>Radjabu</t>
  </si>
  <si>
    <t>eugenieradjabu@gmail.com</t>
  </si>
  <si>
    <t>Kabiona</t>
  </si>
  <si>
    <t>kabionaruth@gmail.com</t>
  </si>
  <si>
    <t>Victorina</t>
  </si>
  <si>
    <t>Wasso</t>
  </si>
  <si>
    <t>victorinawasso@gmail.com</t>
  </si>
  <si>
    <t>Edna</t>
  </si>
  <si>
    <t>Ngoy</t>
  </si>
  <si>
    <t>ednangoy9@gmail.com</t>
  </si>
  <si>
    <t>Nsase</t>
  </si>
  <si>
    <t>nsasemarguerite48@gmail.com</t>
  </si>
  <si>
    <t>ngondovanessa1@gmail.com</t>
  </si>
  <si>
    <t xml:space="preserve">Joelle </t>
  </si>
  <si>
    <t>Bayolo</t>
  </si>
  <si>
    <t>bayolojoelle@icloud.com</t>
  </si>
  <si>
    <t>Ntela</t>
  </si>
  <si>
    <t>plamedientela21@gmail.com</t>
  </si>
  <si>
    <t>Anastasie</t>
  </si>
  <si>
    <t>Nkaya</t>
  </si>
  <si>
    <t>annenkaya53@gmail.om</t>
  </si>
  <si>
    <t>Precilia</t>
  </si>
  <si>
    <t>Kayina</t>
  </si>
  <si>
    <t>preciliakayina@gmail.com</t>
  </si>
  <si>
    <t>Marca</t>
  </si>
  <si>
    <t>Kikalulu</t>
  </si>
  <si>
    <t>Baku</t>
  </si>
  <si>
    <t>Faria</t>
  </si>
  <si>
    <t>Jortay</t>
  </si>
  <si>
    <t>Kimbeni</t>
  </si>
  <si>
    <t>Kaseka Perside</t>
  </si>
  <si>
    <t>Ntumba</t>
  </si>
  <si>
    <t>Christelle</t>
  </si>
  <si>
    <t>Mulasi Bagule</t>
  </si>
  <si>
    <t>Ruphine</t>
  </si>
  <si>
    <t>Kimwesa</t>
  </si>
  <si>
    <t>Tulizo</t>
  </si>
  <si>
    <t>Myflore</t>
  </si>
  <si>
    <t>Bena</t>
  </si>
  <si>
    <t>Lein's</t>
  </si>
  <si>
    <t>Altesse</t>
  </si>
  <si>
    <t>Kambote</t>
  </si>
  <si>
    <t>Fi cha</t>
  </si>
  <si>
    <t>Barboza</t>
  </si>
  <si>
    <t>Yvonne</t>
  </si>
  <si>
    <t>Bikaka</t>
  </si>
  <si>
    <t>Mishoma</t>
  </si>
  <si>
    <t>Shoulamite</t>
  </si>
  <si>
    <t>Luange</t>
  </si>
  <si>
    <t>FICHE DE PRESENCES Community Manager : Du  14 au 15 mars 2024</t>
  </si>
  <si>
    <t>date_2024-03-14</t>
  </si>
  <si>
    <t>date_2024-03-15</t>
  </si>
  <si>
    <t>810349596</t>
  </si>
  <si>
    <t>852191973</t>
  </si>
  <si>
    <t>Tupa</t>
  </si>
  <si>
    <t>822806307</t>
  </si>
  <si>
    <t>aliciatupampeti@gmail.com</t>
  </si>
  <si>
    <t>Alpha</t>
  </si>
  <si>
    <t>Petu</t>
  </si>
  <si>
    <t>891185818</t>
  </si>
  <si>
    <t>alphapetu11@gmail.com</t>
  </si>
  <si>
    <t>813253168</t>
  </si>
  <si>
    <t>Anduku</t>
  </si>
  <si>
    <t>Mboli</t>
  </si>
  <si>
    <t>823038111</t>
  </si>
  <si>
    <t>andukumboliesther@gmail.com</t>
  </si>
  <si>
    <t>Bénédicte-grace</t>
  </si>
  <si>
    <t>Kaseya</t>
  </si>
  <si>
    <t>822245703</t>
  </si>
  <si>
    <t>benedictegracekaseya@gmail.com</t>
  </si>
  <si>
    <t>Benedicte</t>
  </si>
  <si>
    <t>Mwamini</t>
  </si>
  <si>
    <t>970858403</t>
  </si>
  <si>
    <t>benedictmwaminikayembe@gmail.com</t>
  </si>
  <si>
    <t>Bienvenue</t>
  </si>
  <si>
    <t>Lundula</t>
  </si>
  <si>
    <t>811893064</t>
  </si>
  <si>
    <t>lundulasungu4@gmail.com</t>
  </si>
  <si>
    <t>Bonet</t>
  </si>
  <si>
    <t>Moka</t>
  </si>
  <si>
    <t>852724784</t>
  </si>
  <si>
    <t>mokabonette@gmail.com</t>
  </si>
  <si>
    <t>Chemida</t>
  </si>
  <si>
    <t>Yakabwe</t>
  </si>
  <si>
    <t>859292523</t>
  </si>
  <si>
    <t>yakabwechemida@icloud.com</t>
  </si>
  <si>
    <t>MAKALA</t>
  </si>
  <si>
    <t>816627152</t>
  </si>
  <si>
    <t>christellekawunda152@gmail.com</t>
  </si>
  <si>
    <t>981990464</t>
  </si>
  <si>
    <t>814878896</t>
  </si>
  <si>
    <t>Christivie</t>
  </si>
  <si>
    <t>Mbuli</t>
  </si>
  <si>
    <t>999343566</t>
  </si>
  <si>
    <t>christiviembuli@gmail.com</t>
  </si>
  <si>
    <t>841209991</t>
  </si>
  <si>
    <t>Clémence</t>
  </si>
  <si>
    <t>Ekonzo</t>
  </si>
  <si>
    <t>811239554</t>
  </si>
  <si>
    <t>clemyekonzo2@icloud.com</t>
  </si>
  <si>
    <t>823642128</t>
  </si>
  <si>
    <t>MBAMVUA</t>
  </si>
  <si>
    <t>824931946</t>
  </si>
  <si>
    <t>gmbamvua@gmail.com</t>
  </si>
  <si>
    <t>Daniela</t>
  </si>
  <si>
    <t>Mandumba</t>
  </si>
  <si>
    <t>826554450</t>
  </si>
  <si>
    <t>nielambuyi@gmail.com</t>
  </si>
  <si>
    <t>Mulasi</t>
  </si>
  <si>
    <t>823772245</t>
  </si>
  <si>
    <t>daniellamulasi3@gmail.com</t>
  </si>
  <si>
    <t>Nkarha</t>
  </si>
  <si>
    <t>812884026</t>
  </si>
  <si>
    <t>825226138</t>
  </si>
  <si>
    <t>ilungadavina10@gmail.com</t>
  </si>
  <si>
    <t>MUSANGILAY</t>
  </si>
  <si>
    <t>819963403</t>
  </si>
  <si>
    <t>daphnemuss@gmail.com</t>
  </si>
  <si>
    <t>821152284</t>
  </si>
  <si>
    <t>815015970</t>
  </si>
  <si>
    <t>835056206</t>
  </si>
  <si>
    <t>819322893</t>
  </si>
  <si>
    <t>Emylene</t>
  </si>
  <si>
    <t>818800599</t>
  </si>
  <si>
    <t>emymakaya98@gmail.com</t>
  </si>
  <si>
    <t>994983569</t>
  </si>
  <si>
    <t>MAKANGILA</t>
  </si>
  <si>
    <t>977547916</t>
  </si>
  <si>
    <t>esthermakangila129@gmail.com</t>
  </si>
  <si>
    <t>819224155</t>
  </si>
  <si>
    <t>Eunice</t>
  </si>
  <si>
    <t>Kasba</t>
  </si>
  <si>
    <t>813852724</t>
  </si>
  <si>
    <t>eunicekasba@gmail.com</t>
  </si>
  <si>
    <t>Evodie</t>
  </si>
  <si>
    <t>813174670</t>
  </si>
  <si>
    <t>evodiekbg4@gmail.com</t>
  </si>
  <si>
    <t>829432279</t>
  </si>
  <si>
    <t>Fidèle</t>
  </si>
  <si>
    <t>Nkala</t>
  </si>
  <si>
    <t>824013546</t>
  </si>
  <si>
    <t>fidelenkala9@gmail.com</t>
  </si>
  <si>
    <t>Fortunant</t>
  </si>
  <si>
    <t>Muntukay</t>
  </si>
  <si>
    <t>822924839</t>
  </si>
  <si>
    <t>fortunantmuntukayu03@gmail.com</t>
  </si>
  <si>
    <t>824328238</t>
  </si>
  <si>
    <t>898038913</t>
  </si>
  <si>
    <t>844271916</t>
  </si>
  <si>
    <t>Belesi</t>
  </si>
  <si>
    <t>899292369</t>
  </si>
  <si>
    <t>glodiebelesi256@gmail.com</t>
  </si>
  <si>
    <t>820943224</t>
  </si>
  <si>
    <t>Lechuange</t>
  </si>
  <si>
    <t>973246227</t>
  </si>
  <si>
    <t>graciellalechuange.gl@gmail.com</t>
  </si>
  <si>
    <t>823821080</t>
  </si>
  <si>
    <t>ngandugracia21@gmail.com</t>
  </si>
  <si>
    <t>Honnète</t>
  </si>
  <si>
    <t>Ngoma</t>
  </si>
  <si>
    <t>850145624</t>
  </si>
  <si>
    <t>jovielenzo@gmail.com</t>
  </si>
  <si>
    <t>812602766</t>
  </si>
  <si>
    <t>Bole</t>
  </si>
  <si>
    <t>854697911</t>
  </si>
  <si>
    <t>jemimabole.b@gmail.com</t>
  </si>
  <si>
    <t>Dikaho</t>
  </si>
  <si>
    <t>828330279</t>
  </si>
  <si>
    <t>mimashomba@gmail.com</t>
  </si>
  <si>
    <t>997167150</t>
  </si>
  <si>
    <t>Kolesha</t>
  </si>
  <si>
    <t>993009888</t>
  </si>
  <si>
    <t>jemimaekwa142@gmail.com</t>
  </si>
  <si>
    <t>810589775</t>
  </si>
  <si>
    <t>851805949</t>
  </si>
  <si>
    <t>Mbombo</t>
  </si>
  <si>
    <t>810718713</t>
  </si>
  <si>
    <t>mbombojoyce136@gmail.com</t>
  </si>
  <si>
    <t>815088713</t>
  </si>
  <si>
    <t>Judith</t>
  </si>
  <si>
    <t>Lwany</t>
  </si>
  <si>
    <t>825102168</t>
  </si>
  <si>
    <t>sompojudith43@gmail.com</t>
  </si>
  <si>
    <t>Junette</t>
  </si>
  <si>
    <t>Katshelewa</t>
  </si>
  <si>
    <t>840729729</t>
  </si>
  <si>
    <t>gemimadg82@gmail.com</t>
  </si>
  <si>
    <t>817682378</t>
  </si>
  <si>
    <t>kankurachel40@gmail.com</t>
  </si>
  <si>
    <t>TATIANA</t>
  </si>
  <si>
    <t>823245774</t>
  </si>
  <si>
    <t>tiankabkabange@gmail.com</t>
  </si>
  <si>
    <t>Mayemba</t>
  </si>
  <si>
    <t>844631265</t>
  </si>
  <si>
    <t>Kerena</t>
  </si>
  <si>
    <t>Kapinga</t>
  </si>
  <si>
    <t>897679723</t>
  </si>
  <si>
    <t>kerenakapinga19@gmail.com</t>
  </si>
  <si>
    <t>Tshipanga</t>
  </si>
  <si>
    <t>970992947</t>
  </si>
  <si>
    <t>ketshi549@gmail.com</t>
  </si>
  <si>
    <t>Kimbunda</t>
  </si>
  <si>
    <t>820776584</t>
  </si>
  <si>
    <t>jessicahkimbunda@gmail.com</t>
  </si>
  <si>
    <t>Kalemba</t>
  </si>
  <si>
    <t>852040856</t>
  </si>
  <si>
    <t>kykymazjessim@gmail.com</t>
  </si>
  <si>
    <t>Ladoree</t>
  </si>
  <si>
    <t>Kapwabwa</t>
  </si>
  <si>
    <t>813955345</t>
  </si>
  <si>
    <t>ladoreekapwabwa12@gmail.com</t>
  </si>
  <si>
    <t>977922032</t>
  </si>
  <si>
    <t>Laurette</t>
  </si>
  <si>
    <t>Lumeka</t>
  </si>
  <si>
    <t>893214542</t>
  </si>
  <si>
    <t>laurettelumeka97@gmail.com</t>
  </si>
  <si>
    <t>999182523</t>
  </si>
  <si>
    <t>814909421</t>
  </si>
  <si>
    <t>Lois</t>
  </si>
  <si>
    <t>Aziza</t>
  </si>
  <si>
    <t>975919289</t>
  </si>
  <si>
    <t>loismashala@gmail.com</t>
  </si>
  <si>
    <t>820752684</t>
  </si>
  <si>
    <t>995912690</t>
  </si>
  <si>
    <t>850887196</t>
  </si>
  <si>
    <t>Mariam</t>
  </si>
  <si>
    <t>Ngomba</t>
  </si>
  <si>
    <t>812542950</t>
  </si>
  <si>
    <t>mariamngombak@gmail.com</t>
  </si>
  <si>
    <t>975706831</t>
  </si>
  <si>
    <t>Marieanne</t>
  </si>
  <si>
    <t>Nzonzo</t>
  </si>
  <si>
    <t>828893336</t>
  </si>
  <si>
    <t>annenzonzo05@gmail.com</t>
  </si>
  <si>
    <t xml:space="preserve">Marina </t>
  </si>
  <si>
    <t>Mbundu</t>
  </si>
  <si>
    <t>827521226</t>
  </si>
  <si>
    <t>marinambundu831@gmail.com</t>
  </si>
  <si>
    <t>850181131</t>
  </si>
  <si>
    <t>827677636</t>
  </si>
  <si>
    <t>Monique</t>
  </si>
  <si>
    <t>813183985</t>
  </si>
  <si>
    <t>kabangamonique336@gmail.com</t>
  </si>
  <si>
    <t>Mylène</t>
  </si>
  <si>
    <t>Kimfuema</t>
  </si>
  <si>
    <t>825682390</t>
  </si>
  <si>
    <t>kimfuemamyki@gmail.com</t>
  </si>
  <si>
    <t>MYRIAM</t>
  </si>
  <si>
    <t>BANDI</t>
  </si>
  <si>
    <t>818298712</t>
  </si>
  <si>
    <t>bandimyriam70@gmail.com</t>
  </si>
  <si>
    <t>898613258</t>
  </si>
  <si>
    <t>Kanza</t>
  </si>
  <si>
    <t>810847395</t>
  </si>
  <si>
    <t>naomiekanza96@gmail.com</t>
  </si>
  <si>
    <t>Mpia</t>
  </si>
  <si>
    <t>822324454</t>
  </si>
  <si>
    <t>mpianaomie@gmail.com</t>
  </si>
  <si>
    <t>828079430</t>
  </si>
  <si>
    <t xml:space="preserve">Nelly </t>
  </si>
  <si>
    <t>898136015</t>
  </si>
  <si>
    <t>Nene</t>
  </si>
  <si>
    <t>Aissata</t>
  </si>
  <si>
    <t>851806822</t>
  </si>
  <si>
    <t>aissatanene77@gmail.com</t>
  </si>
  <si>
    <t>Niclette</t>
  </si>
  <si>
    <t>Katende</t>
  </si>
  <si>
    <t>826829695</t>
  </si>
  <si>
    <t>niclette081ngenyi@gmail.com</t>
  </si>
  <si>
    <t>Nissi</t>
  </si>
  <si>
    <t>Heniang</t>
  </si>
  <si>
    <t>855721442</t>
  </si>
  <si>
    <t>nissiheniang1@gmail.com</t>
  </si>
  <si>
    <t>Pamela</t>
  </si>
  <si>
    <t>TEKASALA</t>
  </si>
  <si>
    <t>895905928</t>
  </si>
  <si>
    <t>noiretfiere@gmail.com</t>
  </si>
  <si>
    <t>817399105</t>
  </si>
  <si>
    <t>990731543</t>
  </si>
  <si>
    <t>israellakingura@gmail.com</t>
  </si>
  <si>
    <t>997549863</t>
  </si>
  <si>
    <t>Précieuse</t>
  </si>
  <si>
    <t>Ahandjo nkongolo</t>
  </si>
  <si>
    <t>854919419</t>
  </si>
  <si>
    <t>preciankongolo@gmail.com</t>
  </si>
  <si>
    <t>975262279</t>
  </si>
  <si>
    <t>Kabasele</t>
  </si>
  <si>
    <t>843068385</t>
  </si>
  <si>
    <t>namamz07@gmail.com</t>
  </si>
  <si>
    <t>818094379</t>
  </si>
  <si>
    <t>Rosine</t>
  </si>
  <si>
    <t>Iwaku</t>
  </si>
  <si>
    <t>858121704</t>
  </si>
  <si>
    <t>iwakurosine@gmail.com</t>
  </si>
  <si>
    <t>Bafuidinsoni</t>
  </si>
  <si>
    <t>974983818</t>
  </si>
  <si>
    <t>rbaf28@gmail.com</t>
  </si>
  <si>
    <t>Ndefi</t>
  </si>
  <si>
    <t>820507818</t>
  </si>
  <si>
    <t>ruthndefi19@gmail.com</t>
  </si>
  <si>
    <t>Seke</t>
  </si>
  <si>
    <t>850366441</t>
  </si>
  <si>
    <t>sekeruth7@gmail.com</t>
  </si>
  <si>
    <t>Sarah</t>
  </si>
  <si>
    <t>Lutula</t>
  </si>
  <si>
    <t>827011892</t>
  </si>
  <si>
    <t>lutulasarah67@gmail.com</t>
  </si>
  <si>
    <t>891457286</t>
  </si>
  <si>
    <t>SHELYAH</t>
  </si>
  <si>
    <t>MPEMBE</t>
  </si>
  <si>
    <t>993122400</t>
  </si>
  <si>
    <t>shelyahmpembe@gmail.com</t>
  </si>
  <si>
    <t>Stéphanie</t>
  </si>
  <si>
    <t>859038161</t>
  </si>
  <si>
    <t>stephaniemfulu33@gmail.com</t>
  </si>
  <si>
    <t>Bosange</t>
  </si>
  <si>
    <t>816986131</t>
  </si>
  <si>
    <t>vanessabosange19@gmail.com</t>
  </si>
  <si>
    <t>Voldie</t>
  </si>
  <si>
    <t>Diafuka</t>
  </si>
  <si>
    <t>813262913</t>
  </si>
  <si>
    <t>diafukavoldie5@gmail.com</t>
  </si>
  <si>
    <t>Yanny</t>
  </si>
  <si>
    <t>Tampico</t>
  </si>
  <si>
    <t/>
  </si>
  <si>
    <t>ytampico20@gmail.com</t>
  </si>
  <si>
    <t>Monyonga</t>
  </si>
  <si>
    <t>817735700</t>
  </si>
  <si>
    <t>monyongayasmine@gmail.com</t>
  </si>
  <si>
    <t>902914589</t>
  </si>
  <si>
    <t>Depre</t>
  </si>
  <si>
    <t>deprerachel@gmail.com</t>
  </si>
  <si>
    <t>Gamalielle</t>
  </si>
  <si>
    <t>Bda</t>
  </si>
  <si>
    <t>gamalielbda97@gmail.com</t>
  </si>
  <si>
    <t>Mukumo</t>
  </si>
  <si>
    <t>mukumosarah807@gmail.com</t>
  </si>
  <si>
    <t>Grâce</t>
  </si>
  <si>
    <t>Ntumbu</t>
  </si>
  <si>
    <t>gracentumbu@gmail.com</t>
  </si>
  <si>
    <t>Hortence</t>
  </si>
  <si>
    <t>Bakanga</t>
  </si>
  <si>
    <t>Ikwa</t>
  </si>
  <si>
    <t>naomieikwa8@gmail.com</t>
  </si>
  <si>
    <t>Yengo</t>
  </si>
  <si>
    <t>plamediekapinga@gmail.com</t>
  </si>
  <si>
    <t>Mpata</t>
  </si>
  <si>
    <t>mpatanaomi89@gmail.com</t>
  </si>
  <si>
    <t>Nyengele</t>
  </si>
  <si>
    <t>nyengelerachel@gmail.com</t>
  </si>
  <si>
    <t>Perside</t>
  </si>
  <si>
    <t>Iseka</t>
  </si>
  <si>
    <t>persideiseka@gmail.com</t>
  </si>
  <si>
    <t>Djema</t>
  </si>
  <si>
    <t>djema@gmail.com</t>
  </si>
  <si>
    <t>plamedintela21@gmail.com</t>
  </si>
  <si>
    <t>shoulamiteluange@gmail.com</t>
  </si>
  <si>
    <t>Lucie</t>
  </si>
  <si>
    <t>ebwalucie@gmail.com</t>
  </si>
  <si>
    <t>Lilama</t>
  </si>
  <si>
    <t>jemimalilama2@gmail.com</t>
  </si>
  <si>
    <t>Annette</t>
  </si>
  <si>
    <t>Manango</t>
  </si>
  <si>
    <t>manangoannette02@gmail.com</t>
  </si>
  <si>
    <t>tutomakalar@gmail.com</t>
  </si>
  <si>
    <t>Deogracias</t>
  </si>
  <si>
    <t>Ontshats</t>
  </si>
  <si>
    <t>ontshats@gmail.com</t>
  </si>
  <si>
    <t>Tifre</t>
  </si>
  <si>
    <t>bienveillancetifre@gmail.com</t>
  </si>
  <si>
    <t>Julienne</t>
  </si>
  <si>
    <t>Iyalu</t>
  </si>
  <si>
    <t>iyalujulie@gmail.com</t>
  </si>
  <si>
    <t>Santu</t>
  </si>
  <si>
    <t>gemimasantu4@gmail.com</t>
  </si>
  <si>
    <t>gemimamulumba03@gmail.com</t>
  </si>
  <si>
    <t>estherntumba@icloud.com</t>
  </si>
  <si>
    <t>Kangabua</t>
  </si>
  <si>
    <t>elyseekangabua@gmail.com</t>
  </si>
  <si>
    <t>lokondaesther56@gmail.com</t>
  </si>
  <si>
    <t>Kabedi</t>
  </si>
  <si>
    <t>dorcaskabedi100@gmail.com</t>
  </si>
  <si>
    <t>yvonnebikaka715@gmail.com</t>
  </si>
  <si>
    <t>jessicakimbunda@gmail.com</t>
  </si>
  <si>
    <t>Aimée</t>
  </si>
  <si>
    <t>Kayowa</t>
  </si>
  <si>
    <t>Deborah</t>
  </si>
  <si>
    <t>Kabula</t>
  </si>
  <si>
    <t>deborahkabula@gmail.com</t>
  </si>
  <si>
    <t>mpatanaomie89@gmail.com</t>
  </si>
  <si>
    <t>Tutomakala</t>
  </si>
  <si>
    <t>Farida</t>
  </si>
  <si>
    <t>Mumvudi</t>
  </si>
  <si>
    <t>faridamumvudi@gmail.com</t>
  </si>
  <si>
    <t>Simeonie</t>
  </si>
  <si>
    <t>Nzuszi</t>
  </si>
  <si>
    <t>nzuzisimeonie@gmail.com</t>
  </si>
  <si>
    <t>Bolamu</t>
  </si>
  <si>
    <t>Akina</t>
  </si>
  <si>
    <t>Graciella</t>
  </si>
  <si>
    <t>graciellaoleko@icloud.com</t>
  </si>
  <si>
    <t>FICHE DE PRESENCES Présenter ses idées avec PowerPoint : Du 18 au 19 mars 2024</t>
  </si>
  <si>
    <t>Lundi</t>
  </si>
  <si>
    <t>date_2024-03-19</t>
  </si>
  <si>
    <t>date_2024-03-20</t>
  </si>
  <si>
    <t>Andréa Kalonji</t>
  </si>
  <si>
    <t>Anduku Mboli</t>
  </si>
  <si>
    <t>Angela Bitota</t>
  </si>
  <si>
    <t>angelabitotus@gmail.com</t>
  </si>
  <si>
    <t>Annie Mukono</t>
  </si>
  <si>
    <t>anniemukono01@gmail.com</t>
  </si>
  <si>
    <t>Bénie Elumba</t>
  </si>
  <si>
    <t>benieelumba@gmail.com</t>
  </si>
  <si>
    <t>Céleste Dyese</t>
  </si>
  <si>
    <t>Cynthia Nzolani</t>
  </si>
  <si>
    <t>DANIEL MBAMVUA</t>
  </si>
  <si>
    <t>Daniella Mulasi</t>
  </si>
  <si>
    <t>Dorcas Tshiama</t>
  </si>
  <si>
    <t>Elielle Mukubu</t>
  </si>
  <si>
    <t>eliemkb242@gmail.com</t>
  </si>
  <si>
    <t>Elsie MUSINGA</t>
  </si>
  <si>
    <t>Emilya Safala</t>
  </si>
  <si>
    <t>France Makula</t>
  </si>
  <si>
    <t>Gilbertine Odia</t>
  </si>
  <si>
    <t>Gloria Bande</t>
  </si>
  <si>
    <t>gloriaboika24@gmail.com</t>
  </si>
  <si>
    <t>Hena Ndombele</t>
  </si>
  <si>
    <t>Ines Isokelo</t>
  </si>
  <si>
    <t>Jael Tshisabi</t>
  </si>
  <si>
    <t>jaeltshisabi72@gmail.com</t>
  </si>
  <si>
    <t>Jemima Kolesha</t>
  </si>
  <si>
    <t>Justine Kanku</t>
  </si>
  <si>
    <t>Kerena Kapinga</t>
  </si>
  <si>
    <t>Ketsia Kebolu</t>
  </si>
  <si>
    <t>ketsiakebolu012@gmail.com</t>
  </si>
  <si>
    <t>Ketsia Mbuaya</t>
  </si>
  <si>
    <t>Kyria Kalemba</t>
  </si>
  <si>
    <t>Lisianne Mudingayi</t>
  </si>
  <si>
    <t>Lydie Mbisha</t>
  </si>
  <si>
    <t>lydiembisha16@gmail.com</t>
  </si>
  <si>
    <t>Marguerite Masengu</t>
  </si>
  <si>
    <t>Mariam Ngomba</t>
  </si>
  <si>
    <t>Marie-Victoria Ilunga</t>
  </si>
  <si>
    <t>Mylène Kimfuema</t>
  </si>
  <si>
    <t>Nandy BOLUKA</t>
  </si>
  <si>
    <t>nandyboluka2802@gmail.com</t>
  </si>
  <si>
    <t>Naomie Mpata Bangondo</t>
  </si>
  <si>
    <t>Patricia Kalala</t>
  </si>
  <si>
    <t>Plamedie Kingura</t>
  </si>
  <si>
    <t>Vanessa Ngondo</t>
  </si>
  <si>
    <t>Vertu Kalemba</t>
  </si>
  <si>
    <t>kalembavertu@gmail.com</t>
  </si>
  <si>
    <t>Victoria Kaninda</t>
  </si>
  <si>
    <t>victoriabishala22@gmail.com</t>
  </si>
  <si>
    <t>Yasmine Yakanzani</t>
  </si>
  <si>
    <t>FICHE DE PRESENCES  : Du  18 au 22 Mars 2024</t>
  </si>
  <si>
    <t>FICHE DE PRESENCES March of Girls Workshop : Artisanat Numerique Du 11 au 12 mars 2024</t>
  </si>
  <si>
    <t>FICHE DE PRESENCES  finale Makeathon  : Du 18  au 19 Mars 2024</t>
  </si>
  <si>
    <t>FICHE DE PRESENCES  finale Makeathon  : Du 20  au 21 Mars 2024</t>
  </si>
  <si>
    <t>FICHE DE PRESENCES  Concevoir des interfaces graphiques avec Jetpack compose  : Du 25 au 27 Mars 2024</t>
  </si>
  <si>
    <t>FICHE DE PRESENCES  Formation mobile concevoir des interfaces graphiques avec JETPACK COMPOSE : Du 26 Mars 2024</t>
  </si>
  <si>
    <t>FICHE DE PRESENCES  K-Fé Kultur : L'impact du numerique sur le developpement du secteur culturel en RDC Du 28 Mars 2024</t>
  </si>
  <si>
    <t>FICHE DE PRESENCES  OpenFab : Du 20 Mars 2024</t>
  </si>
  <si>
    <t>FICHE DE PRESENCES  Workshop premiers pas avec les reseaux de neurons génératifs  : Du 20  au 21 Mars 2024</t>
  </si>
  <si>
    <t>date_2024_06_10</t>
  </si>
  <si>
    <t>date_2024_06_11</t>
  </si>
  <si>
    <t>Pombi</t>
  </si>
  <si>
    <t>pombiarnold@gmail.com</t>
  </si>
  <si>
    <t>Bastien</t>
  </si>
  <si>
    <t>exaucemateta4@gmail.com</t>
  </si>
  <si>
    <t>Kipaka</t>
  </si>
  <si>
    <t>benikipaka243@gmail.com</t>
  </si>
  <si>
    <t>Molengo</t>
  </si>
  <si>
    <t>benjimolengo@gmail.com</t>
  </si>
  <si>
    <t>Bernard</t>
  </si>
  <si>
    <t>leonardobeyajr@gmail.com</t>
  </si>
  <si>
    <t>Billy</t>
  </si>
  <si>
    <t>emangobilly@gmail.com</t>
  </si>
  <si>
    <t>Bonheur</t>
  </si>
  <si>
    <t>Dimandja</t>
  </si>
  <si>
    <t>dimandjabonheur@gmail.com</t>
  </si>
  <si>
    <t>Délice</t>
  </si>
  <si>
    <t>Lombeto</t>
  </si>
  <si>
    <t>delicelombeto18@gmail.com</t>
  </si>
  <si>
    <t>Deo Phines</t>
  </si>
  <si>
    <t>ZOLA MAKU</t>
  </si>
  <si>
    <t>deofortunes@gmail.com</t>
  </si>
  <si>
    <t>Agbumana</t>
  </si>
  <si>
    <t>diegoagb154@gmail.com</t>
  </si>
  <si>
    <t>Ndjondo</t>
  </si>
  <si>
    <t>cartelyndjondo12@gmail.com</t>
  </si>
  <si>
    <t>Djo</t>
  </si>
  <si>
    <t>Kangoma</t>
  </si>
  <si>
    <t>djokangoma@gmail.com</t>
  </si>
  <si>
    <t>Eddy</t>
  </si>
  <si>
    <t>Yusufu Kamulume</t>
  </si>
  <si>
    <t>yusufukamulume1@gmail.com</t>
  </si>
  <si>
    <t>Masiala</t>
  </si>
  <si>
    <t>eliezermasiala2000@gmail.com</t>
  </si>
  <si>
    <t>Elisée</t>
  </si>
  <si>
    <t>Yanda</t>
  </si>
  <si>
    <t>eliseeyanda05@gmail.com</t>
  </si>
  <si>
    <t>N’sunda</t>
  </si>
  <si>
    <t>Munday</t>
  </si>
  <si>
    <t>emmanuelmunday760@gmail.com</t>
  </si>
  <si>
    <t>Kayeya</t>
  </si>
  <si>
    <t>ephraimimpulse17@gmail.com</t>
  </si>
  <si>
    <t>Sompo</t>
  </si>
  <si>
    <t>sompoeunice02@gmail.com</t>
  </si>
  <si>
    <t>Mbadikou</t>
  </si>
  <si>
    <t>embadikou@gmail.com</t>
  </si>
  <si>
    <t>Ibanga</t>
  </si>
  <si>
    <t>exauceibanga67@gmail.com</t>
  </si>
  <si>
    <t>Kokusa</t>
  </si>
  <si>
    <t>ekokusatj@gmail.com</t>
  </si>
  <si>
    <t>Mungazi</t>
  </si>
  <si>
    <t>ghislainmungazi7@gmail.com</t>
  </si>
  <si>
    <t>KASONGO</t>
  </si>
  <si>
    <t>mosandadaddy@gmail.com</t>
  </si>
  <si>
    <t>SANGI</t>
  </si>
  <si>
    <t>gustasangi94@gmail.com</t>
  </si>
  <si>
    <t>Guylain</t>
  </si>
  <si>
    <t>Engele</t>
  </si>
  <si>
    <t>gengele17@gmail.com</t>
  </si>
  <si>
    <t>Hamza</t>
  </si>
  <si>
    <t>Nzapa</t>
  </si>
  <si>
    <t>hamzang0612@gmail.com</t>
  </si>
  <si>
    <t>Hariton</t>
  </si>
  <si>
    <t>Kakanda</t>
  </si>
  <si>
    <t>haritonkakanda@gmail.com</t>
  </si>
  <si>
    <t>Hermans</t>
  </si>
  <si>
    <t>Imbaleva</t>
  </si>
  <si>
    <t>hemaimbaleva@gmail.com</t>
  </si>
  <si>
    <t>Jackson</t>
  </si>
  <si>
    <t>Luyindula</t>
  </si>
  <si>
    <t>jacksonluyindula110@gmail.com</t>
  </si>
  <si>
    <t>Japhet</t>
  </si>
  <si>
    <t>Mongita</t>
  </si>
  <si>
    <t>jmongita2022@outlook.fr</t>
  </si>
  <si>
    <t>Jaque</t>
  </si>
  <si>
    <t>onekongajaque@gmail.com</t>
  </si>
  <si>
    <t>JEFF</t>
  </si>
  <si>
    <t>jeffjojbmsmurhi@gmail.com</t>
  </si>
  <si>
    <t>PANU</t>
  </si>
  <si>
    <t>panujessee@gmail.com</t>
  </si>
  <si>
    <t>Nzoki</t>
  </si>
  <si>
    <t>joelnzoki24@gmail.com</t>
  </si>
  <si>
    <t>Mpyana</t>
  </si>
  <si>
    <t>mpyanajonathan@gmail.com</t>
  </si>
  <si>
    <t>Tukumbane</t>
  </si>
  <si>
    <t>jbtbueya@gmail.com</t>
  </si>
  <si>
    <t>Nsadisi</t>
  </si>
  <si>
    <t>astro17nsadisi@gmail.com</t>
  </si>
  <si>
    <t>Kikita</t>
  </si>
  <si>
    <t>josuekkt17@gmail.com</t>
  </si>
  <si>
    <t>Simba</t>
  </si>
  <si>
    <t>josuesimba51@gmail.com</t>
  </si>
  <si>
    <t>Kamanda</t>
  </si>
  <si>
    <t>jkamanda062@gmail.com</t>
  </si>
  <si>
    <t>Levi</t>
  </si>
  <si>
    <t>Katona</t>
  </si>
  <si>
    <t>katonalevi01@gmail.com</t>
  </si>
  <si>
    <t>Mardoché</t>
  </si>
  <si>
    <t>mardochemputu100@gmail.com</t>
  </si>
  <si>
    <t>mardocheengoyinwm@gmail.com</t>
  </si>
  <si>
    <t>Marthys0</t>
  </si>
  <si>
    <t>MADUKILA</t>
  </si>
  <si>
    <t>elmarthysmadu@gmail.com</t>
  </si>
  <si>
    <t>michée</t>
  </si>
  <si>
    <t>vala</t>
  </si>
  <si>
    <t>micheevala@gmail.com</t>
  </si>
  <si>
    <t>danielnkuma13@gmail.com</t>
  </si>
  <si>
    <t>Noble</t>
  </si>
  <si>
    <t>MPIANA BAJOLI</t>
  </si>
  <si>
    <t>nbjbajoli@gmail.com</t>
  </si>
  <si>
    <t>Ntunga</t>
  </si>
  <si>
    <t>nkobulaorphee@gmail.com</t>
  </si>
  <si>
    <t>Zuma</t>
  </si>
  <si>
    <t>plamedizuma7@gmail.com</t>
  </si>
  <si>
    <t>Kimpambudi</t>
  </si>
  <si>
    <t>pkimpambudi@gmail.com</t>
  </si>
  <si>
    <t>princemongaand@gmail.com</t>
  </si>
  <si>
    <t>Ezoba</t>
  </si>
  <si>
    <t>ezobaprovidence6@gmail.com</t>
  </si>
  <si>
    <t>salomon</t>
  </si>
  <si>
    <t>viekoy</t>
  </si>
  <si>
    <t>salomonvekoy@outlook.fr</t>
  </si>
  <si>
    <t>Biraheka</t>
  </si>
  <si>
    <t>samuel.biraheka@2027.ulc-icam.com</t>
  </si>
  <si>
    <t>Soraya</t>
  </si>
  <si>
    <t>Bilolo</t>
  </si>
  <si>
    <t>sorayabilolo7@gmail.com</t>
  </si>
  <si>
    <t>Trevor</t>
  </si>
  <si>
    <t>Pandi</t>
  </si>
  <si>
    <t>trevorpandi@gmail.com</t>
  </si>
  <si>
    <t>kumiku</t>
  </si>
  <si>
    <t>kumikusky02@gmail.com</t>
  </si>
  <si>
    <t>Vally</t>
  </si>
  <si>
    <t>Kalubi</t>
  </si>
  <si>
    <t>emmanuelmudiangombe2@gmail.com</t>
  </si>
  <si>
    <t>Mbu</t>
  </si>
  <si>
    <t>mbusymphorien@gmail.com</t>
  </si>
  <si>
    <t>Wilo</t>
  </si>
  <si>
    <t>Ahadi</t>
  </si>
  <si>
    <t>wilo.ahadi@gmail.com</t>
  </si>
  <si>
    <t>yvesnsimba29@gmail.com</t>
  </si>
  <si>
    <t>Donat</t>
  </si>
  <si>
    <t>hanyodo@gmail.com</t>
  </si>
  <si>
    <t>Enoc</t>
  </si>
  <si>
    <t>Muke</t>
  </si>
  <si>
    <t>uc32082@gmail.com</t>
  </si>
  <si>
    <t>Fils</t>
  </si>
  <si>
    <t>ilsngoma8@gmail.com</t>
  </si>
  <si>
    <t>errymamba865@gmail.com</t>
  </si>
  <si>
    <t>kierejoe@gmail.com</t>
  </si>
  <si>
    <t>Mula</t>
  </si>
  <si>
    <t>onasmula2024@gmail.com</t>
  </si>
  <si>
    <t>jordankingman07@gmail.com</t>
  </si>
  <si>
    <t>Rodrick</t>
  </si>
  <si>
    <t>Nduenga</t>
  </si>
  <si>
    <t>odricksouljaboy@gmail.com</t>
  </si>
  <si>
    <t>Butumbi</t>
  </si>
  <si>
    <t>hekinahbutumbi25@gmail.com</t>
  </si>
  <si>
    <t>Présence</t>
  </si>
  <si>
    <t>CRISPIN</t>
  </si>
  <si>
    <t>YONGO</t>
  </si>
  <si>
    <t>INES</t>
  </si>
  <si>
    <t>MUNGAZI</t>
  </si>
  <si>
    <t>TIPTECH</t>
  </si>
  <si>
    <t>DUBOIS</t>
  </si>
  <si>
    <t>ILUNGA BOLOLEMBE</t>
  </si>
  <si>
    <t>MALIKUMU</t>
  </si>
  <si>
    <t>JOSIAS</t>
  </si>
  <si>
    <t>EYUNKOEL</t>
  </si>
  <si>
    <t xml:space="preserve">JOSEPH </t>
  </si>
  <si>
    <t>GIRESSE</t>
  </si>
  <si>
    <t>SANTE</t>
  </si>
  <si>
    <t>MAVEKO MANEKA</t>
  </si>
  <si>
    <t>UCC</t>
  </si>
  <si>
    <t>OLGA</t>
  </si>
  <si>
    <t>CHERA</t>
  </si>
  <si>
    <t>OMOYI</t>
  </si>
  <si>
    <t>RECYCLO</t>
  </si>
  <si>
    <t>ANDRIEN</t>
  </si>
  <si>
    <t>MULANGU</t>
  </si>
  <si>
    <t>OLWAST</t>
  </si>
  <si>
    <t>DEOGRACIAS</t>
  </si>
  <si>
    <t>ONTSHATS</t>
  </si>
  <si>
    <t>ISIC</t>
  </si>
  <si>
    <t>JEAN</t>
  </si>
  <si>
    <t>KADIMA</t>
  </si>
  <si>
    <t>GLORIA</t>
  </si>
  <si>
    <t>MAYIKILU</t>
  </si>
  <si>
    <t>E.BUTSHAFU</t>
  </si>
  <si>
    <t>LOVISON</t>
  </si>
  <si>
    <t>MUNYEMBA NGANDU</t>
  </si>
  <si>
    <t>KALOMBO KADIMA</t>
  </si>
  <si>
    <t>APINGAKA ENGOLE</t>
  </si>
  <si>
    <t>aaronmuteba02@gmail.com</t>
  </si>
  <si>
    <t>Tankwey</t>
  </si>
  <si>
    <t>Désiré</t>
  </si>
  <si>
    <t>Ekuya</t>
  </si>
  <si>
    <t>ekuyadesico@gmail.com</t>
  </si>
  <si>
    <t>Dav</t>
  </si>
  <si>
    <t>Mulamba</t>
  </si>
  <si>
    <t>davmulambamangole@gmail.com</t>
  </si>
  <si>
    <t>Santé/Epidemiologie</t>
  </si>
  <si>
    <t>SELEMANI</t>
  </si>
  <si>
    <t>didiersele2@gmail.com</t>
  </si>
  <si>
    <t>data analyste</t>
  </si>
  <si>
    <t>architecte</t>
  </si>
  <si>
    <t>Kinganga</t>
  </si>
  <si>
    <t>djessykinganga.dk@gmail.com</t>
  </si>
  <si>
    <t>Kikonga</t>
  </si>
  <si>
    <t>dokin2214@gmail.com</t>
  </si>
  <si>
    <t>Etudiante en Informatique</t>
  </si>
  <si>
    <t>Elengela</t>
  </si>
  <si>
    <t>albertlokeka@gmail.com</t>
  </si>
  <si>
    <t>E-commerÃ§ant</t>
  </si>
  <si>
    <t>étudiant en maintenance des ordinateurs</t>
  </si>
  <si>
    <t>Mathématique et informatique</t>
  </si>
  <si>
    <t>GrÃ¢ce</t>
  </si>
  <si>
    <t>Ipupi</t>
  </si>
  <si>
    <t>hardineipupi@gmail.com</t>
  </si>
  <si>
    <t>Utudiant</t>
  </si>
  <si>
    <t>Lukombo</t>
  </si>
  <si>
    <t>gradilukombo5@gmail.com</t>
  </si>
  <si>
    <t>Biologie médical</t>
  </si>
  <si>
    <t>Herito</t>
  </si>
  <si>
    <t>NZEMPIA</t>
  </si>
  <si>
    <t>nzpherito@gmail.com</t>
  </si>
  <si>
    <t>Fonctionnaire (ENA)</t>
  </si>
  <si>
    <t>Hippolyte</t>
  </si>
  <si>
    <t>KABANGO</t>
  </si>
  <si>
    <t>hippokabango@gmail.com</t>
  </si>
  <si>
    <t>Enseignant</t>
  </si>
  <si>
    <t>Hydrice</t>
  </si>
  <si>
    <t>Mande</t>
  </si>
  <si>
    <t>hydricemande1@gmail.com</t>
  </si>
  <si>
    <t>administration des base des données et rechercheur en machine learning</t>
  </si>
  <si>
    <t>Jacob</t>
  </si>
  <si>
    <t>Momem</t>
  </si>
  <si>
    <t>jacobmomem1@gmail.com</t>
  </si>
  <si>
    <t>Mabiala</t>
  </si>
  <si>
    <t>jonathankiangebeni03@gmail.com</t>
  </si>
  <si>
    <t>josephmakolo211@gmail.com</t>
  </si>
  <si>
    <t>malumbaakanda@gmail.com</t>
  </si>
  <si>
    <t>Structures</t>
  </si>
  <si>
    <t>Réseau</t>
  </si>
  <si>
    <t>michelngandu916@gmail.com</t>
  </si>
  <si>
    <t>Geospatial Data Analyst</t>
  </si>
  <si>
    <t>Fonctionnaire</t>
  </si>
  <si>
    <t>Osée</t>
  </si>
  <si>
    <t>oseeilunga18@gmail.com</t>
  </si>
  <si>
    <t>Analyse des données/AI/ML</t>
  </si>
  <si>
    <t>mdipatrick5@gmail.com</t>
  </si>
  <si>
    <t>Data analyst</t>
  </si>
  <si>
    <t>KULUKILA</t>
  </si>
  <si>
    <t>rabbimadila823@gmail.com</t>
  </si>
  <si>
    <t>Base de données (Analyste &amp;programmeur, IT)</t>
  </si>
  <si>
    <t>Rachidi</t>
  </si>
  <si>
    <t>Nsuti</t>
  </si>
  <si>
    <t>rachifi10@gmail.com</t>
  </si>
  <si>
    <t>Informatique appliquée</t>
  </si>
  <si>
    <t>steve</t>
  </si>
  <si>
    <t>stevemutela@gmail.com</t>
  </si>
  <si>
    <t>SuprÃªme</t>
  </si>
  <si>
    <t>Lunga</t>
  </si>
  <si>
    <t>supremelunga@gmail.com</t>
  </si>
  <si>
    <t>abigaelntumba59@gmail.com</t>
  </si>
  <si>
    <t>Alex</t>
  </si>
  <si>
    <t>Kalombo</t>
  </si>
  <si>
    <t>alexkalombokadima15@gmail.com</t>
  </si>
  <si>
    <t>Mayele</t>
  </si>
  <si>
    <t>alexandre8kabengele@gmail.com</t>
  </si>
  <si>
    <t>Aluwa</t>
  </si>
  <si>
    <t>Mechack</t>
  </si>
  <si>
    <t>mechackaluwa46@gmail.com</t>
  </si>
  <si>
    <t>Amodive</t>
  </si>
  <si>
    <t>amodiventumba@gmail.com</t>
  </si>
  <si>
    <t>Armando</t>
  </si>
  <si>
    <t>Mukengeshayi</t>
  </si>
  <si>
    <t>responsableresponsable98@gmail.com</t>
  </si>
  <si>
    <t>Basiama</t>
  </si>
  <si>
    <t>basiamanianga97@gmail.com</t>
  </si>
  <si>
    <t>Billy Paul</t>
  </si>
  <si>
    <t>Singa</t>
  </si>
  <si>
    <t>paulsinga053@gmail.com</t>
  </si>
  <si>
    <t>Billy-Paul</t>
  </si>
  <si>
    <t>billypaul77@icloud.com</t>
  </si>
  <si>
    <t>Mvemba</t>
  </si>
  <si>
    <t>blessingmvemba200@gmail.com</t>
  </si>
  <si>
    <t>Bomashi</t>
  </si>
  <si>
    <t>stacker</t>
  </si>
  <si>
    <t>stackerbomashi@gmail.com</t>
  </si>
  <si>
    <t>Carlos</t>
  </si>
  <si>
    <t>Manyeka</t>
  </si>
  <si>
    <t>carlosmanyeka27@gmail.com</t>
  </si>
  <si>
    <t>Yamayama</t>
  </si>
  <si>
    <t>chadrack08yama@gmail.com</t>
  </si>
  <si>
    <t>Colin</t>
  </si>
  <si>
    <t>Iwele</t>
  </si>
  <si>
    <t>coliniwele2@gmail.com</t>
  </si>
  <si>
    <t>daniel</t>
  </si>
  <si>
    <t>danielbashiya72@gmail.com</t>
  </si>
  <si>
    <t>N'sele</t>
  </si>
  <si>
    <t>skyligthsmart@gmail.com</t>
  </si>
  <si>
    <t>Dev</t>
  </si>
  <si>
    <t>Nyembo</t>
  </si>
  <si>
    <t>davenyembo5@gmail.com</t>
  </si>
  <si>
    <t>Dieuleveut</t>
  </si>
  <si>
    <t>Makengo</t>
  </si>
  <si>
    <t>makengodieuleveut160@gmail.com</t>
  </si>
  <si>
    <t>Shongo</t>
  </si>
  <si>
    <t>ehanyodonald@gmail.com</t>
  </si>
  <si>
    <t>elie</t>
  </si>
  <si>
    <t>Izungu</t>
  </si>
  <si>
    <t>elieizungubaku@gmail.com</t>
  </si>
  <si>
    <t>eliematondo68@gmail.com</t>
  </si>
  <si>
    <t>Elielle</t>
  </si>
  <si>
    <t>Mukubu</t>
  </si>
  <si>
    <t>Emet</t>
  </si>
  <si>
    <t>emetmpongo@gmail.com</t>
  </si>
  <si>
    <t>Ermelices</t>
  </si>
  <si>
    <t>Nâ€™samba</t>
  </si>
  <si>
    <t>ermelicesnsamba@gmail.com</t>
  </si>
  <si>
    <t>Ditinunu</t>
  </si>
  <si>
    <t>ditinunueunice@gmail.com</t>
  </si>
  <si>
    <t>MABANZA MBALA</t>
  </si>
  <si>
    <t>mbalaexauce042@gmail.com</t>
  </si>
  <si>
    <t>gauthier</t>
  </si>
  <si>
    <t>mwania</t>
  </si>
  <si>
    <t>ngandugauthier221@gmail.com</t>
  </si>
  <si>
    <t>Gavin</t>
  </si>
  <si>
    <t>Seya</t>
  </si>
  <si>
    <t>gavinodeluxe160@gmail.com</t>
  </si>
  <si>
    <t>Gilbert</t>
  </si>
  <si>
    <t>LOHAKA</t>
  </si>
  <si>
    <t>gilbertlohaka4@gmail.com</t>
  </si>
  <si>
    <t>Glody</t>
  </si>
  <si>
    <t>Aleka</t>
  </si>
  <si>
    <t>glodyaleka01@gmail.com</t>
  </si>
  <si>
    <t>Horeb</t>
  </si>
  <si>
    <t>Kabinga</t>
  </si>
  <si>
    <t>kabingaluangombe@gmail.com</t>
  </si>
  <si>
    <t>Nsuami</t>
  </si>
  <si>
    <t>israelnsuami95@gmail.com</t>
  </si>
  <si>
    <t>Mangala</t>
  </si>
  <si>
    <t>yoanmangala857@gmail.com</t>
  </si>
  <si>
    <t>NKEMA</t>
  </si>
  <si>
    <t>nkemajemima8@gmail.com</t>
  </si>
  <si>
    <t>Mbelani</t>
  </si>
  <si>
    <t>mbelanijephte214@gmail.com</t>
  </si>
  <si>
    <t>Jerry</t>
  </si>
  <si>
    <t>Luvunzadio</t>
  </si>
  <si>
    <t>k.jerry243@icloud.com</t>
  </si>
  <si>
    <t>Kalala Kasa</t>
  </si>
  <si>
    <t>kalalakasa6@gmail.com</t>
  </si>
  <si>
    <t>Tshiyombo</t>
  </si>
  <si>
    <t>josuetshiyombo12@gmail.com</t>
  </si>
  <si>
    <t>jovani</t>
  </si>
  <si>
    <t>lusikama</t>
  </si>
  <si>
    <t>lusikamaj1@gmail.com</t>
  </si>
  <si>
    <t>Veronique</t>
  </si>
  <si>
    <t>kapingaveronica8@gmail.com</t>
  </si>
  <si>
    <t>KIANGEBENI</t>
  </si>
  <si>
    <t>ARNOLD</t>
  </si>
  <si>
    <t>arnoldkiangebeni2@gmail.com</t>
  </si>
  <si>
    <t>LumiÃ¨re</t>
  </si>
  <si>
    <t>lumieremawete@gmail.com</t>
  </si>
  <si>
    <t>Bololua</t>
  </si>
  <si>
    <t>martinsbololua@gmail.com</t>
  </si>
  <si>
    <t>ngoyimatthieu.03@gmail.com</t>
  </si>
  <si>
    <t>Mauricette</t>
  </si>
  <si>
    <t>Makwaya</t>
  </si>
  <si>
    <t>recharge27032023@gmail.com</t>
  </si>
  <si>
    <t>kalongo</t>
  </si>
  <si>
    <t>kalongomichael684@gmail.com</t>
  </si>
  <si>
    <t>pantherebola@gmail.com</t>
  </si>
  <si>
    <t>mozessmukendi@gmail.com</t>
  </si>
  <si>
    <t>MUENDELE</t>
  </si>
  <si>
    <t>JÃ©rÃ©mie</t>
  </si>
  <si>
    <t>jeremiemuendele4@gmail.com</t>
  </si>
  <si>
    <t>Bilala</t>
  </si>
  <si>
    <t>nathanbilala41@gmail.com</t>
  </si>
  <si>
    <t>Mavula</t>
  </si>
  <si>
    <t>nathanmavulamk@gmail.com</t>
  </si>
  <si>
    <t>Kadima</t>
  </si>
  <si>
    <t>nevillekadima68@gmail.com</t>
  </si>
  <si>
    <t>Pascaline</t>
  </si>
  <si>
    <t>Abedi</t>
  </si>
  <si>
    <t>trypheneabedi30@gmail.com</t>
  </si>
  <si>
    <t>BIHAMBA</t>
  </si>
  <si>
    <t>patrickbihamba7@gmail.com</t>
  </si>
  <si>
    <t>Petou</t>
  </si>
  <si>
    <t>Mulangandala</t>
  </si>
  <si>
    <t>mulangandalapetou5@gmail.com</t>
  </si>
  <si>
    <t>Pladard</t>
  </si>
  <si>
    <t>Mpundu</t>
  </si>
  <si>
    <t>pladardmpundu10@gmail.com</t>
  </si>
  <si>
    <t>Yanyi</t>
  </si>
  <si>
    <t>plamediyanyi@gmail.com</t>
  </si>
  <si>
    <t>PRISCILLE</t>
  </si>
  <si>
    <t>KENFENE</t>
  </si>
  <si>
    <t>kenfenepriscille@icloud.com</t>
  </si>
  <si>
    <t>Prosperine</t>
  </si>
  <si>
    <t>Tuluka</t>
  </si>
  <si>
    <t>prosperinetuluka1@gmail.com</t>
  </si>
  <si>
    <t>ROBIN</t>
  </si>
  <si>
    <t>MONGA</t>
  </si>
  <si>
    <t>robinilunga88@icloud.com</t>
  </si>
  <si>
    <t>rodricksouljaboy@gmail.com</t>
  </si>
  <si>
    <t>Rodrigue</t>
  </si>
  <si>
    <t>rodrigueumba30@gmail.com</t>
  </si>
  <si>
    <t>kimbundabuele@gmail.com</t>
  </si>
  <si>
    <t>Suvec</t>
  </si>
  <si>
    <t>Miledi</t>
  </si>
  <si>
    <t>suvecmiledi5@gmail.com</t>
  </si>
  <si>
    <t>tanya</t>
  </si>
  <si>
    <t>lundu</t>
  </si>
  <si>
    <t>tnlundu@gmail.com</t>
  </si>
  <si>
    <t>Tommy</t>
  </si>
  <si>
    <t>Mukoko</t>
  </si>
  <si>
    <t>tommymukoko31@gmail.com</t>
  </si>
  <si>
    <t>Tychique Ted</t>
  </si>
  <si>
    <t>tychiquezunzab@gmail.com</t>
  </si>
  <si>
    <t xml:space="preserve">Benedicte </t>
  </si>
  <si>
    <t>Musangi</t>
  </si>
  <si>
    <t>benedictemusangi@icloud.com</t>
  </si>
  <si>
    <t xml:space="preserve">Kabeya </t>
  </si>
  <si>
    <t>Tshinemu</t>
  </si>
  <si>
    <t>synthiatshinemu@gmail.com</t>
  </si>
  <si>
    <t xml:space="preserve">Kalenga </t>
  </si>
  <si>
    <t>zephykalenga.111@gmail.com</t>
  </si>
  <si>
    <t>Ngalu</t>
  </si>
  <si>
    <t>jemimangalu@gmail.com</t>
  </si>
  <si>
    <t xml:space="preserve">Benjamin </t>
  </si>
  <si>
    <t>Molendo</t>
  </si>
  <si>
    <t>Benjimolendo@gmail.com</t>
  </si>
  <si>
    <t>Ahandjo</t>
  </si>
  <si>
    <t xml:space="preserve">Dan </t>
  </si>
  <si>
    <t>ditutaladan@gmail.com</t>
  </si>
  <si>
    <t>Bakongo</t>
  </si>
  <si>
    <t xml:space="preserve">Byamungu </t>
  </si>
  <si>
    <t>bakongomicheel95@gmail.com</t>
  </si>
  <si>
    <t>Angela</t>
  </si>
  <si>
    <t>Bitota</t>
  </si>
  <si>
    <t>jean-marc</t>
  </si>
  <si>
    <t>Salome</t>
  </si>
  <si>
    <t>jeanmarcsalomes@gmail.com</t>
  </si>
  <si>
    <t>plamediekaptsh@gmail.com</t>
  </si>
  <si>
    <t>Jahmi</t>
  </si>
  <si>
    <t>Namwisi</t>
  </si>
  <si>
    <t>jahminams@gmail.com</t>
  </si>
  <si>
    <t>Elonga</t>
  </si>
  <si>
    <t>Male</t>
  </si>
  <si>
    <t>obedelonga@gmail.com</t>
  </si>
  <si>
    <t>Manseka Lutaaladio</t>
  </si>
  <si>
    <t xml:space="preserve">Amen </t>
  </si>
  <si>
    <t>Bule</t>
  </si>
  <si>
    <t>amenbule33@gmail.com</t>
  </si>
  <si>
    <t>Franck</t>
  </si>
  <si>
    <t>Saidi</t>
  </si>
  <si>
    <t>francks1949@gmail.com</t>
  </si>
  <si>
    <t>Nervy</t>
  </si>
  <si>
    <t>Kadiebue Ntumba</t>
  </si>
  <si>
    <t>kadiebuenervy01@gmail.com</t>
  </si>
  <si>
    <t>Preduice</t>
  </si>
  <si>
    <t>bule</t>
  </si>
  <si>
    <t>preduseibule@gmail.com</t>
  </si>
  <si>
    <t>Ludweme</t>
  </si>
  <si>
    <t>danludweme@gmail.com</t>
  </si>
  <si>
    <t xml:space="preserve">Neri </t>
  </si>
  <si>
    <t>demicaple@gmail.com</t>
  </si>
  <si>
    <t xml:space="preserve">ciceron </t>
  </si>
  <si>
    <t>bopele</t>
  </si>
  <si>
    <t>ciceronbopele@gmail.com</t>
  </si>
  <si>
    <t>laurene</t>
  </si>
  <si>
    <t>bafidisa</t>
  </si>
  <si>
    <t>biyilalaurene@gmail.com</t>
  </si>
  <si>
    <t>Terphy</t>
  </si>
  <si>
    <t>Khonde</t>
  </si>
  <si>
    <t>terphyadonis@gmail.com</t>
  </si>
  <si>
    <t xml:space="preserve">Divine </t>
  </si>
  <si>
    <t>Nzuzi</t>
  </si>
  <si>
    <t>nzuzidivine@gmail.com</t>
  </si>
  <si>
    <t>Mosengo</t>
  </si>
  <si>
    <t>quevinblack5@gmail.com</t>
  </si>
  <si>
    <t>Nampumu</t>
  </si>
  <si>
    <t>Jb.beya@gmail.com</t>
  </si>
  <si>
    <t>Herman</t>
  </si>
  <si>
    <t>Geku</t>
  </si>
  <si>
    <t>Kg.gekud@gmail.com</t>
  </si>
  <si>
    <t>Steving</t>
  </si>
  <si>
    <t>Lizeze</t>
  </si>
  <si>
    <t>stevingliving243@gmail.com</t>
  </si>
  <si>
    <t>Leah</t>
  </si>
  <si>
    <t>yala</t>
  </si>
  <si>
    <t>yalaleah@.com</t>
  </si>
  <si>
    <t>menscnel</t>
  </si>
  <si>
    <t>Muzamba</t>
  </si>
  <si>
    <t>leurchlmuzamba3@gmail.com</t>
  </si>
  <si>
    <t>Anthonny</t>
  </si>
  <si>
    <t>luzoloanthonny@gmail6.com</t>
  </si>
  <si>
    <t>Divnie</t>
  </si>
  <si>
    <t>Kuswaswakwa</t>
  </si>
  <si>
    <t>alphadivinekuswa@gmail.com</t>
  </si>
  <si>
    <t xml:space="preserve">Michelin </t>
  </si>
  <si>
    <t>Thotha</t>
  </si>
  <si>
    <t>Pontienne</t>
  </si>
  <si>
    <t>tiennemuzamba04@gmail.com</t>
  </si>
  <si>
    <t xml:space="preserve">Ketsia </t>
  </si>
  <si>
    <t>ketykabangu@gmail.com</t>
  </si>
  <si>
    <t xml:space="preserve">Tegra </t>
  </si>
  <si>
    <t>pende</t>
  </si>
  <si>
    <t>tegracepende@gmail.com</t>
  </si>
  <si>
    <t>Amare</t>
  </si>
  <si>
    <t>Phebe</t>
  </si>
  <si>
    <t>amarephebe@gmail.com</t>
  </si>
  <si>
    <t>Laura</t>
  </si>
  <si>
    <t>laurangandu3@gmail.com</t>
  </si>
  <si>
    <t xml:space="preserve">sarah </t>
  </si>
  <si>
    <t>muzinga</t>
  </si>
  <si>
    <t>muzingaas@gmail.com</t>
  </si>
  <si>
    <t>munie</t>
  </si>
  <si>
    <t>muniechristian@gmail.com</t>
  </si>
  <si>
    <t>August</t>
  </si>
  <si>
    <t>Madituka</t>
  </si>
  <si>
    <t>augustmadikuta@gmail.com</t>
  </si>
  <si>
    <t>Nehemie</t>
  </si>
  <si>
    <t>Bahati</t>
  </si>
  <si>
    <t>chrisbaha@gmail.com</t>
  </si>
  <si>
    <t>ilungwe651@gmail.com</t>
  </si>
  <si>
    <t>Nsabi</t>
  </si>
  <si>
    <t>astro77nsadi@gmail.com</t>
  </si>
  <si>
    <t>Nestor</t>
  </si>
  <si>
    <t>tshakatumbanestor@gmail.com</t>
  </si>
  <si>
    <t>Issa</t>
  </si>
  <si>
    <t>coliniwele60@gmail.com</t>
  </si>
  <si>
    <t>firstName</t>
  </si>
  <si>
    <t>lastName</t>
  </si>
  <si>
    <t>gender</t>
  </si>
  <si>
    <t>mercredi</t>
  </si>
  <si>
    <t>jeudi</t>
  </si>
  <si>
    <t>vendredi</t>
  </si>
  <si>
    <t>birthDay</t>
  </si>
  <si>
    <t>country</t>
  </si>
  <si>
    <t>profession</t>
  </si>
  <si>
    <t>Téléphone</t>
  </si>
  <si>
    <t>Année de naissance</t>
  </si>
  <si>
    <t>Niveau d'étude</t>
  </si>
  <si>
    <t>Spécialité ou proffession</t>
  </si>
  <si>
    <t>Université/Etablissement ou Structure</t>
  </si>
  <si>
    <t xml:space="preserve">CV de votre parcours(Obligatoire en pdf) </t>
  </si>
  <si>
    <t>Avez Vous déjÃ  participer au programmes ODC</t>
  </si>
  <si>
    <t>linkedIn</t>
  </si>
  <si>
    <t>userCV</t>
  </si>
  <si>
    <t>Si autre université (Votre université ne se trouve pas sur la liste)</t>
  </si>
  <si>
    <t>Prénom</t>
  </si>
  <si>
    <t>Nom</t>
  </si>
  <si>
    <t>Genre</t>
  </si>
  <si>
    <t>E-mail</t>
  </si>
  <si>
    <t xml:space="preserve">Etablissement/Université </t>
  </si>
  <si>
    <t xml:space="preserve">Profession </t>
  </si>
  <si>
    <t xml:space="preserve">Spécialité/Domaine d'études </t>
  </si>
  <si>
    <t xml:space="preserve">Nombre de participants dans votre équipe </t>
  </si>
  <si>
    <t xml:space="preserve">Nom de votre équipe </t>
  </si>
  <si>
    <t>Votre rôle dans l'équipe</t>
  </si>
  <si>
    <t xml:space="preserve">Votre Fablab  d'affiliation  </t>
  </si>
  <si>
    <t>Comment avez-vous eu connaissance de cet événement ?</t>
  </si>
  <si>
    <t>Déclaration</t>
  </si>
  <si>
    <t>ok</t>
  </si>
  <si>
    <t>CD</t>
  </si>
  <si>
    <t>Student</t>
  </si>
  <si>
    <t>L2 LMD</t>
  </si>
  <si>
    <t>https://www.orangedigitalcenters.com:12345/api/v1/odcCountry/CD/64185d7c62fb33003c459f96/CVDiyi.pdf</t>
  </si>
  <si>
    <t xml:space="preserve">Licence </t>
  </si>
  <si>
    <t xml:space="preserve">Informatique </t>
  </si>
  <si>
    <t>https://www.orangedigitalcenters.com:12345/api/v1/odcCountry/CD/634419748e7cab003be2cc46/CVHenaNdombele1709030334086.pdf</t>
  </si>
  <si>
    <t>laetitiakabala@gmail.com</t>
  </si>
  <si>
    <t>Laetitia</t>
  </si>
  <si>
    <t>Kabala</t>
  </si>
  <si>
    <t xml:space="preserve">Communication des organisations </t>
  </si>
  <si>
    <t>[{"uid":"rc-upload-1709052612431-3"</t>
  </si>
  <si>
    <t>lastModified:1707756971000</t>
  </si>
  <si>
    <t>name:"386BAF75-346A-4EE2-88A6-C51E297E321C.png"</t>
  </si>
  <si>
    <t>size:1935899</t>
  </si>
  <si>
    <t>type:"image/png"</t>
  </si>
  <si>
    <t>percent:0</t>
  </si>
  <si>
    <t>originFileObj:{"uid":"rc-upload-1709052612431-3"}}]</t>
  </si>
  <si>
    <t>Looking for opportunities</t>
  </si>
  <si>
    <t>Anglais et Informatique des Affaires</t>
  </si>
  <si>
    <t>https://www.orangedigitalcenters.com:12345/api/v1/odcCountry/CD/65e04e39425529003cd7d243/ines1709199610842.jpg</t>
  </si>
  <si>
    <t>https://www.orangedigitalcenters.com:12345/api/v1/odcCountry/CD/65e04e39425529003cd7d243/isokelo1709200145286.pdf</t>
  </si>
  <si>
    <t>Passionate about new technologies</t>
  </si>
  <si>
    <t xml:space="preserve">Graduat </t>
  </si>
  <si>
    <t xml:space="preserve">Informatique de gestion </t>
  </si>
  <si>
    <t>https://www.orangedigitalcenters.com:12345/api/v1/odcCountry/CD/641c5a5a62fb33003c49e093/inbound2996332655062497155.pdf</t>
  </si>
  <si>
    <t>Young graduate</t>
  </si>
  <si>
    <t>licenciée</t>
  </si>
  <si>
    <t>Réseau et télécom</t>
  </si>
  <si>
    <t>[{"uid":"rc-upload-1709275829983-3"</t>
  </si>
  <si>
    <t>lastModified:1707237252563</t>
  </si>
  <si>
    <t>lastModifiedDate:"2024-02-06T16:34:12.563Z"</t>
  </si>
  <si>
    <t>name:"Mon Cv.pdf"</t>
  </si>
  <si>
    <t>size:280974</t>
  </si>
  <si>
    <t>type:"application/pdf"</t>
  </si>
  <si>
    <t>originFileObj:{"uid":"rc-upload-1709275829983-3"}}]</t>
  </si>
  <si>
    <t xml:space="preserve">Licencié </t>
  </si>
  <si>
    <t>[{"uid":"rc-upload-1709287030791-9"</t>
  </si>
  <si>
    <t>lastModified:1706042468136</t>
  </si>
  <si>
    <t>lastModifiedDate:"2024-01-23T20:41:08.136Z"</t>
  </si>
  <si>
    <t>name:"cv keren mayemba.pdf"</t>
  </si>
  <si>
    <t>size:211136</t>
  </si>
  <si>
    <t>originFileObj:{"uid":"rc-upload-1709287030791-9"}}]</t>
  </si>
  <si>
    <t xml:space="preserve">étudiante </t>
  </si>
  <si>
    <t xml:space="preserve">Gestion des entreprises </t>
  </si>
  <si>
    <t>https://www.orangedigitalcenters.com:12345/api/v1/odcCountry/CD/65e1a9b5425529003cdb9fca/CVmoderneblanceÌpureÌ1709288976248.pdf</t>
  </si>
  <si>
    <t xml:space="preserve">Institut supérieur pédagogique </t>
  </si>
  <si>
    <t xml:space="preserve">Graduée </t>
  </si>
  <si>
    <t>https://www.orangedigitalcenters.com:12345/api/v1/odcCountry/CD/62b9d78c000f30003bcd7c65/CV_2024-03-01_Abigael_Makasi21709296576469.pdf</t>
  </si>
  <si>
    <t>Bac+3</t>
  </si>
  <si>
    <t xml:space="preserve">Accueil et tourisme/ Approvisionnement et logistique </t>
  </si>
  <si>
    <t>https://www.orangedigitalcenters.com:12345/api/v1/odcCountry/CD/65e1c903425529003cdc3dc4/Christina_Resume_4161709298118468.pdf</t>
  </si>
  <si>
    <t xml:space="preserve">Institut supérieur Pédagogique de la Gombe/ Desasterready </t>
  </si>
  <si>
    <t>Bac +5</t>
  </si>
  <si>
    <t>https://www.orangedigitalcenters.com:12345/api/v1/odcCountry/CD/65e1da69425529003cdc7d1c/CVNaomie1709302464360.pdf</t>
  </si>
  <si>
    <t>https://www.orangedigitalcenters.com:12345/api/v1/odcCountry/CD/65e1da69425529003cdc7d1c/CVNaomie1709441185845.pdf</t>
  </si>
  <si>
    <t>dorcasmus@gmail.com</t>
  </si>
  <si>
    <t>Musuamba</t>
  </si>
  <si>
    <t>Bac+5</t>
  </si>
  <si>
    <t>https://www.orangedigitalcenters.com:12345/api/v1/odcCountry/CD/62aa41b0691a42003b11c01b/Dorcas_Musuamba_CV.pdf</t>
  </si>
  <si>
    <t xml:space="preserve">Licencie </t>
  </si>
  <si>
    <t xml:space="preserve">Entrepreneurs </t>
  </si>
  <si>
    <t>https://www.orangedigitalcenters.com:12345/api/v1/odcCountry/CD/6501cc50425529003ce1ce7d/CVKevine1709303957380.pdf</t>
  </si>
  <si>
    <t xml:space="preserve">Licenciée </t>
  </si>
  <si>
    <t xml:space="preserve">Droit économique et social </t>
  </si>
  <si>
    <t>https://www.orangedigitalcenters.com:12345/api/v1/odcCountry/CD/65d745c5425529003cc23298/CV_Cynthia_Nzolani1709306740164.pdf</t>
  </si>
  <si>
    <t xml:space="preserve">Libérale </t>
  </si>
  <si>
    <t>https://www.orangedigitalcenters.com:12345/api/v1/odcCountry/CD/65e1fa58425529003cdd0561/CurriculumvitÃ¦deFrancinemakaya.pdf</t>
  </si>
  <si>
    <t xml:space="preserve">Droit </t>
  </si>
  <si>
    <t>[{"uid":"rc-upload-1709313644150-3"</t>
  </si>
  <si>
    <t>lastModified:1701077050000</t>
  </si>
  <si>
    <t>name:"Cv de Mariam N.pdf"</t>
  </si>
  <si>
    <t>size:520300</t>
  </si>
  <si>
    <t>originFileObj:{"uid":"rc-upload-1709313644150-3"}}]</t>
  </si>
  <si>
    <t>christinaaheyomwayuma@gmail.com</t>
  </si>
  <si>
    <t>Aheyo</t>
  </si>
  <si>
    <t xml:space="preserve">Management </t>
  </si>
  <si>
    <t>https://www.orangedigitalcenters.com:12345/api/v1/odcCountry/CD/65e1f0f5425529003cdcd568/CV-MS1-CHRISTINAMWAHUMA.pdf</t>
  </si>
  <si>
    <t>https://www.linkedin.com/in/christina-aheyo-638198277</t>
  </si>
  <si>
    <t>https://www.orangedigitalcenters.com:12345/api/v1/odcCountry/CD/65e1f0f5425529003cdcd568/CV-MS1-CHRISTINAMWAHUMA1709961312875.pdf</t>
  </si>
  <si>
    <t>bioceline72@gmail.com</t>
  </si>
  <si>
    <t>Céline</t>
  </si>
  <si>
    <t>BIAKABOMBA</t>
  </si>
  <si>
    <t>[{"uid":"rc-upload-1709320691548-3"</t>
  </si>
  <si>
    <t>lastModified:1709320800608</t>
  </si>
  <si>
    <t>lastModifiedDate:"2024-03-01T19:20:00.608Z"</t>
  </si>
  <si>
    <t>name:"inbound3857300975480548263.docx"</t>
  </si>
  <si>
    <t>size:114800</t>
  </si>
  <si>
    <t>type:"application/vnd.openxmlformats-officedocument.wordprocessingml.document"</t>
  </si>
  <si>
    <t>originFileObj:{"uid":"rc-upload-1709320691548-3"}}]</t>
  </si>
  <si>
    <t>deborahthewa23@gmail.com</t>
  </si>
  <si>
    <t>Thewa</t>
  </si>
  <si>
    <t xml:space="preserve">Diplômée d'état </t>
  </si>
  <si>
    <t>https://www.orangedigitalcenters.com:12345/api/v1/odcCountry/CD/65e22b85425529003cddc274/CORRICULUMVITA.pdf</t>
  </si>
  <si>
    <t>patriciamatondo2000@gmail.com</t>
  </si>
  <si>
    <t>https://www.orangedigitalcenters.com:12345/api/v1/odcCountry/CD/65e23ebf425529003cde0530/c.vpatriciaMatondo.pdf</t>
  </si>
  <si>
    <t>ndudiexau2@gmail.com</t>
  </si>
  <si>
    <t>Ndudi</t>
  </si>
  <si>
    <t xml:space="preserve">Informaticien, support client et technique </t>
  </si>
  <si>
    <t>https://www.orangedigitalcenters.com:12345/api/v1/odcCountry/CD/655b6c5c425529003c92520e/Cvcv.pdf</t>
  </si>
  <si>
    <t xml:space="preserve">Intelligence artificielle </t>
  </si>
  <si>
    <t>[{"uid":"rc-upload-1709335937014-8"</t>
  </si>
  <si>
    <t>lastModified:1709336168605</t>
  </si>
  <si>
    <t>lastModifiedDate:"2024-03-01T23:36:08.605Z"</t>
  </si>
  <si>
    <t>name:"CV Elie Kena.pdf"</t>
  </si>
  <si>
    <t>size:294104</t>
  </si>
  <si>
    <t>originFileObj:{"uid":"rc-upload-1709335937014-8"}}]</t>
  </si>
  <si>
    <t xml:space="preserve">L3 LMD </t>
  </si>
  <si>
    <t xml:space="preserve">Génie informatique </t>
  </si>
  <si>
    <t>[{"uid":"rc-upload-1709362999020-9"</t>
  </si>
  <si>
    <t>lastModified:1706289043000</t>
  </si>
  <si>
    <t>lastModifiedDate:"2024-01-26T17:10:43.000Z"</t>
  </si>
  <si>
    <t>name:"cv albi.pdf"</t>
  </si>
  <si>
    <t>size:952254</t>
  </si>
  <si>
    <t>originFileObj:{"uid":"rc-upload-1709362999020-9"}}]</t>
  </si>
  <si>
    <t xml:space="preserve">Ingénieure Agroeconomiste </t>
  </si>
  <si>
    <t>https://www.orangedigitalcenters.com:12345/api/v1/odcCountry/CD/65e2ed7b425529003cdee5ff/CurriculumMuhindoAdvans.pdf</t>
  </si>
  <si>
    <t>nathaliahornella@gmail.com</t>
  </si>
  <si>
    <t>Ngalula</t>
  </si>
  <si>
    <t>Professional</t>
  </si>
  <si>
    <t xml:space="preserve">Informaticienne </t>
  </si>
  <si>
    <t>[{"uid":"rc-upload-1709375487177-6"</t>
  </si>
  <si>
    <t>lastModified:1693830596000</t>
  </si>
  <si>
    <t>name:"CURRICULUM VITAE.docx"</t>
  </si>
  <si>
    <t>size:23174</t>
  </si>
  <si>
    <t>originFileObj:{"uid":"rc-upload-1709375487177-6"}}]</t>
  </si>
  <si>
    <t>mbuyiruth36@gmail.com</t>
  </si>
  <si>
    <t xml:space="preserve">Compréhension facile </t>
  </si>
  <si>
    <t>https://www.orangedigitalcenters.com:12345/api/v1/odcCountry/CD/65e2ffc6425529003cdf1824/tmp-cam-8151632848680945148.jpg</t>
  </si>
  <si>
    <t>dontshats@gmail.com</t>
  </si>
  <si>
    <t>Deo gracias</t>
  </si>
  <si>
    <t>https://www.orangedigitalcenters.com:12345/api/v1/odcCountry/CD/63f868e062fb33003c082e92/cv0.1.0.pdf</t>
  </si>
  <si>
    <t xml:space="preserve">Anglais et informatique des affaires </t>
  </si>
  <si>
    <t>[{"uid":"rc-upload-1709399473679-3"</t>
  </si>
  <si>
    <t>lastModified:1709397741138</t>
  </si>
  <si>
    <t>lastModifiedDate:"2024-03-02T16:42:21.138Z"</t>
  </si>
  <si>
    <t>name:"cv jemy ___.pdf"</t>
  </si>
  <si>
    <t>size:201588</t>
  </si>
  <si>
    <t>originFileObj:{"uid":"rc-upload-1709399473679-3"}}]</t>
  </si>
  <si>
    <t>naomiamuayabi@gmail.com</t>
  </si>
  <si>
    <t>Muayabi</t>
  </si>
  <si>
    <t xml:space="preserve">Juriste d'affaires </t>
  </si>
  <si>
    <t>[{"uid":"rc-upload-1709400146881-3"</t>
  </si>
  <si>
    <t>lastModified:1709400232892</t>
  </si>
  <si>
    <t>lastModifiedDate:"2024-03-02T17:23:52.892Z"</t>
  </si>
  <si>
    <t>name:"CV simple adapté.pdf"</t>
  </si>
  <si>
    <t>size:72483</t>
  </si>
  <si>
    <t>originFileObj:{"uid":"rc-upload-1709400146881-3"}}]</t>
  </si>
  <si>
    <t xml:space="preserve">Université Panafricaine du Congo </t>
  </si>
  <si>
    <t xml:space="preserve">Licenciée en sciences commerciales et financières </t>
  </si>
  <si>
    <t xml:space="preserve">Comptabilité </t>
  </si>
  <si>
    <t>https://www.orangedigitalcenters.com:12345/api/v1/odcCountry/CD/65e3639e425529003cdffd22/CVDARLAactualisé.pdf</t>
  </si>
  <si>
    <t>Administration des affaires</t>
  </si>
  <si>
    <t>https://www.orangedigitalcenters.com:12345/api/v1/odcCountry/CD/65e38fd3425529003ce05f61/CVELIELLEB.pdf</t>
  </si>
  <si>
    <t>https://www.orangedigitalcenters.com:12345/api/v1/odcCountry/CD/65e38ba9425529003ce059cf/34CE8F5F-890B-47E0-B7A8-D07F396B42D1.jpeg</t>
  </si>
  <si>
    <t xml:space="preserve">Agent d'accueil </t>
  </si>
  <si>
    <t>https://www.orangedigitalcenters.com:12345/api/v1/odcCountry/CD/65e3a87c425529003ce0b63b/cvstephanie_110024.png</t>
  </si>
  <si>
    <t xml:space="preserve">Anglais et Informatique des Affaires </t>
  </si>
  <si>
    <t>[{"uid":"rc-upload-1709424587644-9"</t>
  </si>
  <si>
    <t>lastModified:1709420071473</t>
  </si>
  <si>
    <t>lastModifiedDate:"2024-03-02T22:54:31.473Z"</t>
  </si>
  <si>
    <t>name:"LAURIANE CV.docx"</t>
  </si>
  <si>
    <t>size:561793</t>
  </si>
  <si>
    <t>originFileObj:{"uid":"rc-upload-1709424587644-9"}}]</t>
  </si>
  <si>
    <t>[{"uid":"rc-upload-1709425022413-9"</t>
  </si>
  <si>
    <t>lastModified:1709424884614</t>
  </si>
  <si>
    <t>lastModifiedDate:"2024-03-03T00:14:44.614Z"</t>
  </si>
  <si>
    <t>name:"merva.docx"</t>
  </si>
  <si>
    <t>size:15694</t>
  </si>
  <si>
    <t>originFileObj:{"uid":"rc-upload-1709425022413-9"}}]</t>
  </si>
  <si>
    <t>Anglais et Informatique des affaires</t>
  </si>
  <si>
    <t>[{"uid":"rc-upload-1709425413789-9"</t>
  </si>
  <si>
    <t>lastModified:1709425273172</t>
  </si>
  <si>
    <t>lastModifiedDate:"2024-03-03T00:21:13.172Z"</t>
  </si>
  <si>
    <t>name:"HOPE CV - Copie.docx"</t>
  </si>
  <si>
    <t>size:15584</t>
  </si>
  <si>
    <t>originFileObj:{"uid":"rc-upload-1709425413789-9"}}]</t>
  </si>
  <si>
    <t>dialungaharmony@gmail.com</t>
  </si>
  <si>
    <t>Samantha</t>
  </si>
  <si>
    <t xml:space="preserve">économie rurale </t>
  </si>
  <si>
    <t>https://www.orangedigitalcenters.com:12345/api/v1/odcCountry/CD/65e3c4ee425529003ce10bcd/Cvsamanthambala_122403_075226.pdf</t>
  </si>
  <si>
    <t>flaviannabule@yahoo.com</t>
  </si>
  <si>
    <t>Flavianna</t>
  </si>
  <si>
    <t>L2</t>
  </si>
  <si>
    <t xml:space="preserve">économie, commerce et coopération internationale </t>
  </si>
  <si>
    <t>https://www.orangedigitalcenters.com:12345/api/v1/odcCountry/CD/65e4590c425529003ce17385/CV-de-Flavianna-Bule.pdf</t>
  </si>
  <si>
    <t xml:space="preserve">Chef de projet Digital </t>
  </si>
  <si>
    <t>[{"uid":"rc-upload-1709484083849-3"</t>
  </si>
  <si>
    <t>lastModified:1709485160255</t>
  </si>
  <si>
    <t>lastModifiedDate:"2024-03-03T16:59:20.255Z"</t>
  </si>
  <si>
    <t>name:"inbound2419979505136074079.docx"</t>
  </si>
  <si>
    <t>size:30707</t>
  </si>
  <si>
    <t>originFileObj:{"uid":"rc-upload-1709484083849-3"}}]</t>
  </si>
  <si>
    <t xml:space="preserve">Institut supérieur et pédagogique </t>
  </si>
  <si>
    <t xml:space="preserve">économiste </t>
  </si>
  <si>
    <t>https://www.orangedigitalcenters.com:12345/api/v1/odcCountry/CD/6376a1838e7cab003b5dde13/CV_2024012821550033.pdf</t>
  </si>
  <si>
    <t>L3</t>
  </si>
  <si>
    <t xml:space="preserve">Communication </t>
  </si>
  <si>
    <t>https://www.orangedigitalcenters.com:12345/api/v1/odcCountry/CD/65e4d388425529003ce25815/VanessaNgondoLomamiCV.pdf</t>
  </si>
  <si>
    <t xml:space="preserve">Université catholique du Congo </t>
  </si>
  <si>
    <t>Bac+1</t>
  </si>
  <si>
    <t>Electrotechnique</t>
  </si>
  <si>
    <t>[{"uid":"rc-upload-1709497918785-3"</t>
  </si>
  <si>
    <t>lastModified:1707846651856</t>
  </si>
  <si>
    <t>lastModifiedDate:"2024-02-13T17:50:51.856Z"</t>
  </si>
  <si>
    <t>name:"cv larosée kan's.pdf"</t>
  </si>
  <si>
    <t>size:218410</t>
  </si>
  <si>
    <t>originFileObj:{"uid":"rc-upload-1709497918785-3"}}]</t>
  </si>
  <si>
    <t xml:space="preserve">Diplômée </t>
  </si>
  <si>
    <t>étudiante</t>
  </si>
  <si>
    <t>[{"uid":"rc-upload-1709500615931-3"</t>
  </si>
  <si>
    <t>lastModified:1709499955000</t>
  </si>
  <si>
    <t>name:"CV d'exaucee.docx"</t>
  </si>
  <si>
    <t>size:8796</t>
  </si>
  <si>
    <t>originFileObj:{"uid":"rc-upload-1709500615931-3"}}]</t>
  </si>
  <si>
    <t xml:space="preserve">Gestion des institutions de santé </t>
  </si>
  <si>
    <t>https://www.orangedigitalcenters.com:12345/api/v1/odcCountry/CD/65e4e83b425529003ce29b09/CURRICULUMVITAE20241709501374929.pdf</t>
  </si>
  <si>
    <t xml:space="preserve">Institut supérieur des techniques médicales </t>
  </si>
  <si>
    <t>JaÃ«l</t>
  </si>
  <si>
    <t>Tshisabi</t>
  </si>
  <si>
    <t xml:space="preserve">Environnement </t>
  </si>
  <si>
    <t>https://www.orangedigitalcenters.com:12345/api/v1/odcCountry/CD/64e49ce7425529003ca632a0/inbound5234260707970672409.pdf</t>
  </si>
  <si>
    <t>L1/LMD</t>
  </si>
  <si>
    <t>https://www.orangedigitalcenters.com:12345/api/v1/odcCountry/CD/65e10a81425529003cdabe00/inbound44817126496588467.pdf</t>
  </si>
  <si>
    <t>D6</t>
  </si>
  <si>
    <t>[{"uid":"rc-upload-1709538054256-3"</t>
  </si>
  <si>
    <t>lastModified:1709537930470</t>
  </si>
  <si>
    <t>lastModifiedDate:"2024-03-04T07:38:50.470Z"</t>
  </si>
  <si>
    <t>name:"CV PLAMEDIE.docx"</t>
  </si>
  <si>
    <t>size:15656</t>
  </si>
  <si>
    <t>originFileObj:{"uid":"rc-upload-1709538054256-3"}}]</t>
  </si>
  <si>
    <t>astridetutambooto@gmail.com</t>
  </si>
  <si>
    <t>Astrid</t>
  </si>
  <si>
    <t>Etuta</t>
  </si>
  <si>
    <t>L2 lmd</t>
  </si>
  <si>
    <t>[{"uid":"rc-upload-1709543026887-5"</t>
  </si>
  <si>
    <t>lastModified:1709543621000</t>
  </si>
  <si>
    <t>name:"C17F40AA-7725-4C4C-B117-C2D5B3279460.jpeg"</t>
  </si>
  <si>
    <t>size:120306</t>
  </si>
  <si>
    <t>type:"image/jpeg"</t>
  </si>
  <si>
    <t>originFileObj:{"uid":"rc-upload-1709543026887-5"}}]</t>
  </si>
  <si>
    <t>L1</t>
  </si>
  <si>
    <t xml:space="preserve">Gestion Financière </t>
  </si>
  <si>
    <t>https://www.orangedigitalcenters.com:12345/api/v1/odcCountry/CD/65e21f2a425529003cdd9589/inbound8997900876484518170.pdf</t>
  </si>
  <si>
    <t>monicakalanga55@gmail.com</t>
  </si>
  <si>
    <t>Monica</t>
  </si>
  <si>
    <t>Kalanga</t>
  </si>
  <si>
    <t xml:space="preserve">Maintenance et réseaux </t>
  </si>
  <si>
    <t>https://www.orangedigitalcenters.com:12345/api/v1/odcCountry/CD/65e59a54425529003ce3a7d7/WhiteandBeigeMinimalistGraphicDesignerProfessionalCvResume.pdf</t>
  </si>
  <si>
    <t>Doctorat</t>
  </si>
  <si>
    <t xml:space="preserve">Médecine </t>
  </si>
  <si>
    <t>https://www.orangedigitalcenters.com:12345/api/v1/odcCountry/CD/65e5bfc4425529003ce44ca3/Curriculumvitae.pdf</t>
  </si>
  <si>
    <t>divinesukulatim@gmail.com</t>
  </si>
  <si>
    <t>Sukulati</t>
  </si>
  <si>
    <t xml:space="preserve">Licenciée en Sciences Environnement </t>
  </si>
  <si>
    <t>Chargée de communication, activiste climat.</t>
  </si>
  <si>
    <t>https://www.orangedigitalcenters.com:12345/api/v1/odcCountry/CD/65e5cd6d425529003ce478de/CVDIVINESUKULATIOKKK.pdf</t>
  </si>
  <si>
    <t>severinemakuisa96@gmail.com</t>
  </si>
  <si>
    <t>Severine</t>
  </si>
  <si>
    <t>Makuisa</t>
  </si>
  <si>
    <t>Bac +3</t>
  </si>
  <si>
    <t>Sciences commerciales</t>
  </si>
  <si>
    <t>[{"uid":"rc-upload-1709560041791-6"</t>
  </si>
  <si>
    <t>lastModified:1709560221639</t>
  </si>
  <si>
    <t>lastModifiedDate:"2024-03-04T13:50:21.639Z"</t>
  </si>
  <si>
    <t>name:"17095602061492783813917240825897.jpg"</t>
  </si>
  <si>
    <t>size:2288983</t>
  </si>
  <si>
    <t>originFileObj:{"uid":"rc-upload-1709560041791-6"}}]</t>
  </si>
  <si>
    <t>rebwassy@gmail.com</t>
  </si>
  <si>
    <t>Rebecca</t>
  </si>
  <si>
    <t>Wassy</t>
  </si>
  <si>
    <t xml:space="preserve">Gradué </t>
  </si>
  <si>
    <t xml:space="preserve">Santé publique </t>
  </si>
  <si>
    <t>https://www.orangedigitalcenters.com:12345/api/v1/odcCountry/CD/65e5d20b425529003ce48525/CV_REBECCAWASSY.pdf</t>
  </si>
  <si>
    <t xml:space="preserve">Université OMNIA OMNIBUS </t>
  </si>
  <si>
    <t>beniekambombo@gmail.com</t>
  </si>
  <si>
    <t xml:space="preserve">Informatique appliquée </t>
  </si>
  <si>
    <t>https://www.orangedigitalcenters.com:12345/api/v1/odcCountry/CD/65e5d2fa425529003ce48ac5/CVKEREN.pdf</t>
  </si>
  <si>
    <t>Graduée</t>
  </si>
  <si>
    <t xml:space="preserve">Information et communication </t>
  </si>
  <si>
    <t>[{"uid":"rc-upload-1709562870628-3"</t>
  </si>
  <si>
    <t>lastModified:1708544535000</t>
  </si>
  <si>
    <t>name:" Cv Kalala Patricia .docx"</t>
  </si>
  <si>
    <t>size:1228840</t>
  </si>
  <si>
    <t>originFileObj:{"uid":"rc-upload-1709562870628-3"}}]</t>
  </si>
  <si>
    <t xml:space="preserve">Finance, banque et assurance </t>
  </si>
  <si>
    <t>https://www.orangedigitalcenters.com:12345/api/v1/odcCountry/CD/65d081ee425529003cb5097c/cvlisy.pdf</t>
  </si>
  <si>
    <t xml:space="preserve">Docteur </t>
  </si>
  <si>
    <t>https://www.orangedigitalcenters.com:12345/api/v1/odcCountry/CD/65e5df89425529003ce4d4f0/kambombocv.pdf</t>
  </si>
  <si>
    <t>marinakilunda08@gmail.com</t>
  </si>
  <si>
    <t>Marina</t>
  </si>
  <si>
    <t>Kilunda</t>
  </si>
  <si>
    <t xml:space="preserve">Diplômé d'état </t>
  </si>
  <si>
    <t xml:space="preserve">Scientifique </t>
  </si>
  <si>
    <t>https://www.orangedigitalcenters.com:12345/api/v1/odcCountry/CD/65e5d887425529003ce4b2c7/CVMarinaKilunda.pdf</t>
  </si>
  <si>
    <t>https://www.orangedigitalcenters.com:12345/api/v1/odcCountry/CD/65e60448425529003ce538a4/CV_20221126134751972.pdf</t>
  </si>
  <si>
    <t>malonga458@gmail.com</t>
  </si>
  <si>
    <t>Malonga</t>
  </si>
  <si>
    <t xml:space="preserve">etudiante </t>
  </si>
  <si>
    <t xml:space="preserve">télécommunication </t>
  </si>
  <si>
    <t>[{"uid":"rc-upload-1709577380796-3"</t>
  </si>
  <si>
    <t>lastModified:1709577275409</t>
  </si>
  <si>
    <t>name:"ojkl.jpg"</t>
  </si>
  <si>
    <t>size:103306</t>
  </si>
  <si>
    <t>originFileObj:{"uid":"rc-upload-1709577380796-3"}}]</t>
  </si>
  <si>
    <t>benedictemushiya21@gmail.com</t>
  </si>
  <si>
    <t>Mushiya</t>
  </si>
  <si>
    <t>https://www.orangedigitalcenters.com:12345/api/v1/odcCountry/CD/62a884ce691a42003b05ab90/CVBENPDF.pdf</t>
  </si>
  <si>
    <t>graciangolela221@gmail.com</t>
  </si>
  <si>
    <t>GRACIA</t>
  </si>
  <si>
    <t>NGOLELA</t>
  </si>
  <si>
    <t>LICENCIE</t>
  </si>
  <si>
    <t>GESTION FINANCIERE</t>
  </si>
  <si>
    <t>[{"uid":"rc-upload-1709587684426-5"</t>
  </si>
  <si>
    <t>lastModified:1704645248841</t>
  </si>
  <si>
    <t>lastModifiedDate:"2024-01-07T16:34:08.841Z"</t>
  </si>
  <si>
    <t>name:"NGOLELA BAJIKILE GRACIA CV - Copy.docx"</t>
  </si>
  <si>
    <t>size:97679</t>
  </si>
  <si>
    <t>originFileObj:{"uid":"rc-upload-1709587684426-5"}}]</t>
  </si>
  <si>
    <t>UNILU</t>
  </si>
  <si>
    <t xml:space="preserve">Gestion financière </t>
  </si>
  <si>
    <t>https://www.orangedigitalcenters.com:12345/api/v1/odcCountry/CD/65e6c511425529003ce63258/CURRICULUMVITA1Kalonjiigolaandréa.pdf</t>
  </si>
  <si>
    <t>[{"uid":"rc-upload-1709630587928-3"</t>
  </si>
  <si>
    <t>lastModified:1693644276382</t>
  </si>
  <si>
    <t>lastModifiedDate:"2023-09-02T08:44:36.382Z"</t>
  </si>
  <si>
    <t>name:"cv rachel.docx"</t>
  </si>
  <si>
    <t>size:25323</t>
  </si>
  <si>
    <t>originFileObj:{"uid":"rc-upload-1709630587928-3"}}]</t>
  </si>
  <si>
    <t>Bac+3 Economie</t>
  </si>
  <si>
    <t>https://www.orangedigitalcenters.com:12345/api/v1/odcCountry/CD/64f88728425529003ccd751e/MAKOBELE-NKUSU-Jemima-FlowCV-Resume-20240102.pdf</t>
  </si>
  <si>
    <t xml:space="preserve">Finance banque et assurance </t>
  </si>
  <si>
    <t>[{"uid":"rc-upload-1709641907490-3"</t>
  </si>
  <si>
    <t>lastModified:1709245399000</t>
  </si>
  <si>
    <t>name:"Joyce Cv-2.docx"</t>
  </si>
  <si>
    <t>size:45671</t>
  </si>
  <si>
    <t>originFileObj:{"uid":"rc-upload-1709641907490-3"}}]</t>
  </si>
  <si>
    <t>kayceeken735@gmail.com</t>
  </si>
  <si>
    <t>Kenmoe</t>
  </si>
  <si>
    <t xml:space="preserve">ok </t>
  </si>
  <si>
    <t>Master 2</t>
  </si>
  <si>
    <t xml:space="preserve">Finance Banque et Assurance </t>
  </si>
  <si>
    <t>https://www.orangedigitalcenters.com:12345/api/v1/odcCountry/CD/65e71276425529003ce6c335/CVCINDYKENMOE.pdf.jpg</t>
  </si>
  <si>
    <t>christianekiwani@gmail.com</t>
  </si>
  <si>
    <t>Christiane</t>
  </si>
  <si>
    <t>Kiwani</t>
  </si>
  <si>
    <t xml:space="preserve">Coupe et couture </t>
  </si>
  <si>
    <t>https://www.orangedigitalcenters.com:12345/api/v1/odcCountry/CD/65e7132a425529003ce6c5ba/CVChristiane.pdf</t>
  </si>
  <si>
    <t>makolopetronelle00@gmail.com</t>
  </si>
  <si>
    <t>Petronelle</t>
  </si>
  <si>
    <t>[{"uid":"rc-upload-1709643528165-3"</t>
  </si>
  <si>
    <t>lastModified:1695391591000</t>
  </si>
  <si>
    <t>name:"CV PETRONELLE MAKOLO.pdf"</t>
  </si>
  <si>
    <t>size:12377636</t>
  </si>
  <si>
    <t>originFileObj:{"uid":"rc-upload-1709643528165-3"}}]</t>
  </si>
  <si>
    <t xml:space="preserve">Isp </t>
  </si>
  <si>
    <t>vanessakambaja43@gmail.com</t>
  </si>
  <si>
    <t>Kambaja</t>
  </si>
  <si>
    <t>https://www.orangedigitalcenters.com:12345/api/v1/odcCountry/CD/62ab802f691a42003b188bac/inbound262731556680459106.pdf</t>
  </si>
  <si>
    <t>gemimanzonzo2@gmail.com</t>
  </si>
  <si>
    <t>https://www.orangedigitalcenters.com:12345/api/v1/odcCountry/CD/65e6112c425529003ce5500b/CVprofessionnelGemiNzo.pdf</t>
  </si>
  <si>
    <t>gradue</t>
  </si>
  <si>
    <t>https://www.orangedigitalcenters.com:12345/api/v1/odcCountry/CD/65e47d00425529003ce1b48f/CVmerveille1709655102832.pdf</t>
  </si>
  <si>
    <t xml:space="preserve">économie de Développement </t>
  </si>
  <si>
    <t>[{"uid":"rc-upload-1709656755291-3"</t>
  </si>
  <si>
    <t>lastModified:1709656199000</t>
  </si>
  <si>
    <t>name:"Cv Marie Anne Nzonzo .pdf"</t>
  </si>
  <si>
    <t>size:1362988</t>
  </si>
  <si>
    <t>originFileObj:{"uid":"rc-upload-1709656755291-3"}}]</t>
  </si>
  <si>
    <t>yasminen1703@gmail.com</t>
  </si>
  <si>
    <t>Ngumbala</t>
  </si>
  <si>
    <t>Communication sociale</t>
  </si>
  <si>
    <t>https://www.orangedigitalcenters.com:12345/api/v1/odcCountry/CD/65e753ab425529003ce7c7dc/C.V.YasmineNGUMBALA2024SansSignature.pdf</t>
  </si>
  <si>
    <t xml:space="preserve">Professionnel </t>
  </si>
  <si>
    <t>[{"uid":"rc-upload-1709660448024-3"</t>
  </si>
  <si>
    <t>lastModified:1709660724973</t>
  </si>
  <si>
    <t>lastModifiedDate:"2024-03-05T17:45:24.973Z"</t>
  </si>
  <si>
    <t>name:"inbound3041436321161353518.pdf"</t>
  </si>
  <si>
    <t>size:137271</t>
  </si>
  <si>
    <t>originFileObj:{"uid":"rc-upload-1709660448024-3"}}]</t>
  </si>
  <si>
    <t>chancelviemakengo8@gmail.com</t>
  </si>
  <si>
    <t>chancelvie</t>
  </si>
  <si>
    <t>makengo</t>
  </si>
  <si>
    <t xml:space="preserve">licencié </t>
  </si>
  <si>
    <t xml:space="preserve">sécurité électronique </t>
  </si>
  <si>
    <t>https://www.orangedigitalcenters.com:12345/api/v1/odcCountry/CD/65e764c0425529003ce81aad/CV_MAKENGO_KINSHASA.pdf</t>
  </si>
  <si>
    <t>kengunyadeborah16@gmail.com</t>
  </si>
  <si>
    <t>Déborah</t>
  </si>
  <si>
    <t>Kengunya</t>
  </si>
  <si>
    <t xml:space="preserve">économie et développement </t>
  </si>
  <si>
    <t>https://www.orangedigitalcenters.com:12345/api/v1/odcCountry/CD/65e71cd4425529003ce6df0b/Cv.pdf</t>
  </si>
  <si>
    <t xml:space="preserve">Licencié du système LMD </t>
  </si>
  <si>
    <t xml:space="preserve">Technicienne en électronique </t>
  </si>
  <si>
    <t>[{"uid":"rc-upload-1709664175218-3"</t>
  </si>
  <si>
    <t>lastModified:1709547849749</t>
  </si>
  <si>
    <t>lastModifiedDate:"2024-03-04T10:24:09.749Z"</t>
  </si>
  <si>
    <t>name:"CV BOKO_GLODIE...pdf"</t>
  </si>
  <si>
    <t>size:450656</t>
  </si>
  <si>
    <t>originFileObj:{"uid":"rc-upload-1709664175218-3"}}]</t>
  </si>
  <si>
    <t>gracekatula1407@gmail.com</t>
  </si>
  <si>
    <t>Katula</t>
  </si>
  <si>
    <t>https://www.orangedigitalcenters.com:12345/api/v1/odcCountry/CD/65e1c6ef425529003cdc334a/inbound5941217297981569608.pdf</t>
  </si>
  <si>
    <t xml:space="preserve">Omnia omnibus </t>
  </si>
  <si>
    <t xml:space="preserve">Gestion des entreprises et organisation du travail </t>
  </si>
  <si>
    <t>https://www.orangedigitalcenters.com:12345/api/v1/odcCountry/CD/65e79340425529003ce90d8f/CV_Maguy3.pdf</t>
  </si>
  <si>
    <t>milca.muika16@gmail.com</t>
  </si>
  <si>
    <t>MILCA</t>
  </si>
  <si>
    <t>MUIKA</t>
  </si>
  <si>
    <t>[{"uid":"rc-upload-1709677209201-3"</t>
  </si>
  <si>
    <t>lastModified:1707610962000</t>
  </si>
  <si>
    <t>name:"CV MUIKA KATUMBAYI Milca 2024.docx"</t>
  </si>
  <si>
    <t>size:43220</t>
  </si>
  <si>
    <t>originFileObj:{"uid":"rc-upload-1709677209201-3"}}]</t>
  </si>
  <si>
    <t>fierbafierba@gmail.com</t>
  </si>
  <si>
    <t>Fierba</t>
  </si>
  <si>
    <t>https://www.orangedigitalcenters.com:12345/api/v1/odcCountry/CD/65e79d50425529003ce935d6/FierbaCV.pdf</t>
  </si>
  <si>
    <t>bosuluchrist7@gmail.com</t>
  </si>
  <si>
    <t>BOSULU</t>
  </si>
  <si>
    <t xml:space="preserve">Biologiste </t>
  </si>
  <si>
    <t>https://www.orangedigitalcenters.com:12345/api/v1/odcCountry/CD/65e78127425529003ce8ac01/CVBosuluChristelle.pdf</t>
  </si>
  <si>
    <t>geraldineobonga2000@gmail.com</t>
  </si>
  <si>
    <t>Géraldine</t>
  </si>
  <si>
    <t>Obonga</t>
  </si>
  <si>
    <t>[{"uid":"rc-upload-1709679056969-3"</t>
  </si>
  <si>
    <t>lastModified:1707380928000</t>
  </si>
  <si>
    <t>name:"C.V OBONGA GERALDINE.docx"</t>
  </si>
  <si>
    <t>size:118290</t>
  </si>
  <si>
    <t>originFileObj:{"uid":"rc-upload-1709679056969-3"}}]</t>
  </si>
  <si>
    <t>https://www.orangedigitalcenters.com:12345/api/v1/odcCountry/CD/65e1fee0425529003cdd285a/CaratKUHINIA_20240301_172747_00001709680062088.pdf</t>
  </si>
  <si>
    <t>serabasomba@gmail.com</t>
  </si>
  <si>
    <t>Seraya</t>
  </si>
  <si>
    <t>Basomba</t>
  </si>
  <si>
    <t>farimumvudi@gmail.com</t>
  </si>
  <si>
    <t>Fraida</t>
  </si>
  <si>
    <t>gloriakabunda1411@gmail.com</t>
  </si>
  <si>
    <t>Musau</t>
  </si>
  <si>
    <t>rachelnsosani4@gmail.com</t>
  </si>
  <si>
    <t>Nsumbu</t>
  </si>
  <si>
    <t>kayumbawina9@gmail.com</t>
  </si>
  <si>
    <t xml:space="preserve">Wina </t>
  </si>
  <si>
    <t>Kayumba</t>
  </si>
  <si>
    <t>bienveillancetifre96@gmail.com</t>
  </si>
  <si>
    <t>Albertine</t>
  </si>
  <si>
    <t>princessekanku02@gmail.com</t>
  </si>
  <si>
    <t>Princesse</t>
  </si>
  <si>
    <t>sharonekiamvu1@gmaim.com</t>
  </si>
  <si>
    <t>Lutangu</t>
  </si>
  <si>
    <t>bijoukuba4@gmail.com</t>
  </si>
  <si>
    <t>ketsiakiyama27@icloud.com</t>
  </si>
  <si>
    <t>Kiyama</t>
  </si>
  <si>
    <t>Israella</t>
  </si>
  <si>
    <t>Joelle</t>
  </si>
  <si>
    <t>altesselukadi@gmail.com</t>
  </si>
  <si>
    <t>albertinekipaka26@gmail.com</t>
  </si>
  <si>
    <t>Ngindu</t>
  </si>
  <si>
    <t>Raissa</t>
  </si>
  <si>
    <t>65a557c5425529003c573de4</t>
  </si>
  <si>
    <t>65a55bd1425529003c576adb</t>
  </si>
  <si>
    <t>65a55d16425529003c577e5e</t>
  </si>
  <si>
    <t>65a55a05425529003c57539d</t>
  </si>
  <si>
    <t>65bb9c86425529003c81bed5</t>
  </si>
  <si>
    <t>65bb68f3425529003c8136b9</t>
  </si>
  <si>
    <t>65ba5db4425529003c7f6af5</t>
  </si>
  <si>
    <t>65ba4f24425529003c7f45cb</t>
  </si>
  <si>
    <t>65ba7f89425529003c7fcbc9</t>
  </si>
  <si>
    <t>65ba56cc425529003c7f5de1</t>
  </si>
  <si>
    <t>65bb6b9c425529003c813e7b</t>
  </si>
  <si>
    <t>65ba5d2b425529003c7f68a6</t>
  </si>
  <si>
    <t>65ca07e3425529003ca2c106</t>
  </si>
  <si>
    <t>65c671cf425529003c9c2d85</t>
  </si>
  <si>
    <t>65cb45af425529003ca66b4d</t>
  </si>
  <si>
    <t>65c0aa0e425529003c8b8cb1</t>
  </si>
  <si>
    <t>65c109a8425529003c8d5460</t>
  </si>
  <si>
    <t>65cb7531425529003ca719d4</t>
  </si>
  <si>
    <t>65cb499d425529003ca67de8</t>
  </si>
  <si>
    <t>65cb5467425529003ca6a1f4</t>
  </si>
  <si>
    <t>663343d5425529003ce87af9</t>
  </si>
  <si>
    <t>65c220f2425529003c90bfe1</t>
  </si>
  <si>
    <t>6613f057425529003c8f3f87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</si>
</sst>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dd\ d/mmmm/yyyy"/>
    <numFmt numFmtId="165" formatCode="dddd\ d/mmmm\."/>
    <numFmt numFmtId="166" formatCode="dddd\ dd/mm/yyyy"/>
    <numFmt numFmtId="167" formatCode="d/m/yyyy"/>
  </numFmts>
  <fonts count="36">
    <font>
      <sz val="10"/>
      <color rgb="FF000000"/>
      <name val="Arial"/>
      <scheme val="minor"/>
    </font>
    <font>
      <sz val="18"/>
      <color rgb="FF000000"/>
      <name val="Calibri"/>
    </font>
    <font>
      <sz val="10"/>
      <name val="Arial"/>
    </font>
    <font>
      <b/>
      <sz val="16"/>
      <color rgb="FF000000"/>
      <name val="Calibri"/>
    </font>
    <font>
      <b/>
      <sz val="17"/>
      <color rgb="FF000000"/>
      <name val="Calibri"/>
    </font>
    <font>
      <sz val="16"/>
      <color rgb="FF000000"/>
      <name val="Calibri"/>
    </font>
    <font>
      <sz val="20"/>
      <color theme="1"/>
      <name val="Calibri"/>
    </font>
    <font>
      <sz val="20"/>
      <color rgb="FF000000"/>
      <name val="Calibri"/>
    </font>
    <font>
      <sz val="19"/>
      <color theme="1"/>
      <name val="Calibri"/>
    </font>
    <font>
      <sz val="10"/>
      <color theme="1"/>
      <name val="Arial"/>
    </font>
    <font>
      <sz val="20"/>
      <color theme="1"/>
      <name val="Arial"/>
      <scheme val="minor"/>
    </font>
    <font>
      <sz val="20"/>
      <color theme="1"/>
      <name val="Arial"/>
    </font>
    <font>
      <sz val="10"/>
      <color theme="1"/>
      <name val="Arial"/>
      <scheme val="minor"/>
    </font>
    <font>
      <sz val="17"/>
      <color rgb="FF000000"/>
      <name val="Calibri"/>
    </font>
    <font>
      <sz val="11"/>
      <color rgb="FF000000"/>
      <name val="Calibri"/>
    </font>
    <font>
      <sz val="16"/>
      <color theme="1"/>
      <name val="Calibri"/>
    </font>
    <font>
      <sz val="16"/>
      <color theme="1"/>
      <name val="Arial"/>
      <scheme val="minor"/>
    </font>
    <font>
      <sz val="20"/>
      <color rgb="FFFF0000"/>
      <name val="Calibri"/>
    </font>
    <font>
      <sz val="16"/>
      <color rgb="FFFF0000"/>
      <name val="Calibri"/>
    </font>
    <font>
      <sz val="14"/>
      <color rgb="FF000000"/>
      <name val="Calibri"/>
    </font>
    <font>
      <sz val="14"/>
      <color theme="1"/>
      <name val="Calibri"/>
    </font>
    <font>
      <u/>
      <sz val="20"/>
      <color rgb="FF000000"/>
      <name val="Calibri"/>
    </font>
    <font>
      <sz val="9"/>
      <color rgb="FF000000"/>
      <name val="&quot;Google Sans Mono&quot;"/>
    </font>
    <font>
      <sz val="22"/>
      <color rgb="FF000000"/>
      <name val="Calibri"/>
    </font>
    <font>
      <sz val="22"/>
      <color theme="1"/>
      <name val="Calibri"/>
    </font>
    <font>
      <sz val="18"/>
      <color theme="1"/>
      <name val="Arial"/>
    </font>
    <font>
      <b/>
      <sz val="36"/>
      <color theme="1"/>
      <name val="Arial"/>
    </font>
    <font>
      <sz val="13"/>
      <color rgb="FF1F1F1F"/>
      <name val="&quot;Google Sans&quot;"/>
    </font>
    <font>
      <sz val="20"/>
      <color rgb="FF1F1F1F"/>
      <name val="Calibri"/>
    </font>
    <font>
      <b/>
      <sz val="20"/>
      <color theme="1"/>
      <name val="Calibri"/>
    </font>
    <font>
      <sz val="12"/>
      <color theme="1"/>
      <name val="Calibri"/>
    </font>
    <font>
      <sz val="20"/>
      <color theme="1"/>
      <name val="Docs-Calibri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1"/>
      <color theme="1"/>
      <name val="Calibri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9BC2E6"/>
        <bgColor rgb="FF9BC2E6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8CBAD"/>
        <bgColor rgb="FFF8CBAD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22">
    <xf numFmtId="0" fontId="0" fillId="0" borderId="0" xfId="0" applyFont="1" applyAlignment="1"/>
    <xf numFmtId="0" fontId="1" fillId="0" borderId="7" xfId="0" applyFont="1" applyBorder="1" applyAlignment="1">
      <alignment horizontal="center"/>
    </xf>
    <xf numFmtId="0" fontId="3" fillId="2" borderId="7" xfId="0" applyFont="1" applyFill="1" applyBorder="1" applyAlignment="1"/>
    <xf numFmtId="0" fontId="4" fillId="2" borderId="7" xfId="0" applyFont="1" applyFill="1" applyBorder="1" applyAlignment="1"/>
    <xf numFmtId="0" fontId="3" fillId="2" borderId="7" xfId="0" applyFont="1" applyFill="1" applyBorder="1" applyAlignment="1"/>
    <xf numFmtId="0" fontId="4" fillId="2" borderId="7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right"/>
    </xf>
    <xf numFmtId="0" fontId="5" fillId="3" borderId="7" xfId="0" applyFont="1" applyFill="1" applyBorder="1" applyAlignment="1"/>
    <xf numFmtId="0" fontId="5" fillId="0" borderId="7" xfId="0" applyFont="1" applyBorder="1" applyAlignment="1"/>
    <xf numFmtId="0" fontId="6" fillId="0" borderId="10" xfId="0" applyFont="1" applyBorder="1" applyAlignment="1">
      <alignment horizontal="right"/>
    </xf>
    <xf numFmtId="0" fontId="6" fillId="0" borderId="10" xfId="0" applyFont="1" applyBorder="1" applyAlignment="1"/>
    <xf numFmtId="0" fontId="6" fillId="0" borderId="7" xfId="0" applyFont="1" applyBorder="1" applyAlignment="1"/>
    <xf numFmtId="0" fontId="7" fillId="0" borderId="7" xfId="0" applyFont="1" applyBorder="1" applyAlignment="1"/>
    <xf numFmtId="0" fontId="6" fillId="0" borderId="7" xfId="0" applyFont="1" applyBorder="1" applyAlignment="1"/>
    <xf numFmtId="0" fontId="6" fillId="0" borderId="6" xfId="0" applyFont="1" applyBorder="1" applyAlignment="1">
      <alignment horizontal="right"/>
    </xf>
    <xf numFmtId="0" fontId="6" fillId="0" borderId="6" xfId="0" applyFont="1" applyBorder="1" applyAlignment="1"/>
    <xf numFmtId="0" fontId="6" fillId="0" borderId="11" xfId="0" applyFont="1" applyBorder="1" applyAlignment="1"/>
    <xf numFmtId="0" fontId="6" fillId="0" borderId="0" xfId="0" applyFont="1" applyAlignment="1"/>
    <xf numFmtId="0" fontId="6" fillId="4" borderId="0" xfId="0" applyFont="1" applyFill="1" applyAlignment="1"/>
    <xf numFmtId="0" fontId="8" fillId="4" borderId="0" xfId="0" applyFont="1" applyFill="1" applyAlignment="1">
      <alignment horizontal="right"/>
    </xf>
    <xf numFmtId="0" fontId="9" fillId="0" borderId="6" xfId="0" applyFont="1" applyBorder="1" applyAlignment="1"/>
    <xf numFmtId="0" fontId="6" fillId="0" borderId="6" xfId="0" applyFont="1" applyBorder="1" applyAlignment="1"/>
    <xf numFmtId="0" fontId="6" fillId="0" borderId="6" xfId="0" applyFont="1" applyBorder="1" applyAlignment="1">
      <alignment horizontal="right"/>
    </xf>
    <xf numFmtId="0" fontId="10" fillId="0" borderId="7" xfId="0" applyFont="1" applyBorder="1"/>
    <xf numFmtId="0" fontId="6" fillId="0" borderId="11" xfId="0" applyFont="1" applyBorder="1" applyAlignment="1">
      <alignment horizontal="right"/>
    </xf>
    <xf numFmtId="0" fontId="9" fillId="0" borderId="6" xfId="0" applyFont="1" applyBorder="1" applyAlignment="1"/>
    <xf numFmtId="0" fontId="11" fillId="0" borderId="11" xfId="0" applyFont="1" applyBorder="1" applyAlignment="1">
      <alignment horizontal="right"/>
    </xf>
    <xf numFmtId="0" fontId="12" fillId="0" borderId="0" xfId="0" applyFont="1"/>
    <xf numFmtId="0" fontId="1" fillId="0" borderId="10" xfId="0" applyFont="1" applyBorder="1" applyAlignment="1">
      <alignment horizontal="left"/>
    </xf>
    <xf numFmtId="0" fontId="13" fillId="0" borderId="7" xfId="0" applyFont="1" applyBorder="1" applyAlignment="1"/>
    <xf numFmtId="0" fontId="7" fillId="0" borderId="7" xfId="0" applyFont="1" applyBorder="1" applyAlignment="1">
      <alignment horizontal="right"/>
    </xf>
    <xf numFmtId="0" fontId="7" fillId="0" borderId="7" xfId="0" applyFont="1" applyBorder="1" applyAlignment="1"/>
    <xf numFmtId="0" fontId="12" fillId="0" borderId="7" xfId="0" applyFont="1" applyBorder="1"/>
    <xf numFmtId="0" fontId="12" fillId="0" borderId="7" xfId="0" applyFont="1" applyBorder="1" applyAlignment="1">
      <alignment horizontal="left" wrapText="1"/>
    </xf>
    <xf numFmtId="0" fontId="1" fillId="0" borderId="7" xfId="0" applyFont="1" applyBorder="1" applyAlignment="1">
      <alignment horizontal="left"/>
    </xf>
    <xf numFmtId="0" fontId="6" fillId="0" borderId="7" xfId="0" applyFont="1" applyBorder="1" applyAlignment="1"/>
    <xf numFmtId="0" fontId="6" fillId="0" borderId="7" xfId="0" applyFont="1" applyBorder="1"/>
    <xf numFmtId="0" fontId="3" fillId="2" borderId="6" xfId="0" applyFont="1" applyFill="1" applyBorder="1" applyAlignment="1"/>
    <xf numFmtId="0" fontId="3" fillId="2" borderId="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5" fillId="3" borderId="13" xfId="0" applyFont="1" applyFill="1" applyBorder="1" applyAlignment="1"/>
    <xf numFmtId="0" fontId="7" fillId="0" borderId="7" xfId="0" applyFont="1" applyBorder="1" applyAlignment="1">
      <alignment horizontal="right"/>
    </xf>
    <xf numFmtId="0" fontId="7" fillId="0" borderId="10" xfId="0" applyFont="1" applyBorder="1" applyAlignment="1"/>
    <xf numFmtId="0" fontId="7" fillId="0" borderId="10" xfId="0" applyFont="1" applyBorder="1" applyAlignment="1">
      <alignment horizontal="right"/>
    </xf>
    <xf numFmtId="0" fontId="6" fillId="0" borderId="10" xfId="0" applyFont="1" applyBorder="1" applyAlignment="1"/>
    <xf numFmtId="0" fontId="7" fillId="0" borderId="11" xfId="0" applyFont="1" applyBorder="1" applyAlignment="1">
      <alignment horizontal="right"/>
    </xf>
    <xf numFmtId="0" fontId="7" fillId="0" borderId="6" xfId="0" applyFont="1" applyBorder="1" applyAlignment="1"/>
    <xf numFmtId="0" fontId="7" fillId="0" borderId="6" xfId="0" applyFont="1" applyBorder="1" applyAlignment="1">
      <alignment horizontal="right"/>
    </xf>
    <xf numFmtId="0" fontId="6" fillId="0" borderId="6" xfId="0" applyFont="1" applyBorder="1" applyAlignment="1"/>
    <xf numFmtId="0" fontId="6" fillId="0" borderId="6" xfId="0" applyFont="1" applyBorder="1"/>
    <xf numFmtId="0" fontId="6" fillId="0" borderId="6" xfId="0" applyFont="1" applyBorder="1" applyAlignment="1"/>
    <xf numFmtId="0" fontId="6" fillId="0" borderId="6" xfId="0" applyFont="1" applyBorder="1" applyAlignment="1"/>
    <xf numFmtId="0" fontId="6" fillId="4" borderId="6" xfId="0" applyFont="1" applyFill="1" applyBorder="1" applyAlignment="1"/>
    <xf numFmtId="0" fontId="6" fillId="4" borderId="6" xfId="0" applyFont="1" applyFill="1" applyBorder="1"/>
    <xf numFmtId="0" fontId="6" fillId="4" borderId="6" xfId="0" applyFont="1" applyFill="1" applyBorder="1" applyAlignment="1"/>
    <xf numFmtId="0" fontId="6" fillId="4" borderId="6" xfId="0" applyFont="1" applyFill="1" applyBorder="1" applyAlignment="1"/>
    <xf numFmtId="0" fontId="6" fillId="0" borderId="6" xfId="0" applyFont="1" applyBorder="1" applyAlignment="1"/>
    <xf numFmtId="0" fontId="15" fillId="0" borderId="6" xfId="0" applyFont="1" applyBorder="1" applyAlignment="1"/>
    <xf numFmtId="0" fontId="6" fillId="0" borderId="6" xfId="0" applyFont="1" applyBorder="1" applyAlignment="1"/>
    <xf numFmtId="0" fontId="7" fillId="0" borderId="6" xfId="0" applyFont="1" applyBorder="1" applyAlignment="1"/>
    <xf numFmtId="0" fontId="14" fillId="0" borderId="6" xfId="0" applyFont="1" applyBorder="1" applyAlignment="1"/>
    <xf numFmtId="0" fontId="14" fillId="0" borderId="6" xfId="0" applyFont="1" applyBorder="1" applyAlignment="1"/>
    <xf numFmtId="0" fontId="16" fillId="0" borderId="0" xfId="0" applyFont="1"/>
    <xf numFmtId="0" fontId="14" fillId="0" borderId="5" xfId="0" applyFont="1" applyBorder="1" applyAlignment="1">
      <alignment horizontal="left"/>
    </xf>
    <xf numFmtId="0" fontId="5" fillId="0" borderId="7" xfId="0" applyFont="1" applyBorder="1" applyAlignment="1">
      <alignment horizontal="right"/>
    </xf>
    <xf numFmtId="0" fontId="15" fillId="0" borderId="10" xfId="0" applyFont="1" applyBorder="1" applyAlignment="1"/>
    <xf numFmtId="0" fontId="5" fillId="0" borderId="11" xfId="0" applyFont="1" applyBorder="1" applyAlignment="1">
      <alignment horizontal="right"/>
    </xf>
    <xf numFmtId="0" fontId="15" fillId="0" borderId="6" xfId="0" applyFont="1" applyBorder="1" applyAlignment="1"/>
    <xf numFmtId="0" fontId="15" fillId="0" borderId="6" xfId="0" applyFont="1" applyBorder="1" applyAlignment="1"/>
    <xf numFmtId="0" fontId="15" fillId="0" borderId="6" xfId="0" applyFont="1" applyBorder="1" applyAlignment="1"/>
    <xf numFmtId="0" fontId="15" fillId="0" borderId="6" xfId="0" applyFont="1" applyBorder="1"/>
    <xf numFmtId="0" fontId="15" fillId="4" borderId="6" xfId="0" applyFont="1" applyFill="1" applyBorder="1" applyAlignment="1"/>
    <xf numFmtId="0" fontId="15" fillId="4" borderId="6" xfId="0" applyFont="1" applyFill="1" applyBorder="1"/>
    <xf numFmtId="0" fontId="17" fillId="0" borderId="6" xfId="0" applyFont="1" applyBorder="1" applyAlignment="1">
      <alignment horizontal="right"/>
    </xf>
    <xf numFmtId="0" fontId="15" fillId="4" borderId="6" xfId="0" applyFont="1" applyFill="1" applyBorder="1" applyAlignment="1"/>
    <xf numFmtId="0" fontId="15" fillId="4" borderId="6" xfId="0" applyFont="1" applyFill="1" applyBorder="1" applyAlignment="1"/>
    <xf numFmtId="0" fontId="15" fillId="0" borderId="6" xfId="0" applyFont="1" applyBorder="1" applyAlignment="1"/>
    <xf numFmtId="0" fontId="5" fillId="0" borderId="6" xfId="0" applyFont="1" applyBorder="1" applyAlignment="1"/>
    <xf numFmtId="0" fontId="5" fillId="0" borderId="6" xfId="0" applyFont="1" applyBorder="1" applyAlignment="1"/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 applyAlignment="1"/>
    <xf numFmtId="0" fontId="7" fillId="0" borderId="0" xfId="0" applyFont="1" applyAlignment="1"/>
    <xf numFmtId="0" fontId="1" fillId="0" borderId="5" xfId="0" applyFont="1" applyBorder="1" applyAlignment="1">
      <alignment horizontal="center"/>
    </xf>
    <xf numFmtId="0" fontId="5" fillId="0" borderId="7" xfId="0" applyFont="1" applyBorder="1" applyAlignment="1"/>
    <xf numFmtId="0" fontId="5" fillId="0" borderId="7" xfId="0" applyFont="1" applyBorder="1" applyAlignment="1">
      <alignment horizontal="right"/>
    </xf>
    <xf numFmtId="0" fontId="15" fillId="0" borderId="7" xfId="0" applyFont="1" applyBorder="1" applyAlignment="1"/>
    <xf numFmtId="0" fontId="15" fillId="0" borderId="7" xfId="0" applyFont="1" applyBorder="1" applyAlignment="1"/>
    <xf numFmtId="0" fontId="15" fillId="0" borderId="7" xfId="0" applyFont="1" applyBorder="1"/>
    <xf numFmtId="0" fontId="15" fillId="0" borderId="7" xfId="0" applyFont="1" applyBorder="1" applyAlignment="1"/>
    <xf numFmtId="0" fontId="5" fillId="0" borderId="7" xfId="0" applyFont="1" applyBorder="1" applyAlignment="1">
      <alignment horizontal="right"/>
    </xf>
    <xf numFmtId="0" fontId="15" fillId="4" borderId="7" xfId="0" applyFont="1" applyFill="1" applyBorder="1" applyAlignment="1"/>
    <xf numFmtId="0" fontId="15" fillId="4" borderId="7" xfId="0" applyFont="1" applyFill="1" applyBorder="1"/>
    <xf numFmtId="0" fontId="18" fillId="0" borderId="7" xfId="0" applyFont="1" applyBorder="1" applyAlignment="1">
      <alignment horizontal="right"/>
    </xf>
    <xf numFmtId="0" fontId="15" fillId="4" borderId="7" xfId="0" applyFont="1" applyFill="1" applyBorder="1" applyAlignment="1"/>
    <xf numFmtId="0" fontId="15" fillId="4" borderId="7" xfId="0" applyFont="1" applyFill="1" applyBorder="1" applyAlignment="1"/>
    <xf numFmtId="0" fontId="15" fillId="0" borderId="7" xfId="0" applyFont="1" applyBorder="1" applyAlignment="1"/>
    <xf numFmtId="0" fontId="5" fillId="0" borderId="7" xfId="0" applyFont="1" applyBorder="1" applyAlignment="1"/>
    <xf numFmtId="0" fontId="14" fillId="0" borderId="7" xfId="0" applyFont="1" applyBorder="1" applyAlignment="1"/>
    <xf numFmtId="0" fontId="16" fillId="0" borderId="7" xfId="0" applyFont="1" applyBorder="1" applyAlignment="1"/>
    <xf numFmtId="0" fontId="16" fillId="0" borderId="7" xfId="0" applyFont="1" applyBorder="1"/>
    <xf numFmtId="0" fontId="16" fillId="0" borderId="7" xfId="0" applyFont="1" applyBorder="1" applyAlignment="1">
      <alignment horizontal="right"/>
    </xf>
    <xf numFmtId="0" fontId="19" fillId="0" borderId="7" xfId="0" applyFont="1" applyBorder="1" applyAlignment="1">
      <alignment horizontal="right"/>
    </xf>
    <xf numFmtId="0" fontId="19" fillId="0" borderId="7" xfId="0" applyFont="1" applyBorder="1" applyAlignment="1"/>
    <xf numFmtId="0" fontId="19" fillId="0" borderId="7" xfId="0" applyFont="1" applyBorder="1" applyAlignment="1">
      <alignment horizontal="right"/>
    </xf>
    <xf numFmtId="0" fontId="20" fillId="0" borderId="7" xfId="0" applyFont="1" applyBorder="1" applyAlignment="1"/>
    <xf numFmtId="0" fontId="20" fillId="0" borderId="7" xfId="0" applyFont="1" applyBorder="1" applyAlignment="1"/>
    <xf numFmtId="0" fontId="20" fillId="0" borderId="7" xfId="0" applyFont="1" applyBorder="1" applyAlignment="1"/>
    <xf numFmtId="0" fontId="20" fillId="0" borderId="7" xfId="0" applyFont="1" applyBorder="1"/>
    <xf numFmtId="0" fontId="19" fillId="0" borderId="7" xfId="0" applyFont="1" applyBorder="1" applyAlignment="1"/>
    <xf numFmtId="0" fontId="13" fillId="0" borderId="7" xfId="0" applyFont="1" applyBorder="1" applyAlignment="1"/>
    <xf numFmtId="0" fontId="7" fillId="0" borderId="7" xfId="0" applyFont="1" applyBorder="1" applyAlignment="1">
      <alignment horizontal="right"/>
    </xf>
    <xf numFmtId="0" fontId="6" fillId="0" borderId="7" xfId="0" applyFont="1" applyBorder="1" applyAlignment="1"/>
    <xf numFmtId="0" fontId="7" fillId="0" borderId="7" xfId="0" applyFont="1" applyBorder="1" applyAlignment="1">
      <alignment horizontal="left"/>
    </xf>
    <xf numFmtId="0" fontId="6" fillId="0" borderId="7" xfId="0" applyFont="1" applyBorder="1" applyAlignment="1"/>
    <xf numFmtId="0" fontId="6" fillId="0" borderId="7" xfId="0" applyFont="1" applyBorder="1" applyAlignment="1"/>
    <xf numFmtId="0" fontId="7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Alignment="1">
      <alignment horizontal="left"/>
    </xf>
    <xf numFmtId="0" fontId="10" fillId="0" borderId="0" xfId="0" applyFont="1"/>
    <xf numFmtId="0" fontId="21" fillId="0" borderId="7" xfId="0" applyFont="1" applyBorder="1" applyAlignment="1"/>
    <xf numFmtId="0" fontId="10" fillId="0" borderId="7" xfId="0" applyFont="1" applyBorder="1" applyAlignment="1"/>
    <xf numFmtId="0" fontId="22" fillId="4" borderId="0" xfId="0" applyFont="1" applyFill="1"/>
    <xf numFmtId="0" fontId="23" fillId="0" borderId="7" xfId="0" applyFont="1" applyBorder="1" applyAlignment="1"/>
    <xf numFmtId="0" fontId="24" fillId="0" borderId="7" xfId="0" applyFont="1" applyBorder="1" applyAlignment="1">
      <alignment horizontal="right"/>
    </xf>
    <xf numFmtId="0" fontId="24" fillId="0" borderId="10" xfId="0" applyFont="1" applyBorder="1" applyAlignment="1"/>
    <xf numFmtId="0" fontId="24" fillId="0" borderId="10" xfId="0" applyFont="1" applyBorder="1" applyAlignment="1">
      <alignment horizontal="right"/>
    </xf>
    <xf numFmtId="0" fontId="9" fillId="0" borderId="10" xfId="0" applyFont="1" applyBorder="1" applyAlignment="1"/>
    <xf numFmtId="0" fontId="24" fillId="0" borderId="11" xfId="0" applyFont="1" applyBorder="1" applyAlignment="1">
      <alignment horizontal="right"/>
    </xf>
    <xf numFmtId="0" fontId="24" fillId="0" borderId="6" xfId="0" applyFont="1" applyBorder="1" applyAlignment="1"/>
    <xf numFmtId="0" fontId="24" fillId="0" borderId="6" xfId="0" applyFont="1" applyBorder="1" applyAlignment="1">
      <alignment horizontal="right"/>
    </xf>
    <xf numFmtId="0" fontId="25" fillId="0" borderId="6" xfId="0" applyFont="1" applyBorder="1" applyAlignment="1">
      <alignment horizontal="right"/>
    </xf>
    <xf numFmtId="0" fontId="24" fillId="0" borderId="6" xfId="0" applyFont="1" applyBorder="1" applyAlignment="1"/>
    <xf numFmtId="0" fontId="25" fillId="0" borderId="6" xfId="0" applyFont="1" applyBorder="1" applyAlignment="1">
      <alignment horizontal="right"/>
    </xf>
    <xf numFmtId="0" fontId="24" fillId="0" borderId="11" xfId="0" applyFont="1" applyBorder="1" applyAlignment="1">
      <alignment horizontal="right"/>
    </xf>
    <xf numFmtId="0" fontId="23" fillId="0" borderId="10" xfId="0" applyFont="1" applyBorder="1" applyAlignment="1"/>
    <xf numFmtId="0" fontId="23" fillId="0" borderId="10" xfId="0" applyFont="1" applyBorder="1" applyAlignment="1">
      <alignment horizontal="right"/>
    </xf>
    <xf numFmtId="0" fontId="23" fillId="0" borderId="6" xfId="0" applyFont="1" applyBorder="1" applyAlignment="1"/>
    <xf numFmtId="0" fontId="23" fillId="0" borderId="6" xfId="0" applyFont="1" applyBorder="1" applyAlignment="1">
      <alignment horizontal="right"/>
    </xf>
    <xf numFmtId="0" fontId="24" fillId="0" borderId="6" xfId="0" applyFont="1" applyBorder="1" applyAlignment="1"/>
    <xf numFmtId="0" fontId="24" fillId="0" borderId="6" xfId="0" applyFont="1" applyBorder="1" applyAlignment="1">
      <alignment horizontal="right"/>
    </xf>
    <xf numFmtId="0" fontId="26" fillId="0" borderId="2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3" fillId="2" borderId="7" xfId="0" applyFont="1" applyFill="1" applyBorder="1" applyAlignment="1">
      <alignment wrapText="1"/>
    </xf>
    <xf numFmtId="0" fontId="5" fillId="3" borderId="7" xfId="0" applyFont="1" applyFill="1" applyBorder="1" applyAlignment="1">
      <alignment wrapText="1"/>
    </xf>
    <xf numFmtId="0" fontId="23" fillId="0" borderId="7" xfId="0" applyFont="1" applyBorder="1" applyAlignment="1">
      <alignment horizontal="right"/>
    </xf>
    <xf numFmtId="0" fontId="23" fillId="0" borderId="10" xfId="0" applyFont="1" applyBorder="1" applyAlignment="1">
      <alignment horizontal="left"/>
    </xf>
    <xf numFmtId="0" fontId="23" fillId="0" borderId="10" xfId="0" applyFont="1" applyBorder="1" applyAlignment="1">
      <alignment horizontal="left" wrapText="1"/>
    </xf>
    <xf numFmtId="0" fontId="23" fillId="0" borderId="11" xfId="0" applyFont="1" applyBorder="1" applyAlignment="1">
      <alignment horizontal="right"/>
    </xf>
    <xf numFmtId="0" fontId="23" fillId="0" borderId="6" xfId="0" applyFont="1" applyBorder="1" applyAlignment="1">
      <alignment horizontal="left"/>
    </xf>
    <xf numFmtId="0" fontId="23" fillId="0" borderId="6" xfId="0" applyFont="1" applyBorder="1" applyAlignment="1">
      <alignment horizontal="left" wrapText="1"/>
    </xf>
    <xf numFmtId="0" fontId="23" fillId="0" borderId="7" xfId="0" applyFont="1" applyBorder="1" applyAlignment="1">
      <alignment horizontal="left"/>
    </xf>
    <xf numFmtId="0" fontId="12" fillId="0" borderId="0" xfId="0" applyFont="1" applyAlignment="1">
      <alignment wrapText="1"/>
    </xf>
    <xf numFmtId="0" fontId="5" fillId="0" borderId="7" xfId="0" applyFont="1" applyBorder="1" applyAlignment="1"/>
    <xf numFmtId="0" fontId="27" fillId="4" borderId="0" xfId="0" applyFont="1" applyFill="1" applyAlignment="1"/>
    <xf numFmtId="4" fontId="5" fillId="3" borderId="7" xfId="0" applyNumberFormat="1" applyFont="1" applyFill="1" applyBorder="1" applyAlignment="1"/>
    <xf numFmtId="0" fontId="6" fillId="0" borderId="7" xfId="0" applyFont="1" applyBorder="1" applyAlignment="1">
      <alignment horizontal="right"/>
    </xf>
    <xf numFmtId="0" fontId="6" fillId="0" borderId="11" xfId="0" applyFont="1" applyBorder="1" applyAlignment="1">
      <alignment horizontal="right"/>
    </xf>
    <xf numFmtId="0" fontId="6" fillId="0" borderId="6" xfId="0" applyFont="1" applyBorder="1" applyAlignment="1"/>
    <xf numFmtId="0" fontId="6" fillId="0" borderId="6" xfId="0" applyFont="1" applyBorder="1" applyAlignment="1">
      <alignment horizontal="right"/>
    </xf>
    <xf numFmtId="0" fontId="28" fillId="4" borderId="6" xfId="0" applyFont="1" applyFill="1" applyBorder="1" applyAlignment="1"/>
    <xf numFmtId="4" fontId="12" fillId="0" borderId="0" xfId="0" applyNumberFormat="1" applyFont="1"/>
    <xf numFmtId="0" fontId="6" fillId="0" borderId="13" xfId="0" applyFont="1" applyBorder="1" applyAlignment="1"/>
    <xf numFmtId="0" fontId="6" fillId="0" borderId="10" xfId="0" applyFont="1" applyBorder="1" applyAlignment="1"/>
    <xf numFmtId="0" fontId="29" fillId="2" borderId="6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right"/>
    </xf>
    <xf numFmtId="0" fontId="6" fillId="3" borderId="13" xfId="0" applyFont="1" applyFill="1" applyBorder="1" applyAlignment="1"/>
    <xf numFmtId="0" fontId="6" fillId="3" borderId="13" xfId="0" applyFont="1" applyFill="1" applyBorder="1" applyAlignment="1">
      <alignment horizontal="right"/>
    </xf>
    <xf numFmtId="0" fontId="20" fillId="0" borderId="7" xfId="0" applyFont="1" applyBorder="1" applyAlignment="1">
      <alignment horizontal="right"/>
    </xf>
    <xf numFmtId="0" fontId="30" fillId="0" borderId="10" xfId="0" applyFont="1" applyBorder="1" applyAlignment="1"/>
    <xf numFmtId="0" fontId="30" fillId="0" borderId="10" xfId="0" applyFont="1" applyBorder="1" applyAlignment="1">
      <alignment horizontal="right"/>
    </xf>
    <xf numFmtId="0" fontId="30" fillId="0" borderId="7" xfId="0" applyFont="1" applyBorder="1" applyAlignment="1"/>
    <xf numFmtId="0" fontId="6" fillId="0" borderId="7" xfId="0" applyFont="1" applyBorder="1" applyAlignment="1"/>
    <xf numFmtId="0" fontId="20" fillId="0" borderId="11" xfId="0" applyFont="1" applyBorder="1" applyAlignment="1">
      <alignment horizontal="right"/>
    </xf>
    <xf numFmtId="0" fontId="30" fillId="0" borderId="6" xfId="0" applyFont="1" applyBorder="1" applyAlignment="1"/>
    <xf numFmtId="0" fontId="30" fillId="0" borderId="6" xfId="0" applyFont="1" applyBorder="1" applyAlignment="1">
      <alignment horizontal="right"/>
    </xf>
    <xf numFmtId="0" fontId="4" fillId="2" borderId="6" xfId="0" applyFont="1" applyFill="1" applyBorder="1" applyAlignment="1"/>
    <xf numFmtId="0" fontId="30" fillId="0" borderId="0" xfId="0" applyFont="1" applyAlignment="1"/>
    <xf numFmtId="0" fontId="6" fillId="0" borderId="7" xfId="0" applyFont="1" applyBorder="1" applyAlignment="1"/>
    <xf numFmtId="0" fontId="6" fillId="0" borderId="11" xfId="0" applyFont="1" applyBorder="1" applyAlignment="1"/>
    <xf numFmtId="0" fontId="6" fillId="0" borderId="11" xfId="0" applyFont="1" applyBorder="1" applyAlignment="1"/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15" fillId="0" borderId="7" xfId="0" applyFont="1" applyBorder="1" applyAlignment="1">
      <alignment horizontal="right"/>
    </xf>
    <xf numFmtId="0" fontId="5" fillId="0" borderId="7" xfId="0" applyFont="1" applyBorder="1" applyAlignment="1">
      <alignment horizontal="left"/>
    </xf>
    <xf numFmtId="0" fontId="15" fillId="0" borderId="7" xfId="0" applyFont="1" applyBorder="1" applyAlignment="1"/>
    <xf numFmtId="0" fontId="31" fillId="4" borderId="0" xfId="0" applyFont="1" applyFill="1" applyAlignment="1"/>
    <xf numFmtId="0" fontId="23" fillId="0" borderId="6" xfId="0" applyFont="1" applyBorder="1" applyAlignment="1"/>
    <xf numFmtId="0" fontId="23" fillId="0" borderId="6" xfId="0" applyFont="1" applyBorder="1" applyAlignment="1"/>
    <xf numFmtId="164" fontId="32" fillId="0" borderId="0" xfId="0" applyNumberFormat="1" applyFont="1" applyAlignment="1"/>
    <xf numFmtId="164" fontId="32" fillId="0" borderId="0" xfId="0" applyNumberFormat="1" applyFont="1" applyAlignment="1">
      <alignment horizontal="right"/>
    </xf>
    <xf numFmtId="165" fontId="32" fillId="0" borderId="0" xfId="0" applyNumberFormat="1" applyFont="1" applyAlignment="1">
      <alignment horizontal="right"/>
    </xf>
    <xf numFmtId="166" fontId="32" fillId="0" borderId="0" xfId="0" applyNumberFormat="1" applyFont="1" applyAlignment="1">
      <alignment horizontal="right"/>
    </xf>
    <xf numFmtId="166" fontId="33" fillId="0" borderId="0" xfId="0" applyNumberFormat="1" applyFont="1" applyAlignment="1"/>
    <xf numFmtId="0" fontId="34" fillId="0" borderId="7" xfId="0" applyFont="1" applyBorder="1" applyAlignment="1"/>
    <xf numFmtId="0" fontId="9" fillId="0" borderId="7" xfId="0" applyFont="1" applyBorder="1" applyAlignment="1">
      <alignment horizontal="right"/>
    </xf>
    <xf numFmtId="0" fontId="9" fillId="0" borderId="7" xfId="0" applyFont="1" applyBorder="1" applyAlignment="1">
      <alignment horizontal="right"/>
    </xf>
    <xf numFmtId="0" fontId="9" fillId="0" borderId="7" xfId="0" applyFont="1" applyBorder="1" applyAlignment="1"/>
    <xf numFmtId="0" fontId="9" fillId="0" borderId="7" xfId="0" applyFont="1" applyBorder="1" applyAlignment="1"/>
    <xf numFmtId="0" fontId="9" fillId="4" borderId="7" xfId="0" applyFont="1" applyFill="1" applyBorder="1" applyAlignment="1"/>
    <xf numFmtId="0" fontId="9" fillId="0" borderId="7" xfId="0" applyFont="1" applyBorder="1" applyAlignment="1"/>
    <xf numFmtId="0" fontId="12" fillId="0" borderId="0" xfId="0" applyFont="1" applyAlignment="1"/>
    <xf numFmtId="167" fontId="34" fillId="0" borderId="0" xfId="0" applyNumberFormat="1" applyFont="1"/>
    <xf numFmtId="17" fontId="34" fillId="0" borderId="0" xfId="0" applyNumberFormat="1" applyFont="1"/>
    <xf numFmtId="0" fontId="35" fillId="4" borderId="0" xfId="0" applyFont="1" applyFill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1" fillId="0" borderId="8" xfId="0" applyFont="1" applyBorder="1" applyAlignment="1">
      <alignment horizontal="left"/>
    </xf>
    <xf numFmtId="0" fontId="2" fillId="0" borderId="9" xfId="0" applyFont="1" applyBorder="1"/>
    <xf numFmtId="0" fontId="2" fillId="0" borderId="10" xfId="0" applyFont="1" applyBorder="1"/>
    <xf numFmtId="0" fontId="14" fillId="0" borderId="0" xfId="0" applyFont="1" applyAlignment="1">
      <alignment horizontal="left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29" fillId="5" borderId="14" xfId="0" applyFont="1" applyFill="1" applyBorder="1" applyAlignment="1">
      <alignment horizontal="center"/>
    </xf>
    <xf numFmtId="0" fontId="2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mailto:jeremiengovula7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  <outlinePr summaryBelow="0" summaryRight="0"/>
  </sheetPr>
  <dimension ref="A1:H138"/>
  <sheetViews>
    <sheetView workbookViewId="0">
      <selection activeCell="B3" sqref="B3:H3"/>
    </sheetView>
  </sheetViews>
  <sheetFormatPr baseColWidth="10" defaultColWidth="12.6640625" defaultRowHeight="15.75" customHeight="1"/>
  <cols>
    <col min="1" max="1" width="6.109375" customWidth="1"/>
    <col min="2" max="2" width="28.77734375" customWidth="1"/>
    <col min="3" max="3" width="20.77734375" customWidth="1"/>
    <col min="4" max="5" width="22.88671875" customWidth="1"/>
    <col min="6" max="7" width="27.33203125" customWidth="1"/>
    <col min="8" max="8" width="19.6640625" customWidth="1"/>
  </cols>
  <sheetData>
    <row r="1" spans="1:8">
      <c r="A1" s="207" t="s">
        <v>0</v>
      </c>
      <c r="B1" s="208"/>
      <c r="C1" s="208"/>
      <c r="D1" s="208"/>
      <c r="E1" s="208"/>
      <c r="F1" s="208"/>
      <c r="G1" s="208"/>
      <c r="H1" s="209"/>
    </row>
    <row r="2" spans="1:8">
      <c r="A2" s="210"/>
      <c r="B2" s="211"/>
      <c r="C2" s="211"/>
      <c r="D2" s="211"/>
      <c r="E2" s="211"/>
      <c r="F2" s="211"/>
      <c r="G2" s="211"/>
      <c r="H2" s="212"/>
    </row>
    <row r="3" spans="1:8" ht="15.75" customHeight="1">
      <c r="A3" s="1" t="s">
        <v>1</v>
      </c>
      <c r="B3" s="213"/>
      <c r="C3" s="214"/>
      <c r="D3" s="214"/>
      <c r="E3" s="214"/>
      <c r="F3" s="214"/>
      <c r="G3" s="214"/>
      <c r="H3" s="215"/>
    </row>
    <row r="4" spans="1:8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8</v>
      </c>
      <c r="H4" s="5" t="s">
        <v>9</v>
      </c>
    </row>
    <row r="5" spans="1:8" ht="15.75" customHeight="1">
      <c r="A5" s="6"/>
      <c r="B5" s="6"/>
      <c r="C5" s="7"/>
      <c r="D5" s="7"/>
      <c r="E5" s="7"/>
      <c r="F5" s="7"/>
      <c r="G5" s="7"/>
      <c r="H5" s="8" t="s">
        <v>10</v>
      </c>
    </row>
    <row r="6" spans="1:8" ht="15.75" customHeight="1">
      <c r="A6" s="9">
        <v>1</v>
      </c>
      <c r="B6" s="10" t="s">
        <v>11</v>
      </c>
      <c r="C6" s="10" t="s">
        <v>12</v>
      </c>
      <c r="D6" s="11" t="s">
        <v>13</v>
      </c>
      <c r="E6" s="9">
        <v>895003679</v>
      </c>
      <c r="F6" s="12"/>
      <c r="G6" s="12"/>
      <c r="H6" s="13">
        <v>1</v>
      </c>
    </row>
    <row r="7" spans="1:8" ht="15.75" customHeight="1">
      <c r="A7" s="14">
        <v>2</v>
      </c>
      <c r="B7" s="15" t="s">
        <v>14</v>
      </c>
      <c r="C7" s="15" t="s">
        <v>15</v>
      </c>
      <c r="D7" s="11" t="s">
        <v>13</v>
      </c>
      <c r="E7" s="14">
        <v>853228802</v>
      </c>
      <c r="F7" s="12"/>
      <c r="G7" s="12"/>
      <c r="H7" s="13">
        <v>1</v>
      </c>
    </row>
    <row r="8" spans="1:8" ht="15.75" customHeight="1">
      <c r="A8" s="14">
        <v>3</v>
      </c>
      <c r="B8" s="15" t="s">
        <v>16</v>
      </c>
      <c r="C8" s="15" t="s">
        <v>17</v>
      </c>
      <c r="D8" s="16" t="s">
        <v>18</v>
      </c>
      <c r="E8" s="14">
        <v>810920114</v>
      </c>
      <c r="F8" s="12"/>
      <c r="G8" s="12"/>
      <c r="H8" s="13">
        <v>1</v>
      </c>
    </row>
    <row r="9" spans="1:8" ht="15.75" customHeight="1">
      <c r="A9" s="14">
        <v>4</v>
      </c>
      <c r="B9" s="15" t="s">
        <v>19</v>
      </c>
      <c r="C9" s="15" t="s">
        <v>20</v>
      </c>
      <c r="D9" s="16" t="s">
        <v>13</v>
      </c>
      <c r="E9" s="14">
        <v>820856552</v>
      </c>
      <c r="F9" s="12"/>
      <c r="G9" s="12"/>
      <c r="H9" s="13">
        <v>1</v>
      </c>
    </row>
    <row r="10" spans="1:8" ht="15.75" customHeight="1">
      <c r="A10" s="14">
        <v>5</v>
      </c>
      <c r="B10" s="15" t="s">
        <v>21</v>
      </c>
      <c r="C10" s="15" t="s">
        <v>22</v>
      </c>
      <c r="D10" s="16" t="s">
        <v>13</v>
      </c>
      <c r="E10" s="14">
        <v>997447204</v>
      </c>
      <c r="F10" s="12"/>
      <c r="G10" s="12"/>
      <c r="H10" s="13">
        <v>1</v>
      </c>
    </row>
    <row r="11" spans="1:8" ht="15.75" customHeight="1">
      <c r="A11" s="14">
        <v>6</v>
      </c>
      <c r="B11" s="17" t="s">
        <v>23</v>
      </c>
      <c r="C11" s="18" t="s">
        <v>24</v>
      </c>
      <c r="D11" s="16" t="s">
        <v>13</v>
      </c>
      <c r="E11" s="19">
        <v>812391275</v>
      </c>
      <c r="F11" s="12"/>
      <c r="G11" s="12"/>
      <c r="H11" s="13">
        <v>1</v>
      </c>
    </row>
    <row r="12" spans="1:8" ht="15.75" customHeight="1">
      <c r="A12" s="14">
        <v>7</v>
      </c>
      <c r="B12" s="15" t="s">
        <v>25</v>
      </c>
      <c r="C12" s="15" t="s">
        <v>26</v>
      </c>
      <c r="D12" s="16" t="s">
        <v>13</v>
      </c>
      <c r="E12" s="14">
        <v>977715510</v>
      </c>
      <c r="F12" s="12"/>
      <c r="G12" s="12"/>
      <c r="H12" s="13">
        <v>1</v>
      </c>
    </row>
    <row r="13" spans="1:8" ht="15.75" customHeight="1">
      <c r="A13" s="14">
        <v>8</v>
      </c>
      <c r="B13" s="15" t="s">
        <v>27</v>
      </c>
      <c r="C13" s="15" t="s">
        <v>28</v>
      </c>
      <c r="D13" s="16" t="s">
        <v>13</v>
      </c>
      <c r="E13" s="14">
        <v>899290495</v>
      </c>
      <c r="F13" s="12"/>
      <c r="G13" s="12"/>
      <c r="H13" s="13">
        <v>1</v>
      </c>
    </row>
    <row r="14" spans="1:8" ht="15.75" customHeight="1">
      <c r="A14" s="14">
        <v>9</v>
      </c>
      <c r="B14" s="15" t="s">
        <v>29</v>
      </c>
      <c r="C14" s="15" t="s">
        <v>30</v>
      </c>
      <c r="D14" s="16" t="s">
        <v>13</v>
      </c>
      <c r="E14" s="14">
        <v>8280338970</v>
      </c>
      <c r="F14" s="12"/>
      <c r="G14" s="12"/>
      <c r="H14" s="13">
        <v>1</v>
      </c>
    </row>
    <row r="15" spans="1:8" ht="15.75" customHeight="1">
      <c r="A15" s="14">
        <v>10</v>
      </c>
      <c r="B15" s="15" t="s">
        <v>31</v>
      </c>
      <c r="C15" s="15" t="s">
        <v>32</v>
      </c>
      <c r="D15" s="16" t="s">
        <v>13</v>
      </c>
      <c r="E15" s="14">
        <v>820316299</v>
      </c>
      <c r="F15" s="12"/>
      <c r="G15" s="12"/>
      <c r="H15" s="13">
        <v>1</v>
      </c>
    </row>
    <row r="16" spans="1:8" ht="15.75" customHeight="1">
      <c r="A16" s="14">
        <v>11</v>
      </c>
      <c r="B16" s="15" t="s">
        <v>33</v>
      </c>
      <c r="C16" s="15" t="s">
        <v>34</v>
      </c>
      <c r="D16" s="16" t="s">
        <v>18</v>
      </c>
      <c r="E16" s="14">
        <v>820793462</v>
      </c>
      <c r="F16" s="12"/>
      <c r="G16" s="12"/>
      <c r="H16" s="13">
        <v>1</v>
      </c>
    </row>
    <row r="17" spans="1:8" ht="15.75" customHeight="1">
      <c r="A17" s="14">
        <v>12</v>
      </c>
      <c r="B17" s="15" t="s">
        <v>35</v>
      </c>
      <c r="C17" s="15" t="s">
        <v>36</v>
      </c>
      <c r="D17" s="16" t="s">
        <v>18</v>
      </c>
      <c r="E17" s="14">
        <v>973728826</v>
      </c>
      <c r="F17" s="12"/>
      <c r="G17" s="12"/>
      <c r="H17" s="13">
        <v>1</v>
      </c>
    </row>
    <row r="18" spans="1:8" ht="15.75" customHeight="1">
      <c r="A18" s="14">
        <v>13</v>
      </c>
      <c r="B18" s="15" t="s">
        <v>37</v>
      </c>
      <c r="C18" s="15" t="s">
        <v>38</v>
      </c>
      <c r="D18" s="16" t="s">
        <v>13</v>
      </c>
      <c r="E18" s="14">
        <v>971648935</v>
      </c>
      <c r="F18" s="12"/>
      <c r="G18" s="12"/>
      <c r="H18" s="13">
        <v>1</v>
      </c>
    </row>
    <row r="19" spans="1:8" ht="15.75" customHeight="1">
      <c r="A19" s="14">
        <v>14</v>
      </c>
      <c r="B19" s="15" t="s">
        <v>39</v>
      </c>
      <c r="C19" s="15" t="s">
        <v>40</v>
      </c>
      <c r="D19" s="16" t="s">
        <v>18</v>
      </c>
      <c r="E19" s="14">
        <v>994803880</v>
      </c>
      <c r="F19" s="12"/>
      <c r="G19" s="12"/>
      <c r="H19" s="13">
        <v>1</v>
      </c>
    </row>
    <row r="20" spans="1:8" ht="15.75" customHeight="1">
      <c r="A20" s="14">
        <v>15</v>
      </c>
      <c r="B20" s="15" t="s">
        <v>41</v>
      </c>
      <c r="C20" s="15" t="s">
        <v>42</v>
      </c>
      <c r="D20" s="16" t="s">
        <v>13</v>
      </c>
      <c r="E20" s="14">
        <v>996873281</v>
      </c>
      <c r="F20" s="12"/>
      <c r="G20" s="12"/>
      <c r="H20" s="13">
        <v>1</v>
      </c>
    </row>
    <row r="21" spans="1:8" ht="15.75" customHeight="1">
      <c r="A21" s="14">
        <v>16</v>
      </c>
      <c r="B21" s="15" t="s">
        <v>43</v>
      </c>
      <c r="C21" s="15" t="s">
        <v>44</v>
      </c>
      <c r="D21" s="16" t="s">
        <v>13</v>
      </c>
      <c r="E21" s="14">
        <v>977873421</v>
      </c>
      <c r="F21" s="12"/>
      <c r="G21" s="12"/>
      <c r="H21" s="13">
        <v>1</v>
      </c>
    </row>
    <row r="22" spans="1:8" ht="15.75" customHeight="1">
      <c r="A22" s="14">
        <v>17</v>
      </c>
      <c r="B22" s="15" t="s">
        <v>19</v>
      </c>
      <c r="C22" s="15" t="s">
        <v>45</v>
      </c>
      <c r="D22" s="16" t="s">
        <v>13</v>
      </c>
      <c r="E22" s="14">
        <v>824775595</v>
      </c>
      <c r="F22" s="12"/>
      <c r="G22" s="12"/>
      <c r="H22" s="13">
        <v>1</v>
      </c>
    </row>
    <row r="23" spans="1:8" ht="15.75" customHeight="1">
      <c r="A23" s="14">
        <v>18</v>
      </c>
      <c r="B23" s="15" t="s">
        <v>46</v>
      </c>
      <c r="C23" s="15" t="s">
        <v>47</v>
      </c>
      <c r="D23" s="16" t="s">
        <v>13</v>
      </c>
      <c r="E23" s="14">
        <v>817723066</v>
      </c>
      <c r="F23" s="12"/>
      <c r="G23" s="12"/>
      <c r="H23" s="13">
        <v>1</v>
      </c>
    </row>
    <row r="24" spans="1:8" ht="15.75" customHeight="1">
      <c r="A24" s="14">
        <v>19</v>
      </c>
      <c r="B24" s="15" t="s">
        <v>48</v>
      </c>
      <c r="C24" s="15" t="s">
        <v>49</v>
      </c>
      <c r="D24" s="16" t="s">
        <v>13</v>
      </c>
      <c r="E24" s="14">
        <v>850295061</v>
      </c>
      <c r="F24" s="12"/>
      <c r="G24" s="12"/>
      <c r="H24" s="13">
        <v>1</v>
      </c>
    </row>
    <row r="25" spans="1:8" ht="15.75" customHeight="1">
      <c r="A25" s="14">
        <v>20</v>
      </c>
      <c r="B25" s="15" t="s">
        <v>50</v>
      </c>
      <c r="C25" s="15" t="s">
        <v>51</v>
      </c>
      <c r="D25" s="16" t="s">
        <v>13</v>
      </c>
      <c r="E25" s="14">
        <v>826166518</v>
      </c>
      <c r="F25" s="12"/>
      <c r="G25" s="12"/>
      <c r="H25" s="13">
        <v>1</v>
      </c>
    </row>
    <row r="26" spans="1:8" ht="15.75" customHeight="1">
      <c r="A26" s="14">
        <v>21</v>
      </c>
      <c r="B26" s="15" t="s">
        <v>52</v>
      </c>
      <c r="C26" s="15" t="s">
        <v>53</v>
      </c>
      <c r="D26" s="16" t="s">
        <v>13</v>
      </c>
      <c r="E26" s="14">
        <v>817220936</v>
      </c>
      <c r="F26" s="12"/>
      <c r="G26" s="12"/>
      <c r="H26" s="13">
        <v>1</v>
      </c>
    </row>
    <row r="27" spans="1:8" ht="15.75" customHeight="1">
      <c r="A27" s="14">
        <v>22</v>
      </c>
      <c r="B27" s="15" t="s">
        <v>54</v>
      </c>
      <c r="C27" s="15" t="s">
        <v>55</v>
      </c>
      <c r="D27" s="16" t="s">
        <v>13</v>
      </c>
      <c r="E27" s="14">
        <v>833977422</v>
      </c>
      <c r="F27" s="12"/>
      <c r="G27" s="12"/>
      <c r="H27" s="13">
        <v>1</v>
      </c>
    </row>
    <row r="28" spans="1:8" ht="15.75" customHeight="1">
      <c r="A28" s="14">
        <v>23</v>
      </c>
      <c r="B28" s="15" t="s">
        <v>56</v>
      </c>
      <c r="C28" s="15" t="s">
        <v>57</v>
      </c>
      <c r="D28" s="16" t="s">
        <v>18</v>
      </c>
      <c r="E28" s="14">
        <v>973834206</v>
      </c>
      <c r="F28" s="12"/>
      <c r="G28" s="12"/>
      <c r="H28" s="13">
        <v>1</v>
      </c>
    </row>
    <row r="29" spans="1:8" ht="25.8">
      <c r="A29" s="14">
        <v>24</v>
      </c>
      <c r="B29" s="15" t="s">
        <v>58</v>
      </c>
      <c r="C29" s="15" t="s">
        <v>59</v>
      </c>
      <c r="D29" s="16" t="s">
        <v>13</v>
      </c>
      <c r="E29" s="14">
        <v>827160139</v>
      </c>
      <c r="F29" s="12"/>
      <c r="G29" s="12"/>
      <c r="H29" s="13">
        <v>1</v>
      </c>
    </row>
    <row r="30" spans="1:8" ht="25.8">
      <c r="A30" s="14">
        <v>25</v>
      </c>
      <c r="B30" s="15" t="s">
        <v>60</v>
      </c>
      <c r="C30" s="15" t="s">
        <v>61</v>
      </c>
      <c r="D30" s="16" t="s">
        <v>13</v>
      </c>
      <c r="E30" s="14">
        <v>990252584</v>
      </c>
      <c r="F30" s="12"/>
      <c r="G30" s="12"/>
      <c r="H30" s="13">
        <v>1</v>
      </c>
    </row>
    <row r="31" spans="1:8" ht="25.8">
      <c r="A31" s="14">
        <v>26</v>
      </c>
      <c r="B31" s="15" t="s">
        <v>62</v>
      </c>
      <c r="C31" s="15" t="s">
        <v>63</v>
      </c>
      <c r="D31" s="16" t="s">
        <v>13</v>
      </c>
      <c r="E31" s="14">
        <v>975297019</v>
      </c>
      <c r="F31" s="12"/>
      <c r="G31" s="12"/>
      <c r="H31" s="13">
        <v>1</v>
      </c>
    </row>
    <row r="32" spans="1:8" ht="25.8">
      <c r="A32" s="14">
        <v>27</v>
      </c>
      <c r="B32" s="15" t="s">
        <v>64</v>
      </c>
      <c r="C32" s="15" t="s">
        <v>65</v>
      </c>
      <c r="D32" s="16" t="s">
        <v>13</v>
      </c>
      <c r="E32" s="14">
        <v>975719163</v>
      </c>
      <c r="F32" s="12"/>
      <c r="G32" s="12"/>
      <c r="H32" s="13">
        <v>1</v>
      </c>
    </row>
    <row r="33" spans="1:8" ht="25.8">
      <c r="A33" s="14">
        <v>28</v>
      </c>
      <c r="B33" s="15" t="s">
        <v>66</v>
      </c>
      <c r="C33" s="15" t="s">
        <v>67</v>
      </c>
      <c r="D33" s="16" t="s">
        <v>13</v>
      </c>
      <c r="E33" s="14">
        <v>832576692</v>
      </c>
      <c r="F33" s="12"/>
      <c r="G33" s="12"/>
      <c r="H33" s="13">
        <v>1</v>
      </c>
    </row>
    <row r="34" spans="1:8" ht="25.8">
      <c r="A34" s="14">
        <v>29</v>
      </c>
      <c r="B34" s="15" t="s">
        <v>68</v>
      </c>
      <c r="C34" s="15" t="s">
        <v>69</v>
      </c>
      <c r="D34" s="16" t="s">
        <v>13</v>
      </c>
      <c r="E34" s="14">
        <v>843301351</v>
      </c>
      <c r="F34" s="12"/>
      <c r="G34" s="12"/>
      <c r="H34" s="13">
        <v>1</v>
      </c>
    </row>
    <row r="35" spans="1:8" ht="25.8">
      <c r="A35" s="14">
        <v>30</v>
      </c>
      <c r="B35" s="15" t="s">
        <v>70</v>
      </c>
      <c r="C35" s="15" t="s">
        <v>71</v>
      </c>
      <c r="D35" s="16" t="s">
        <v>13</v>
      </c>
      <c r="E35" s="14">
        <v>847419641</v>
      </c>
      <c r="F35" s="12"/>
      <c r="G35" s="12"/>
      <c r="H35" s="13">
        <v>1</v>
      </c>
    </row>
    <row r="36" spans="1:8" ht="25.8">
      <c r="A36" s="14">
        <v>31</v>
      </c>
      <c r="B36" s="15" t="s">
        <v>72</v>
      </c>
      <c r="C36" s="15" t="s">
        <v>73</v>
      </c>
      <c r="D36" s="16" t="s">
        <v>13</v>
      </c>
      <c r="E36" s="14">
        <v>851854127</v>
      </c>
      <c r="F36" s="12"/>
      <c r="G36" s="12"/>
      <c r="H36" s="13">
        <v>1</v>
      </c>
    </row>
    <row r="37" spans="1:8" ht="25.8">
      <c r="A37" s="14">
        <v>32</v>
      </c>
      <c r="B37" s="15" t="s">
        <v>74</v>
      </c>
      <c r="C37" s="15" t="s">
        <v>75</v>
      </c>
      <c r="D37" s="16" t="s">
        <v>13</v>
      </c>
      <c r="E37" s="14">
        <v>893965827</v>
      </c>
      <c r="F37" s="12"/>
      <c r="G37" s="12"/>
      <c r="H37" s="13">
        <v>1</v>
      </c>
    </row>
    <row r="38" spans="1:8" ht="25.8">
      <c r="A38" s="14">
        <v>33</v>
      </c>
      <c r="B38" s="15" t="s">
        <v>76</v>
      </c>
      <c r="C38" s="15" t="s">
        <v>77</v>
      </c>
      <c r="D38" s="16" t="s">
        <v>13</v>
      </c>
      <c r="E38" s="14">
        <v>812099705</v>
      </c>
      <c r="F38" s="12"/>
      <c r="G38" s="12"/>
      <c r="H38" s="13">
        <v>1</v>
      </c>
    </row>
    <row r="39" spans="1:8" ht="25.8">
      <c r="A39" s="14">
        <v>34</v>
      </c>
      <c r="B39" s="15" t="s">
        <v>78</v>
      </c>
      <c r="C39" s="15" t="s">
        <v>79</v>
      </c>
      <c r="D39" s="16" t="s">
        <v>13</v>
      </c>
      <c r="E39" s="14">
        <v>972315704</v>
      </c>
      <c r="F39" s="12"/>
      <c r="G39" s="12"/>
      <c r="H39" s="13">
        <v>1</v>
      </c>
    </row>
    <row r="40" spans="1:8" ht="25.8">
      <c r="A40" s="14">
        <v>35</v>
      </c>
      <c r="B40" s="15" t="s">
        <v>80</v>
      </c>
      <c r="C40" s="15" t="s">
        <v>81</v>
      </c>
      <c r="D40" s="16" t="s">
        <v>13</v>
      </c>
      <c r="E40" s="14">
        <v>823242830</v>
      </c>
      <c r="F40" s="12"/>
      <c r="G40" s="12"/>
      <c r="H40" s="13">
        <v>1</v>
      </c>
    </row>
    <row r="41" spans="1:8" ht="25.8">
      <c r="A41" s="14">
        <v>36</v>
      </c>
      <c r="B41" s="15" t="s">
        <v>82</v>
      </c>
      <c r="C41" s="15" t="s">
        <v>83</v>
      </c>
      <c r="D41" s="16" t="s">
        <v>13</v>
      </c>
      <c r="E41" s="14">
        <v>973114665</v>
      </c>
      <c r="F41" s="12"/>
      <c r="G41" s="12"/>
      <c r="H41" s="13">
        <v>1</v>
      </c>
    </row>
    <row r="42" spans="1:8" ht="25.8">
      <c r="A42" s="14">
        <v>37</v>
      </c>
      <c r="B42" s="15" t="s">
        <v>84</v>
      </c>
      <c r="C42" s="15" t="s">
        <v>85</v>
      </c>
      <c r="D42" s="16" t="s">
        <v>13</v>
      </c>
      <c r="E42" s="14">
        <v>821134524</v>
      </c>
      <c r="F42" s="12"/>
      <c r="G42" s="12"/>
      <c r="H42" s="13">
        <v>1</v>
      </c>
    </row>
    <row r="43" spans="1:8" ht="25.8">
      <c r="A43" s="14">
        <v>38</v>
      </c>
      <c r="B43" s="15" t="s">
        <v>86</v>
      </c>
      <c r="C43" s="15" t="s">
        <v>87</v>
      </c>
      <c r="D43" s="16" t="s">
        <v>13</v>
      </c>
      <c r="E43" s="14">
        <v>823616356</v>
      </c>
      <c r="F43" s="12"/>
      <c r="G43" s="12"/>
      <c r="H43" s="13">
        <v>1</v>
      </c>
    </row>
    <row r="44" spans="1:8" ht="25.8">
      <c r="A44" s="14">
        <v>39</v>
      </c>
      <c r="B44" s="15" t="s">
        <v>88</v>
      </c>
      <c r="C44" s="15" t="s">
        <v>89</v>
      </c>
      <c r="D44" s="16" t="s">
        <v>13</v>
      </c>
      <c r="E44" s="14">
        <v>973674837</v>
      </c>
      <c r="F44" s="12"/>
      <c r="G44" s="12"/>
      <c r="H44" s="13">
        <v>1</v>
      </c>
    </row>
    <row r="45" spans="1:8" ht="25.8">
      <c r="A45" s="14">
        <v>40</v>
      </c>
      <c r="B45" s="15" t="s">
        <v>90</v>
      </c>
      <c r="C45" s="15" t="s">
        <v>91</v>
      </c>
      <c r="D45" s="16" t="s">
        <v>13</v>
      </c>
      <c r="E45" s="14">
        <v>995993764</v>
      </c>
      <c r="F45" s="12"/>
      <c r="G45" s="12"/>
      <c r="H45" s="13">
        <v>1</v>
      </c>
    </row>
    <row r="46" spans="1:8" ht="25.8">
      <c r="A46" s="14">
        <v>41</v>
      </c>
      <c r="B46" s="15" t="s">
        <v>92</v>
      </c>
      <c r="C46" s="15" t="s">
        <v>93</v>
      </c>
      <c r="D46" s="16" t="s">
        <v>13</v>
      </c>
      <c r="E46" s="14">
        <v>973679470</v>
      </c>
      <c r="F46" s="12"/>
      <c r="G46" s="12"/>
      <c r="H46" s="13">
        <v>1</v>
      </c>
    </row>
    <row r="47" spans="1:8" ht="25.8">
      <c r="A47" s="14">
        <v>42</v>
      </c>
      <c r="B47" s="15" t="s">
        <v>94</v>
      </c>
      <c r="C47" s="15" t="s">
        <v>95</v>
      </c>
      <c r="D47" s="16" t="s">
        <v>13</v>
      </c>
      <c r="E47" s="14">
        <v>820411785</v>
      </c>
      <c r="F47" s="12"/>
      <c r="G47" s="12"/>
      <c r="H47" s="13">
        <v>1</v>
      </c>
    </row>
    <row r="48" spans="1:8" ht="25.8">
      <c r="A48" s="14">
        <v>43</v>
      </c>
      <c r="B48" s="15" t="s">
        <v>96</v>
      </c>
      <c r="C48" s="15" t="s">
        <v>69</v>
      </c>
      <c r="D48" s="16" t="s">
        <v>13</v>
      </c>
      <c r="E48" s="14">
        <v>810166901</v>
      </c>
      <c r="F48" s="12"/>
      <c r="G48" s="12"/>
      <c r="H48" s="13">
        <v>1</v>
      </c>
    </row>
    <row r="49" spans="1:8" ht="25.8">
      <c r="A49" s="14">
        <v>44</v>
      </c>
      <c r="B49" s="15" t="s">
        <v>19</v>
      </c>
      <c r="C49" s="15" t="s">
        <v>97</v>
      </c>
      <c r="D49" s="16" t="s">
        <v>13</v>
      </c>
      <c r="E49" s="14">
        <v>820343636</v>
      </c>
      <c r="F49" s="12"/>
      <c r="G49" s="12"/>
      <c r="H49" s="13">
        <v>1</v>
      </c>
    </row>
    <row r="50" spans="1:8" ht="25.8">
      <c r="A50" s="14">
        <v>45</v>
      </c>
      <c r="B50" s="15" t="s">
        <v>98</v>
      </c>
      <c r="C50" s="15" t="s">
        <v>99</v>
      </c>
      <c r="D50" s="16" t="s">
        <v>13</v>
      </c>
      <c r="E50" s="14">
        <v>825687549</v>
      </c>
      <c r="F50" s="12"/>
      <c r="G50" s="12"/>
      <c r="H50" s="13">
        <v>1</v>
      </c>
    </row>
    <row r="51" spans="1:8" ht="25.8">
      <c r="A51" s="14">
        <v>46</v>
      </c>
      <c r="B51" s="15" t="s">
        <v>100</v>
      </c>
      <c r="C51" s="15" t="s">
        <v>101</v>
      </c>
      <c r="D51" s="16" t="s">
        <v>13</v>
      </c>
      <c r="E51" s="14">
        <v>825931267</v>
      </c>
      <c r="F51" s="12"/>
      <c r="G51" s="12"/>
      <c r="H51" s="13">
        <v>1</v>
      </c>
    </row>
    <row r="52" spans="1:8" ht="25.8">
      <c r="A52" s="14">
        <v>47</v>
      </c>
      <c r="B52" s="15" t="s">
        <v>102</v>
      </c>
      <c r="C52" s="15" t="s">
        <v>103</v>
      </c>
      <c r="D52" s="16" t="s">
        <v>13</v>
      </c>
      <c r="E52" s="14">
        <v>829084314</v>
      </c>
      <c r="F52" s="12"/>
      <c r="G52" s="12"/>
      <c r="H52" s="13">
        <v>1</v>
      </c>
    </row>
    <row r="53" spans="1:8" ht="25.8">
      <c r="A53" s="14">
        <v>48</v>
      </c>
      <c r="B53" s="15" t="s">
        <v>104</v>
      </c>
      <c r="C53" s="15" t="s">
        <v>105</v>
      </c>
      <c r="D53" s="16" t="s">
        <v>18</v>
      </c>
      <c r="E53" s="14">
        <v>812884026</v>
      </c>
      <c r="F53" s="12"/>
      <c r="G53" s="12"/>
      <c r="H53" s="13">
        <v>1</v>
      </c>
    </row>
    <row r="54" spans="1:8" ht="25.8">
      <c r="A54" s="14">
        <v>49</v>
      </c>
      <c r="B54" s="15" t="s">
        <v>106</v>
      </c>
      <c r="C54" s="15" t="s">
        <v>107</v>
      </c>
      <c r="D54" s="16" t="s">
        <v>13</v>
      </c>
      <c r="E54" s="14">
        <v>830896880</v>
      </c>
      <c r="F54" s="12"/>
      <c r="G54" s="12"/>
      <c r="H54" s="13">
        <v>1</v>
      </c>
    </row>
    <row r="55" spans="1:8" ht="25.8">
      <c r="A55" s="14">
        <v>50</v>
      </c>
      <c r="B55" s="15" t="s">
        <v>108</v>
      </c>
      <c r="C55" s="15" t="s">
        <v>109</v>
      </c>
      <c r="D55" s="16" t="s">
        <v>13</v>
      </c>
      <c r="E55" s="14">
        <v>819981670</v>
      </c>
      <c r="F55" s="12"/>
      <c r="G55" s="12"/>
      <c r="H55" s="13">
        <v>1</v>
      </c>
    </row>
    <row r="56" spans="1:8" ht="25.8">
      <c r="A56" s="14">
        <v>51</v>
      </c>
      <c r="B56" s="15" t="s">
        <v>110</v>
      </c>
      <c r="C56" s="15" t="s">
        <v>111</v>
      </c>
      <c r="D56" s="16" t="s">
        <v>13</v>
      </c>
      <c r="E56" s="14">
        <v>980139630</v>
      </c>
      <c r="F56" s="12"/>
      <c r="G56" s="12"/>
      <c r="H56" s="13">
        <v>1</v>
      </c>
    </row>
    <row r="57" spans="1:8" ht="25.8">
      <c r="A57" s="14">
        <v>52</v>
      </c>
      <c r="B57" s="15" t="s">
        <v>112</v>
      </c>
      <c r="C57" s="15" t="s">
        <v>113</v>
      </c>
      <c r="D57" s="16" t="s">
        <v>13</v>
      </c>
      <c r="E57" s="20"/>
      <c r="F57" s="12"/>
      <c r="G57" s="12"/>
      <c r="H57" s="13">
        <v>1</v>
      </c>
    </row>
    <row r="58" spans="1:8" ht="25.8">
      <c r="A58" s="14">
        <v>53</v>
      </c>
      <c r="B58" s="15" t="s">
        <v>114</v>
      </c>
      <c r="C58" s="15" t="s">
        <v>69</v>
      </c>
      <c r="D58" s="16" t="s">
        <v>13</v>
      </c>
      <c r="E58" s="14">
        <v>852867804</v>
      </c>
      <c r="F58" s="12"/>
      <c r="G58" s="12"/>
      <c r="H58" s="13">
        <v>1</v>
      </c>
    </row>
    <row r="59" spans="1:8" ht="25.8">
      <c r="A59" s="14">
        <v>54</v>
      </c>
      <c r="B59" s="15" t="s">
        <v>115</v>
      </c>
      <c r="C59" s="15" t="s">
        <v>116</v>
      </c>
      <c r="D59" s="16" t="s">
        <v>18</v>
      </c>
      <c r="E59" s="14">
        <v>830376004</v>
      </c>
      <c r="F59" s="12"/>
      <c r="G59" s="12"/>
      <c r="H59" s="13">
        <v>1</v>
      </c>
    </row>
    <row r="60" spans="1:8" ht="25.8">
      <c r="A60" s="14">
        <v>55</v>
      </c>
      <c r="B60" s="21" t="s">
        <v>117</v>
      </c>
      <c r="C60" s="21" t="s">
        <v>118</v>
      </c>
      <c r="D60" s="16" t="s">
        <v>13</v>
      </c>
      <c r="E60" s="22">
        <v>824179310</v>
      </c>
      <c r="F60" s="23"/>
      <c r="G60" s="23"/>
      <c r="H60" s="13">
        <v>1</v>
      </c>
    </row>
    <row r="61" spans="1:8" ht="25.8">
      <c r="A61" s="14">
        <v>56</v>
      </c>
      <c r="B61" s="21" t="s">
        <v>119</v>
      </c>
      <c r="C61" s="21" t="s">
        <v>120</v>
      </c>
      <c r="D61" s="16" t="s">
        <v>13</v>
      </c>
      <c r="E61" s="22">
        <v>895827453</v>
      </c>
      <c r="F61" s="23"/>
      <c r="G61" s="23"/>
      <c r="H61" s="13">
        <v>1</v>
      </c>
    </row>
    <row r="62" spans="1:8" ht="25.8">
      <c r="A62" s="22">
        <v>57</v>
      </c>
      <c r="B62" s="21" t="s">
        <v>121</v>
      </c>
      <c r="C62" s="21" t="s">
        <v>122</v>
      </c>
      <c r="D62" s="16" t="s">
        <v>13</v>
      </c>
      <c r="E62" s="22">
        <v>972844105</v>
      </c>
      <c r="F62" s="23"/>
      <c r="G62" s="23"/>
      <c r="H62" s="13">
        <v>1</v>
      </c>
    </row>
    <row r="63" spans="1:8" ht="25.8">
      <c r="A63" s="22">
        <v>58</v>
      </c>
      <c r="B63" s="21" t="s">
        <v>123</v>
      </c>
      <c r="C63" s="21" t="s">
        <v>124</v>
      </c>
      <c r="D63" s="16" t="s">
        <v>13</v>
      </c>
      <c r="E63" s="22">
        <v>826029543</v>
      </c>
      <c r="F63" s="23"/>
      <c r="G63" s="23"/>
      <c r="H63" s="13">
        <v>1</v>
      </c>
    </row>
    <row r="64" spans="1:8" ht="25.8">
      <c r="A64" s="22">
        <v>59</v>
      </c>
      <c r="B64" s="21" t="s">
        <v>125</v>
      </c>
      <c r="C64" s="21" t="s">
        <v>126</v>
      </c>
      <c r="D64" s="16" t="s">
        <v>13</v>
      </c>
      <c r="E64" s="22">
        <v>808925110</v>
      </c>
      <c r="F64" s="23"/>
      <c r="G64" s="23"/>
      <c r="H64" s="13">
        <v>1</v>
      </c>
    </row>
    <row r="65" spans="1:8" ht="25.8">
      <c r="A65" s="22">
        <v>60</v>
      </c>
      <c r="B65" s="21" t="s">
        <v>127</v>
      </c>
      <c r="C65" s="21" t="s">
        <v>128</v>
      </c>
      <c r="D65" s="16" t="s">
        <v>13</v>
      </c>
      <c r="E65" s="22">
        <v>973799425</v>
      </c>
      <c r="F65" s="23"/>
      <c r="G65" s="23"/>
      <c r="H65" s="13">
        <v>1</v>
      </c>
    </row>
    <row r="66" spans="1:8" ht="25.8">
      <c r="A66" s="22">
        <v>61</v>
      </c>
      <c r="B66" s="21" t="s">
        <v>129</v>
      </c>
      <c r="C66" s="21" t="s">
        <v>130</v>
      </c>
      <c r="D66" s="16" t="s">
        <v>13</v>
      </c>
      <c r="E66" s="22">
        <v>821102608</v>
      </c>
      <c r="F66" s="23"/>
      <c r="G66" s="23"/>
      <c r="H66" s="13">
        <v>1</v>
      </c>
    </row>
    <row r="67" spans="1:8" ht="25.8">
      <c r="A67" s="22">
        <v>62</v>
      </c>
      <c r="B67" s="21" t="s">
        <v>131</v>
      </c>
      <c r="C67" s="21" t="s">
        <v>132</v>
      </c>
      <c r="D67" s="16" t="s">
        <v>13</v>
      </c>
      <c r="E67" s="22">
        <v>243994585134</v>
      </c>
      <c r="F67" s="23"/>
      <c r="G67" s="23"/>
      <c r="H67" s="13">
        <v>1</v>
      </c>
    </row>
    <row r="68" spans="1:8" ht="25.8">
      <c r="A68" s="22">
        <v>63</v>
      </c>
      <c r="B68" s="21" t="s">
        <v>133</v>
      </c>
      <c r="C68" s="21" t="s">
        <v>134</v>
      </c>
      <c r="D68" s="16" t="s">
        <v>18</v>
      </c>
      <c r="E68" s="22">
        <v>243979520894</v>
      </c>
      <c r="F68" s="23"/>
      <c r="G68" s="23"/>
      <c r="H68" s="13">
        <v>1</v>
      </c>
    </row>
    <row r="69" spans="1:8" ht="25.8">
      <c r="A69" s="22">
        <v>64</v>
      </c>
      <c r="B69" s="21" t="s">
        <v>135</v>
      </c>
      <c r="C69" s="21" t="s">
        <v>136</v>
      </c>
      <c r="D69" s="16" t="s">
        <v>13</v>
      </c>
      <c r="E69" s="22">
        <v>243810441999</v>
      </c>
      <c r="F69" s="23"/>
      <c r="G69" s="23"/>
      <c r="H69" s="13">
        <v>1</v>
      </c>
    </row>
    <row r="70" spans="1:8" ht="25.8">
      <c r="A70" s="22">
        <v>65</v>
      </c>
      <c r="B70" s="21" t="s">
        <v>137</v>
      </c>
      <c r="C70" s="21" t="s">
        <v>138</v>
      </c>
      <c r="D70" s="16" t="s">
        <v>13</v>
      </c>
      <c r="E70" s="22">
        <v>2438108806595</v>
      </c>
      <c r="F70" s="23"/>
      <c r="G70" s="23"/>
      <c r="H70" s="13">
        <v>1</v>
      </c>
    </row>
    <row r="71" spans="1:8" ht="25.8">
      <c r="A71" s="22">
        <v>66</v>
      </c>
      <c r="B71" s="21" t="s">
        <v>139</v>
      </c>
      <c r="C71" s="21" t="s">
        <v>140</v>
      </c>
      <c r="D71" s="16" t="s">
        <v>13</v>
      </c>
      <c r="E71" s="22">
        <v>243812167999</v>
      </c>
      <c r="F71" s="23"/>
      <c r="G71" s="23"/>
      <c r="H71" s="13">
        <v>1</v>
      </c>
    </row>
    <row r="72" spans="1:8" ht="25.8">
      <c r="A72" s="22">
        <v>67</v>
      </c>
      <c r="B72" s="21" t="s">
        <v>141</v>
      </c>
      <c r="C72" s="21" t="s">
        <v>142</v>
      </c>
      <c r="D72" s="16" t="s">
        <v>13</v>
      </c>
      <c r="E72" s="22">
        <v>243824836125</v>
      </c>
      <c r="F72" s="23"/>
      <c r="G72" s="23"/>
      <c r="H72" s="13">
        <v>1</v>
      </c>
    </row>
    <row r="73" spans="1:8" ht="25.8">
      <c r="A73" s="22">
        <v>68</v>
      </c>
      <c r="B73" s="21" t="s">
        <v>143</v>
      </c>
      <c r="C73" s="21" t="s">
        <v>144</v>
      </c>
      <c r="D73" s="16" t="s">
        <v>13</v>
      </c>
      <c r="E73" s="22">
        <v>243995042527</v>
      </c>
      <c r="F73" s="23"/>
      <c r="G73" s="23"/>
      <c r="H73" s="13">
        <v>1</v>
      </c>
    </row>
    <row r="74" spans="1:8" ht="25.8">
      <c r="A74" s="22">
        <v>69</v>
      </c>
      <c r="B74" s="21" t="s">
        <v>145</v>
      </c>
      <c r="C74" s="21" t="s">
        <v>146</v>
      </c>
      <c r="D74" s="16" t="s">
        <v>13</v>
      </c>
      <c r="E74" s="22">
        <v>243810805443</v>
      </c>
      <c r="F74" s="23"/>
      <c r="G74" s="23"/>
      <c r="H74" s="13">
        <v>1</v>
      </c>
    </row>
    <row r="75" spans="1:8" ht="25.8">
      <c r="A75" s="22">
        <v>70</v>
      </c>
      <c r="B75" s="21" t="s">
        <v>147</v>
      </c>
      <c r="C75" s="21" t="s">
        <v>148</v>
      </c>
      <c r="D75" s="16" t="s">
        <v>13</v>
      </c>
      <c r="E75" s="22">
        <v>243824461471</v>
      </c>
      <c r="F75" s="23"/>
      <c r="G75" s="23"/>
      <c r="H75" s="13">
        <v>1</v>
      </c>
    </row>
    <row r="76" spans="1:8" ht="25.8">
      <c r="A76" s="22">
        <v>71</v>
      </c>
      <c r="B76" s="21" t="s">
        <v>149</v>
      </c>
      <c r="C76" s="21" t="s">
        <v>150</v>
      </c>
      <c r="D76" s="16" t="s">
        <v>13</v>
      </c>
      <c r="E76" s="22">
        <v>243824894514</v>
      </c>
      <c r="F76" s="23"/>
      <c r="G76" s="23"/>
      <c r="H76" s="13">
        <v>1</v>
      </c>
    </row>
    <row r="77" spans="1:8" ht="25.8">
      <c r="A77" s="22">
        <v>72</v>
      </c>
      <c r="B77" s="21" t="s">
        <v>151</v>
      </c>
      <c r="C77" s="21" t="s">
        <v>152</v>
      </c>
      <c r="D77" s="16" t="s">
        <v>13</v>
      </c>
      <c r="E77" s="22">
        <v>243970361929</v>
      </c>
      <c r="F77" s="23"/>
      <c r="G77" s="23"/>
      <c r="H77" s="13">
        <v>1</v>
      </c>
    </row>
    <row r="78" spans="1:8" ht="25.8">
      <c r="A78" s="22">
        <v>73</v>
      </c>
      <c r="B78" s="21" t="s">
        <v>153</v>
      </c>
      <c r="C78" s="21" t="s">
        <v>154</v>
      </c>
      <c r="D78" s="16" t="s">
        <v>13</v>
      </c>
      <c r="E78" s="22">
        <v>243810007799</v>
      </c>
      <c r="F78" s="23"/>
      <c r="G78" s="23"/>
      <c r="H78" s="13">
        <v>1</v>
      </c>
    </row>
    <row r="79" spans="1:8" ht="25.8">
      <c r="A79" s="22">
        <v>74</v>
      </c>
      <c r="B79" s="21" t="s">
        <v>155</v>
      </c>
      <c r="C79" s="21" t="s">
        <v>156</v>
      </c>
      <c r="D79" s="16" t="s">
        <v>13</v>
      </c>
      <c r="E79" s="22">
        <v>243814324672</v>
      </c>
      <c r="F79" s="23"/>
      <c r="G79" s="23"/>
      <c r="H79" s="13">
        <v>1</v>
      </c>
    </row>
    <row r="80" spans="1:8" ht="25.8">
      <c r="A80" s="22">
        <v>75</v>
      </c>
      <c r="B80" s="21" t="s">
        <v>157</v>
      </c>
      <c r="C80" s="21" t="s">
        <v>158</v>
      </c>
      <c r="D80" s="16" t="s">
        <v>13</v>
      </c>
      <c r="E80" s="22">
        <v>243818722496</v>
      </c>
      <c r="F80" s="23"/>
      <c r="G80" s="23"/>
      <c r="H80" s="13">
        <v>1</v>
      </c>
    </row>
    <row r="81" spans="1:8" ht="25.8">
      <c r="A81" s="22">
        <v>76</v>
      </c>
      <c r="B81" s="21" t="s">
        <v>159</v>
      </c>
      <c r="C81" s="21" t="s">
        <v>160</v>
      </c>
      <c r="D81" s="16" t="s">
        <v>13</v>
      </c>
      <c r="E81" s="22">
        <v>243827087305</v>
      </c>
      <c r="F81" s="23"/>
      <c r="G81" s="23"/>
      <c r="H81" s="13">
        <v>1</v>
      </c>
    </row>
    <row r="82" spans="1:8" ht="25.8">
      <c r="A82" s="22">
        <v>77</v>
      </c>
      <c r="B82" s="21" t="s">
        <v>161</v>
      </c>
      <c r="C82" s="21" t="s">
        <v>162</v>
      </c>
      <c r="D82" s="16" t="s">
        <v>13</v>
      </c>
      <c r="E82" s="22">
        <v>243826785727</v>
      </c>
      <c r="F82" s="23"/>
      <c r="G82" s="23"/>
      <c r="H82" s="13">
        <v>1</v>
      </c>
    </row>
    <row r="83" spans="1:8" ht="25.8">
      <c r="A83" s="22">
        <v>78</v>
      </c>
      <c r="B83" s="21" t="s">
        <v>163</v>
      </c>
      <c r="C83" s="21" t="s">
        <v>164</v>
      </c>
      <c r="D83" s="16" t="s">
        <v>13</v>
      </c>
      <c r="E83" s="22">
        <v>243902960927</v>
      </c>
      <c r="F83" s="23"/>
      <c r="G83" s="23"/>
      <c r="H83" s="13">
        <v>1</v>
      </c>
    </row>
    <row r="84" spans="1:8" ht="25.8">
      <c r="A84" s="22">
        <v>79</v>
      </c>
      <c r="B84" s="21" t="s">
        <v>165</v>
      </c>
      <c r="C84" s="21" t="s">
        <v>166</v>
      </c>
      <c r="D84" s="16" t="s">
        <v>13</v>
      </c>
      <c r="E84" s="22">
        <v>243823785812</v>
      </c>
      <c r="F84" s="23"/>
      <c r="G84" s="23"/>
      <c r="H84" s="13">
        <v>1</v>
      </c>
    </row>
    <row r="85" spans="1:8" ht="25.8">
      <c r="A85" s="22">
        <v>80</v>
      </c>
      <c r="B85" s="21" t="s">
        <v>167</v>
      </c>
      <c r="C85" s="21" t="s">
        <v>168</v>
      </c>
      <c r="D85" s="16" t="s">
        <v>13</v>
      </c>
      <c r="E85" s="22">
        <v>243816591709</v>
      </c>
      <c r="F85" s="23"/>
      <c r="G85" s="23"/>
      <c r="H85" s="13">
        <v>1</v>
      </c>
    </row>
    <row r="86" spans="1:8" ht="25.8">
      <c r="A86" s="22">
        <v>81</v>
      </c>
      <c r="B86" s="21" t="s">
        <v>169</v>
      </c>
      <c r="C86" s="21" t="s">
        <v>170</v>
      </c>
      <c r="D86" s="16" t="s">
        <v>13</v>
      </c>
      <c r="E86" s="22">
        <v>243820391021</v>
      </c>
      <c r="F86" s="23"/>
      <c r="G86" s="23"/>
      <c r="H86" s="13">
        <v>1</v>
      </c>
    </row>
    <row r="87" spans="1:8" ht="25.8">
      <c r="A87" s="22">
        <v>82</v>
      </c>
      <c r="B87" s="21" t="s">
        <v>171</v>
      </c>
      <c r="C87" s="21" t="s">
        <v>172</v>
      </c>
      <c r="D87" s="16" t="s">
        <v>13</v>
      </c>
      <c r="E87" s="22">
        <v>243995076977</v>
      </c>
      <c r="F87" s="23"/>
      <c r="G87" s="23"/>
      <c r="H87" s="13">
        <v>1</v>
      </c>
    </row>
    <row r="88" spans="1:8" ht="25.8">
      <c r="A88" s="22">
        <v>83</v>
      </c>
      <c r="B88" s="21" t="s">
        <v>173</v>
      </c>
      <c r="C88" s="21" t="s">
        <v>174</v>
      </c>
      <c r="D88" s="16" t="s">
        <v>13</v>
      </c>
      <c r="E88" s="22">
        <v>243995691993</v>
      </c>
      <c r="F88" s="23"/>
      <c r="G88" s="23"/>
      <c r="H88" s="13">
        <v>1</v>
      </c>
    </row>
    <row r="89" spans="1:8" ht="25.8">
      <c r="A89" s="22">
        <v>84</v>
      </c>
      <c r="B89" s="21" t="s">
        <v>175</v>
      </c>
      <c r="C89" s="21" t="s">
        <v>176</v>
      </c>
      <c r="D89" s="16" t="s">
        <v>13</v>
      </c>
      <c r="E89" s="22">
        <v>243900713373</v>
      </c>
      <c r="F89" s="23"/>
      <c r="G89" s="23"/>
      <c r="H89" s="13">
        <v>1</v>
      </c>
    </row>
    <row r="90" spans="1:8" ht="25.8">
      <c r="A90" s="22">
        <v>85</v>
      </c>
      <c r="B90" s="21" t="s">
        <v>175</v>
      </c>
      <c r="C90" s="21" t="s">
        <v>177</v>
      </c>
      <c r="D90" s="16" t="s">
        <v>13</v>
      </c>
      <c r="E90" s="22">
        <v>243828673072</v>
      </c>
      <c r="F90" s="23"/>
      <c r="G90" s="23"/>
      <c r="H90" s="13">
        <v>1</v>
      </c>
    </row>
    <row r="91" spans="1:8" ht="25.8">
      <c r="A91" s="22">
        <v>86</v>
      </c>
      <c r="B91" s="21" t="s">
        <v>178</v>
      </c>
      <c r="C91" s="21" t="s">
        <v>179</v>
      </c>
      <c r="D91" s="16" t="s">
        <v>13</v>
      </c>
      <c r="E91" s="22">
        <v>243991991164</v>
      </c>
      <c r="F91" s="23"/>
      <c r="G91" s="23"/>
      <c r="H91" s="13">
        <v>1</v>
      </c>
    </row>
    <row r="92" spans="1:8" ht="25.8">
      <c r="A92" s="22">
        <v>87</v>
      </c>
      <c r="B92" s="21" t="s">
        <v>180</v>
      </c>
      <c r="C92" s="21" t="s">
        <v>181</v>
      </c>
      <c r="D92" s="16" t="s">
        <v>13</v>
      </c>
      <c r="E92" s="22">
        <v>243812390514</v>
      </c>
      <c r="F92" s="23"/>
      <c r="G92" s="23"/>
      <c r="H92" s="13">
        <v>1</v>
      </c>
    </row>
    <row r="93" spans="1:8" ht="25.8">
      <c r="A93" s="22">
        <v>88</v>
      </c>
      <c r="B93" s="21" t="s">
        <v>182</v>
      </c>
      <c r="C93" s="21" t="s">
        <v>183</v>
      </c>
      <c r="D93" s="16" t="s">
        <v>13</v>
      </c>
      <c r="E93" s="22">
        <v>243974623701</v>
      </c>
      <c r="F93" s="23"/>
      <c r="G93" s="23"/>
      <c r="H93" s="13">
        <v>1</v>
      </c>
    </row>
    <row r="94" spans="1:8" ht="25.8">
      <c r="A94" s="22">
        <v>89</v>
      </c>
      <c r="B94" s="21" t="s">
        <v>184</v>
      </c>
      <c r="C94" s="21" t="s">
        <v>185</v>
      </c>
      <c r="D94" s="16" t="s">
        <v>13</v>
      </c>
      <c r="E94" s="22">
        <v>243997001363</v>
      </c>
      <c r="F94" s="23"/>
      <c r="G94" s="23"/>
      <c r="H94" s="13">
        <v>1</v>
      </c>
    </row>
    <row r="95" spans="1:8" ht="25.8">
      <c r="A95" s="22">
        <v>90</v>
      </c>
      <c r="B95" s="21" t="s">
        <v>186</v>
      </c>
      <c r="C95" s="21" t="s">
        <v>187</v>
      </c>
      <c r="D95" s="16" t="s">
        <v>13</v>
      </c>
      <c r="E95" s="22">
        <v>243844297349</v>
      </c>
      <c r="F95" s="23"/>
      <c r="G95" s="23"/>
      <c r="H95" s="13">
        <v>1</v>
      </c>
    </row>
    <row r="96" spans="1:8" ht="25.8">
      <c r="A96" s="22">
        <v>91</v>
      </c>
      <c r="B96" s="21" t="s">
        <v>188</v>
      </c>
      <c r="C96" s="21" t="s">
        <v>189</v>
      </c>
      <c r="D96" s="16" t="s">
        <v>13</v>
      </c>
      <c r="E96" s="22">
        <v>243821361413</v>
      </c>
      <c r="F96" s="23"/>
      <c r="G96" s="23"/>
      <c r="H96" s="13">
        <v>1</v>
      </c>
    </row>
    <row r="97" spans="1:8" ht="25.8">
      <c r="A97" s="22">
        <v>92</v>
      </c>
      <c r="B97" s="21" t="s">
        <v>190</v>
      </c>
      <c r="C97" s="21" t="s">
        <v>191</v>
      </c>
      <c r="D97" s="16" t="s">
        <v>18</v>
      </c>
      <c r="E97" s="22">
        <v>243813326184</v>
      </c>
      <c r="F97" s="23"/>
      <c r="G97" s="23"/>
      <c r="H97" s="13">
        <v>1</v>
      </c>
    </row>
    <row r="98" spans="1:8" ht="25.8">
      <c r="A98" s="22">
        <v>93</v>
      </c>
      <c r="B98" s="21" t="s">
        <v>173</v>
      </c>
      <c r="C98" s="21" t="s">
        <v>192</v>
      </c>
      <c r="D98" s="16" t="s">
        <v>13</v>
      </c>
      <c r="E98" s="22">
        <v>243998796881</v>
      </c>
      <c r="F98" s="23"/>
      <c r="G98" s="23"/>
      <c r="H98" s="13">
        <v>1</v>
      </c>
    </row>
    <row r="99" spans="1:8" ht="25.8">
      <c r="A99" s="22">
        <v>94</v>
      </c>
      <c r="B99" s="21" t="s">
        <v>193</v>
      </c>
      <c r="C99" s="21" t="s">
        <v>194</v>
      </c>
      <c r="D99" s="16" t="s">
        <v>13</v>
      </c>
      <c r="E99" s="22">
        <v>243827510004</v>
      </c>
      <c r="F99" s="23"/>
      <c r="G99" s="23"/>
      <c r="H99" s="13">
        <v>1</v>
      </c>
    </row>
    <row r="100" spans="1:8" ht="25.8">
      <c r="A100" s="22">
        <v>95</v>
      </c>
      <c r="B100" s="21" t="s">
        <v>195</v>
      </c>
      <c r="C100" s="21" t="s">
        <v>196</v>
      </c>
      <c r="D100" s="16" t="s">
        <v>13</v>
      </c>
      <c r="E100" s="22">
        <v>256790134887</v>
      </c>
      <c r="F100" s="23"/>
      <c r="G100" s="23"/>
      <c r="H100" s="13">
        <v>1</v>
      </c>
    </row>
    <row r="101" spans="1:8" ht="25.8">
      <c r="A101" s="24">
        <v>96</v>
      </c>
      <c r="B101" s="21" t="s">
        <v>145</v>
      </c>
      <c r="C101" s="21" t="s">
        <v>197</v>
      </c>
      <c r="D101" s="16" t="s">
        <v>13</v>
      </c>
      <c r="E101" s="22">
        <v>243819182412</v>
      </c>
      <c r="F101" s="23"/>
      <c r="G101" s="23"/>
      <c r="H101" s="13">
        <v>1</v>
      </c>
    </row>
    <row r="102" spans="1:8" ht="25.8">
      <c r="A102" s="24">
        <v>97</v>
      </c>
      <c r="B102" s="21" t="s">
        <v>198</v>
      </c>
      <c r="C102" s="21" t="s">
        <v>199</v>
      </c>
      <c r="D102" s="16" t="s">
        <v>13</v>
      </c>
      <c r="E102" s="22">
        <v>243827293556</v>
      </c>
      <c r="F102" s="23"/>
      <c r="G102" s="23"/>
      <c r="H102" s="13">
        <v>1</v>
      </c>
    </row>
    <row r="103" spans="1:8" ht="25.8">
      <c r="A103" s="24">
        <v>98</v>
      </c>
      <c r="B103" s="21" t="s">
        <v>200</v>
      </c>
      <c r="C103" s="21" t="s">
        <v>201</v>
      </c>
      <c r="D103" s="16" t="s">
        <v>13</v>
      </c>
      <c r="E103" s="22">
        <v>243972789492</v>
      </c>
      <c r="F103" s="23"/>
      <c r="G103" s="23"/>
      <c r="H103" s="13">
        <v>1</v>
      </c>
    </row>
    <row r="104" spans="1:8" ht="25.8">
      <c r="A104" s="24">
        <v>99</v>
      </c>
      <c r="B104" s="21" t="s">
        <v>202</v>
      </c>
      <c r="C104" s="21" t="s">
        <v>203</v>
      </c>
      <c r="D104" s="16" t="s">
        <v>18</v>
      </c>
      <c r="E104" s="22">
        <v>243823396233</v>
      </c>
      <c r="F104" s="23"/>
      <c r="G104" s="23"/>
      <c r="H104" s="13">
        <v>1</v>
      </c>
    </row>
    <row r="105" spans="1:8" ht="25.8">
      <c r="A105" s="24">
        <v>100</v>
      </c>
      <c r="B105" s="21" t="s">
        <v>204</v>
      </c>
      <c r="C105" s="21" t="s">
        <v>205</v>
      </c>
      <c r="D105" s="16" t="s">
        <v>13</v>
      </c>
      <c r="E105" s="22">
        <v>243995619695</v>
      </c>
      <c r="F105" s="23"/>
      <c r="G105" s="23"/>
      <c r="H105" s="13">
        <v>1</v>
      </c>
    </row>
    <row r="106" spans="1:8" ht="25.8">
      <c r="A106" s="24">
        <v>101</v>
      </c>
      <c r="B106" s="21" t="s">
        <v>206</v>
      </c>
      <c r="C106" s="21" t="s">
        <v>207</v>
      </c>
      <c r="D106" s="16" t="s">
        <v>13</v>
      </c>
      <c r="E106" s="22">
        <v>243810826571</v>
      </c>
      <c r="F106" s="23"/>
      <c r="G106" s="23"/>
      <c r="H106" s="13">
        <v>1</v>
      </c>
    </row>
    <row r="107" spans="1:8" ht="25.8">
      <c r="A107" s="24">
        <v>102</v>
      </c>
      <c r="B107" s="21" t="s">
        <v>208</v>
      </c>
      <c r="C107" s="21" t="s">
        <v>209</v>
      </c>
      <c r="D107" s="16" t="s">
        <v>13</v>
      </c>
      <c r="E107" s="22">
        <v>243979526352</v>
      </c>
      <c r="F107" s="23"/>
      <c r="G107" s="23"/>
      <c r="H107" s="13">
        <v>1</v>
      </c>
    </row>
    <row r="108" spans="1:8" ht="25.8">
      <c r="A108" s="24">
        <v>103</v>
      </c>
      <c r="B108" s="21" t="s">
        <v>210</v>
      </c>
      <c r="C108" s="21" t="s">
        <v>211</v>
      </c>
      <c r="D108" s="16" t="s">
        <v>13</v>
      </c>
      <c r="E108" s="22">
        <v>243822903930</v>
      </c>
      <c r="F108" s="23"/>
      <c r="G108" s="23"/>
      <c r="H108" s="13">
        <v>1</v>
      </c>
    </row>
    <row r="109" spans="1:8" ht="25.8">
      <c r="A109" s="24">
        <v>104</v>
      </c>
      <c r="B109" s="21" t="s">
        <v>204</v>
      </c>
      <c r="C109" s="21" t="s">
        <v>212</v>
      </c>
      <c r="D109" s="16" t="s">
        <v>13</v>
      </c>
      <c r="E109" s="22">
        <v>243815798933</v>
      </c>
      <c r="F109" s="23"/>
      <c r="G109" s="23"/>
      <c r="H109" s="13">
        <v>1</v>
      </c>
    </row>
    <row r="110" spans="1:8" ht="25.8">
      <c r="A110" s="24">
        <v>105</v>
      </c>
      <c r="B110" s="25"/>
      <c r="C110" s="21" t="s">
        <v>213</v>
      </c>
      <c r="D110" s="16" t="s">
        <v>13</v>
      </c>
      <c r="E110" s="22">
        <v>243831086118</v>
      </c>
      <c r="F110" s="23"/>
      <c r="G110" s="23"/>
      <c r="H110" s="13">
        <v>1</v>
      </c>
    </row>
    <row r="111" spans="1:8" ht="25.8">
      <c r="A111" s="24">
        <v>106</v>
      </c>
      <c r="B111" s="21" t="s">
        <v>214</v>
      </c>
      <c r="C111" s="21" t="s">
        <v>215</v>
      </c>
      <c r="D111" s="16" t="s">
        <v>13</v>
      </c>
      <c r="E111" s="22">
        <v>243826869063</v>
      </c>
      <c r="F111" s="23"/>
      <c r="G111" s="23"/>
      <c r="H111" s="13">
        <v>1</v>
      </c>
    </row>
    <row r="112" spans="1:8" ht="25.8">
      <c r="A112" s="24">
        <v>107</v>
      </c>
      <c r="B112" s="21" t="s">
        <v>216</v>
      </c>
      <c r="C112" s="21" t="s">
        <v>217</v>
      </c>
      <c r="D112" s="16" t="s">
        <v>13</v>
      </c>
      <c r="E112" s="22">
        <v>243829235977</v>
      </c>
      <c r="F112" s="23"/>
      <c r="G112" s="23"/>
      <c r="H112" s="13">
        <v>1</v>
      </c>
    </row>
    <row r="113" spans="1:8" ht="25.8">
      <c r="A113" s="24">
        <v>108</v>
      </c>
      <c r="B113" s="21" t="s">
        <v>218</v>
      </c>
      <c r="C113" s="21" t="s">
        <v>219</v>
      </c>
      <c r="D113" s="16" t="s">
        <v>13</v>
      </c>
      <c r="E113" s="22">
        <v>243853459622</v>
      </c>
      <c r="F113" s="23"/>
      <c r="G113" s="23"/>
      <c r="H113" s="13">
        <v>1</v>
      </c>
    </row>
    <row r="114" spans="1:8" ht="25.8">
      <c r="A114" s="24">
        <v>109</v>
      </c>
      <c r="B114" s="21" t="s">
        <v>220</v>
      </c>
      <c r="C114" s="21" t="s">
        <v>221</v>
      </c>
      <c r="D114" s="16" t="s">
        <v>13</v>
      </c>
      <c r="E114" s="22">
        <v>243815812972</v>
      </c>
      <c r="F114" s="23"/>
      <c r="G114" s="23"/>
      <c r="H114" s="13">
        <v>1</v>
      </c>
    </row>
    <row r="115" spans="1:8" ht="25.8">
      <c r="A115" s="24">
        <v>110</v>
      </c>
      <c r="B115" s="21" t="s">
        <v>222</v>
      </c>
      <c r="C115" s="21" t="s">
        <v>223</v>
      </c>
      <c r="D115" s="16" t="s">
        <v>13</v>
      </c>
      <c r="E115" s="22">
        <v>243819372787</v>
      </c>
      <c r="F115" s="23"/>
      <c r="G115" s="23"/>
      <c r="H115" s="13">
        <v>1</v>
      </c>
    </row>
    <row r="116" spans="1:8" ht="25.8">
      <c r="A116" s="24">
        <v>111</v>
      </c>
      <c r="B116" s="21" t="s">
        <v>224</v>
      </c>
      <c r="C116" s="21" t="s">
        <v>225</v>
      </c>
      <c r="D116" s="16" t="s">
        <v>18</v>
      </c>
      <c r="E116" s="22">
        <v>243998864779</v>
      </c>
      <c r="F116" s="23"/>
      <c r="G116" s="23"/>
      <c r="H116" s="13">
        <v>1</v>
      </c>
    </row>
    <row r="117" spans="1:8" ht="25.8">
      <c r="A117" s="24">
        <v>112</v>
      </c>
      <c r="B117" s="21" t="s">
        <v>226</v>
      </c>
      <c r="C117" s="21" t="s">
        <v>227</v>
      </c>
      <c r="D117" s="16" t="s">
        <v>13</v>
      </c>
      <c r="E117" s="22">
        <v>243816109721</v>
      </c>
      <c r="F117" s="23"/>
      <c r="G117" s="23"/>
      <c r="H117" s="13">
        <v>1</v>
      </c>
    </row>
    <row r="118" spans="1:8" ht="25.8">
      <c r="A118" s="24">
        <v>113</v>
      </c>
      <c r="B118" s="21" t="s">
        <v>228</v>
      </c>
      <c r="C118" s="21" t="s">
        <v>229</v>
      </c>
      <c r="D118" s="16" t="s">
        <v>13</v>
      </c>
      <c r="E118" s="22">
        <v>243812755655</v>
      </c>
      <c r="F118" s="23"/>
      <c r="G118" s="23"/>
      <c r="H118" s="13">
        <v>1</v>
      </c>
    </row>
    <row r="119" spans="1:8" ht="25.8">
      <c r="A119" s="24">
        <v>114</v>
      </c>
      <c r="B119" s="21" t="s">
        <v>230</v>
      </c>
      <c r="C119" s="21" t="s">
        <v>26</v>
      </c>
      <c r="D119" s="16" t="s">
        <v>13</v>
      </c>
      <c r="E119" s="22">
        <v>243976885689</v>
      </c>
      <c r="F119" s="23"/>
      <c r="G119" s="23"/>
      <c r="H119" s="13">
        <v>1</v>
      </c>
    </row>
    <row r="120" spans="1:8" ht="25.8">
      <c r="A120" s="24">
        <v>115</v>
      </c>
      <c r="B120" s="21" t="s">
        <v>228</v>
      </c>
      <c r="C120" s="21" t="s">
        <v>231</v>
      </c>
      <c r="D120" s="16" t="s">
        <v>13</v>
      </c>
      <c r="E120" s="22">
        <v>243999640661</v>
      </c>
      <c r="F120" s="23"/>
      <c r="G120" s="23"/>
      <c r="H120" s="13">
        <v>1</v>
      </c>
    </row>
    <row r="121" spans="1:8" ht="25.8">
      <c r="A121" s="24">
        <v>116</v>
      </c>
      <c r="B121" s="21" t="s">
        <v>232</v>
      </c>
      <c r="C121" s="21" t="s">
        <v>233</v>
      </c>
      <c r="D121" s="16" t="s">
        <v>13</v>
      </c>
      <c r="E121" s="22">
        <v>243824567954</v>
      </c>
      <c r="F121" s="23"/>
      <c r="G121" s="23"/>
      <c r="H121" s="13">
        <v>1</v>
      </c>
    </row>
    <row r="122" spans="1:8" ht="25.8">
      <c r="A122" s="24">
        <v>117</v>
      </c>
      <c r="B122" s="21" t="s">
        <v>234</v>
      </c>
      <c r="C122" s="21" t="s">
        <v>235</v>
      </c>
      <c r="D122" s="16" t="s">
        <v>18</v>
      </c>
      <c r="E122" s="22">
        <v>243976737263</v>
      </c>
      <c r="F122" s="23"/>
      <c r="G122" s="23"/>
      <c r="H122" s="13">
        <v>1</v>
      </c>
    </row>
    <row r="123" spans="1:8" ht="25.8">
      <c r="A123" s="24">
        <v>118</v>
      </c>
      <c r="B123" s="21" t="s">
        <v>236</v>
      </c>
      <c r="C123" s="21" t="s">
        <v>237</v>
      </c>
      <c r="D123" s="16" t="s">
        <v>13</v>
      </c>
      <c r="E123" s="22">
        <v>243819928060</v>
      </c>
      <c r="F123" s="23"/>
      <c r="G123" s="23"/>
      <c r="H123" s="13">
        <v>1</v>
      </c>
    </row>
    <row r="124" spans="1:8" ht="25.8">
      <c r="A124" s="24">
        <v>119</v>
      </c>
      <c r="B124" s="21" t="s">
        <v>238</v>
      </c>
      <c r="C124" s="21" t="s">
        <v>239</v>
      </c>
      <c r="D124" s="16" t="s">
        <v>13</v>
      </c>
      <c r="E124" s="22">
        <v>243816677814</v>
      </c>
      <c r="F124" s="23"/>
      <c r="G124" s="23"/>
      <c r="H124" s="13">
        <v>1</v>
      </c>
    </row>
    <row r="125" spans="1:8" ht="25.8">
      <c r="A125" s="24">
        <v>120</v>
      </c>
      <c r="B125" s="21" t="s">
        <v>228</v>
      </c>
      <c r="C125" s="21" t="s">
        <v>240</v>
      </c>
      <c r="D125" s="16" t="s">
        <v>13</v>
      </c>
      <c r="E125" s="22">
        <v>243897089180</v>
      </c>
      <c r="F125" s="23"/>
      <c r="G125" s="23"/>
      <c r="H125" s="13">
        <v>1</v>
      </c>
    </row>
    <row r="126" spans="1:8" ht="25.8">
      <c r="A126" s="24">
        <v>121</v>
      </c>
      <c r="B126" s="21" t="s">
        <v>241</v>
      </c>
      <c r="C126" s="21" t="s">
        <v>242</v>
      </c>
      <c r="D126" s="16" t="s">
        <v>13</v>
      </c>
      <c r="E126" s="22">
        <v>243896012057</v>
      </c>
      <c r="F126" s="23"/>
      <c r="G126" s="23"/>
      <c r="H126" s="13">
        <v>1</v>
      </c>
    </row>
    <row r="127" spans="1:8" ht="25.8">
      <c r="A127" s="24">
        <v>122</v>
      </c>
      <c r="B127" s="21" t="s">
        <v>243</v>
      </c>
      <c r="C127" s="21" t="s">
        <v>244</v>
      </c>
      <c r="D127" s="16" t="s">
        <v>13</v>
      </c>
      <c r="E127" s="22">
        <v>243822182996</v>
      </c>
      <c r="F127" s="23"/>
      <c r="G127" s="23"/>
      <c r="H127" s="13">
        <v>1</v>
      </c>
    </row>
    <row r="128" spans="1:8" ht="25.8">
      <c r="A128" s="24">
        <v>123</v>
      </c>
      <c r="B128" s="21" t="s">
        <v>245</v>
      </c>
      <c r="C128" s="21" t="s">
        <v>246</v>
      </c>
      <c r="D128" s="16" t="s">
        <v>13</v>
      </c>
      <c r="E128" s="22">
        <v>243897799626</v>
      </c>
      <c r="F128" s="23"/>
      <c r="G128" s="23"/>
      <c r="H128" s="13">
        <v>1</v>
      </c>
    </row>
    <row r="129" spans="1:8" ht="25.8">
      <c r="A129" s="24">
        <v>124</v>
      </c>
      <c r="B129" s="21" t="s">
        <v>247</v>
      </c>
      <c r="C129" s="21" t="s">
        <v>113</v>
      </c>
      <c r="D129" s="16" t="s">
        <v>13</v>
      </c>
      <c r="E129" s="22">
        <v>243858195111</v>
      </c>
      <c r="F129" s="23"/>
      <c r="G129" s="23"/>
      <c r="H129" s="13">
        <v>1</v>
      </c>
    </row>
    <row r="130" spans="1:8" ht="25.8">
      <c r="A130" s="24">
        <v>125</v>
      </c>
      <c r="B130" s="21" t="s">
        <v>248</v>
      </c>
      <c r="C130" s="21" t="s">
        <v>249</v>
      </c>
      <c r="D130" s="16" t="s">
        <v>13</v>
      </c>
      <c r="E130" s="22">
        <v>243835417764</v>
      </c>
      <c r="F130" s="23"/>
      <c r="G130" s="23"/>
      <c r="H130" s="13">
        <v>1</v>
      </c>
    </row>
    <row r="131" spans="1:8" ht="25.8">
      <c r="A131" s="24">
        <v>126</v>
      </c>
      <c r="B131" s="21" t="s">
        <v>250</v>
      </c>
      <c r="C131" s="21" t="s">
        <v>251</v>
      </c>
      <c r="D131" s="16" t="s">
        <v>18</v>
      </c>
      <c r="E131" s="22">
        <v>243821789230</v>
      </c>
      <c r="F131" s="23"/>
      <c r="G131" s="23"/>
      <c r="H131" s="13">
        <v>1</v>
      </c>
    </row>
    <row r="132" spans="1:8" ht="25.8">
      <c r="A132" s="24">
        <v>127</v>
      </c>
      <c r="B132" s="21" t="s">
        <v>252</v>
      </c>
      <c r="C132" s="21" t="s">
        <v>253</v>
      </c>
      <c r="D132" s="16" t="s">
        <v>13</v>
      </c>
      <c r="E132" s="22">
        <v>24381759936</v>
      </c>
      <c r="F132" s="23"/>
      <c r="G132" s="23"/>
      <c r="H132" s="13">
        <v>1</v>
      </c>
    </row>
    <row r="133" spans="1:8" ht="25.8">
      <c r="A133" s="26">
        <v>128</v>
      </c>
      <c r="B133" s="21" t="s">
        <v>254</v>
      </c>
      <c r="C133" s="21" t="s">
        <v>255</v>
      </c>
      <c r="D133" s="16" t="s">
        <v>13</v>
      </c>
      <c r="E133" s="22">
        <v>243828146026</v>
      </c>
      <c r="F133" s="23"/>
      <c r="G133" s="23"/>
      <c r="H133" s="13">
        <v>1</v>
      </c>
    </row>
    <row r="134" spans="1:8" ht="25.8">
      <c r="A134" s="24">
        <v>129</v>
      </c>
      <c r="B134" s="21" t="s">
        <v>256</v>
      </c>
      <c r="C134" s="21" t="s">
        <v>257</v>
      </c>
      <c r="D134" s="16" t="s">
        <v>13</v>
      </c>
      <c r="E134" s="22">
        <v>243826925215</v>
      </c>
      <c r="F134" s="23"/>
      <c r="G134" s="23"/>
      <c r="H134" s="13">
        <v>1</v>
      </c>
    </row>
    <row r="135" spans="1:8" ht="25.8">
      <c r="A135" s="24">
        <v>130</v>
      </c>
      <c r="B135" s="21" t="s">
        <v>258</v>
      </c>
      <c r="C135" s="25"/>
      <c r="D135" s="16" t="s">
        <v>13</v>
      </c>
      <c r="E135" s="22">
        <v>243998101628</v>
      </c>
      <c r="F135" s="23"/>
      <c r="G135" s="23"/>
      <c r="H135" s="13">
        <v>1</v>
      </c>
    </row>
    <row r="136" spans="1:8" ht="25.8">
      <c r="A136" s="24">
        <v>131</v>
      </c>
      <c r="B136" s="21" t="s">
        <v>259</v>
      </c>
      <c r="C136" s="21" t="s">
        <v>260</v>
      </c>
      <c r="D136" s="16" t="s">
        <v>13</v>
      </c>
      <c r="E136" s="22">
        <v>243818865444</v>
      </c>
      <c r="F136" s="23"/>
      <c r="G136" s="23"/>
      <c r="H136" s="13">
        <v>1</v>
      </c>
    </row>
    <row r="138" spans="1:8" ht="13.2">
      <c r="H138" s="27">
        <f>COUNTA(H6:H136)</f>
        <v>131</v>
      </c>
    </row>
  </sheetData>
  <mergeCells count="2">
    <mergeCell ref="A1:H2"/>
    <mergeCell ref="B3:H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  <outlinePr summaryBelow="0" summaryRight="0"/>
    <pageSetUpPr fitToPage="1"/>
  </sheetPr>
  <dimension ref="A1:K138"/>
  <sheetViews>
    <sheetView workbookViewId="0">
      <selection activeCell="B3" sqref="B3:F3"/>
    </sheetView>
  </sheetViews>
  <sheetFormatPr baseColWidth="10" defaultColWidth="12.6640625" defaultRowHeight="15.75" customHeight="1"/>
  <cols>
    <col min="1" max="1" width="7.77734375" customWidth="1"/>
    <col min="2" max="2" width="25.88671875" customWidth="1"/>
    <col min="3" max="3" width="17.21875" customWidth="1"/>
    <col min="4" max="4" width="14.6640625" customWidth="1"/>
    <col min="5" max="5" width="17.77734375" customWidth="1"/>
    <col min="6" max="6" width="29" customWidth="1"/>
    <col min="7" max="7" width="37" customWidth="1"/>
  </cols>
  <sheetData>
    <row r="1" spans="1:11">
      <c r="A1" s="218" t="s">
        <v>936</v>
      </c>
      <c r="B1" s="217"/>
      <c r="C1" s="217"/>
      <c r="D1" s="217"/>
      <c r="E1" s="217"/>
      <c r="F1" s="217"/>
      <c r="G1" s="217"/>
      <c r="H1" s="217"/>
      <c r="I1" s="217"/>
      <c r="J1" s="217"/>
    </row>
    <row r="2" spans="1:11">
      <c r="A2" s="211"/>
      <c r="B2" s="211"/>
      <c r="C2" s="211"/>
      <c r="D2" s="211"/>
      <c r="E2" s="211"/>
      <c r="F2" s="211"/>
      <c r="G2" s="211"/>
      <c r="H2" s="211"/>
      <c r="I2" s="211"/>
      <c r="J2" s="211"/>
    </row>
    <row r="3" spans="1:11" ht="15.75" customHeight="1">
      <c r="A3" s="1" t="s">
        <v>1</v>
      </c>
      <c r="B3" s="213" t="s">
        <v>3920</v>
      </c>
      <c r="C3" s="214"/>
      <c r="D3" s="214"/>
      <c r="E3" s="214"/>
      <c r="F3" s="215"/>
      <c r="G3" s="34"/>
      <c r="H3" s="1"/>
      <c r="I3" s="85"/>
      <c r="J3" s="85"/>
    </row>
    <row r="4" spans="1:11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7" t="s">
        <v>8</v>
      </c>
      <c r="H4" s="38" t="s">
        <v>937</v>
      </c>
      <c r="I4" s="39" t="s">
        <v>262</v>
      </c>
      <c r="J4" s="39" t="s">
        <v>9</v>
      </c>
    </row>
    <row r="5" spans="1:11" ht="15.75" customHeight="1">
      <c r="A5" s="40"/>
      <c r="B5" s="41"/>
      <c r="C5" s="42"/>
      <c r="D5" s="42"/>
      <c r="E5" s="42"/>
      <c r="F5" s="42"/>
      <c r="G5" s="42"/>
      <c r="H5" s="29" t="s">
        <v>711</v>
      </c>
      <c r="I5" s="8" t="s">
        <v>938</v>
      </c>
      <c r="J5" s="8" t="s">
        <v>939</v>
      </c>
    </row>
    <row r="6" spans="1:11" ht="15.75" customHeight="1">
      <c r="A6" s="104">
        <v>1</v>
      </c>
      <c r="B6" s="105" t="s">
        <v>940</v>
      </c>
      <c r="C6" s="105" t="s">
        <v>941</v>
      </c>
      <c r="D6" s="105" t="s">
        <v>13</v>
      </c>
      <c r="E6" s="106">
        <v>812442143</v>
      </c>
      <c r="F6" s="105" t="s">
        <v>942</v>
      </c>
      <c r="G6" s="105" t="s">
        <v>943</v>
      </c>
      <c r="H6" s="107">
        <v>1</v>
      </c>
      <c r="I6" s="107"/>
      <c r="J6" s="107"/>
      <c r="K6" s="27">
        <f t="shared" ref="K6:K136" si="0">COUNTA(H6:J6)</f>
        <v>1</v>
      </c>
    </row>
    <row r="7" spans="1:11" ht="15.75" customHeight="1">
      <c r="A7" s="104">
        <v>2</v>
      </c>
      <c r="B7" s="105" t="s">
        <v>940</v>
      </c>
      <c r="C7" s="105" t="s">
        <v>944</v>
      </c>
      <c r="D7" s="105" t="s">
        <v>13</v>
      </c>
      <c r="E7" s="106">
        <v>812976788</v>
      </c>
      <c r="F7" s="105" t="s">
        <v>945</v>
      </c>
      <c r="G7" s="105" t="s">
        <v>946</v>
      </c>
      <c r="H7" s="107"/>
      <c r="I7" s="108"/>
      <c r="J7" s="107"/>
      <c r="K7" s="27">
        <f t="shared" si="0"/>
        <v>0</v>
      </c>
    </row>
    <row r="8" spans="1:11" ht="15.75" customHeight="1">
      <c r="A8" s="104">
        <v>3</v>
      </c>
      <c r="B8" s="105" t="s">
        <v>940</v>
      </c>
      <c r="C8" s="105" t="s">
        <v>947</v>
      </c>
      <c r="D8" s="105" t="s">
        <v>13</v>
      </c>
      <c r="E8" s="106">
        <v>898156677</v>
      </c>
      <c r="F8" s="105" t="s">
        <v>948</v>
      </c>
      <c r="G8" s="105" t="s">
        <v>281</v>
      </c>
      <c r="H8" s="107">
        <v>1</v>
      </c>
      <c r="I8" s="108">
        <v>1</v>
      </c>
      <c r="J8" s="107">
        <v>1</v>
      </c>
      <c r="K8" s="27">
        <f t="shared" si="0"/>
        <v>3</v>
      </c>
    </row>
    <row r="9" spans="1:11" ht="15.75" customHeight="1">
      <c r="A9" s="104">
        <v>4</v>
      </c>
      <c r="B9" s="105" t="s">
        <v>379</v>
      </c>
      <c r="C9" s="105" t="s">
        <v>380</v>
      </c>
      <c r="D9" s="105" t="s">
        <v>13</v>
      </c>
      <c r="E9" s="106">
        <v>820707593</v>
      </c>
      <c r="F9" s="105" t="s">
        <v>381</v>
      </c>
      <c r="G9" s="105" t="s">
        <v>382</v>
      </c>
      <c r="H9" s="107">
        <v>1</v>
      </c>
      <c r="I9" s="108">
        <v>1</v>
      </c>
      <c r="J9" s="107">
        <v>1</v>
      </c>
      <c r="K9" s="27">
        <f t="shared" si="0"/>
        <v>3</v>
      </c>
    </row>
    <row r="10" spans="1:11" ht="15.75" customHeight="1">
      <c r="A10" s="104">
        <v>5</v>
      </c>
      <c r="B10" s="105" t="s">
        <v>949</v>
      </c>
      <c r="C10" s="105" t="s">
        <v>950</v>
      </c>
      <c r="D10" s="105" t="s">
        <v>13</v>
      </c>
      <c r="E10" s="106">
        <v>818722496</v>
      </c>
      <c r="F10" s="105" t="s">
        <v>951</v>
      </c>
      <c r="G10" s="105" t="s">
        <v>415</v>
      </c>
      <c r="H10" s="109"/>
      <c r="I10" s="110"/>
      <c r="J10" s="109"/>
      <c r="K10" s="27">
        <f t="shared" si="0"/>
        <v>0</v>
      </c>
    </row>
    <row r="11" spans="1:11" ht="15.75" customHeight="1">
      <c r="A11" s="104">
        <v>6</v>
      </c>
      <c r="B11" s="105" t="s">
        <v>952</v>
      </c>
      <c r="C11" s="105" t="s">
        <v>953</v>
      </c>
      <c r="D11" s="105" t="s">
        <v>18</v>
      </c>
      <c r="E11" s="106">
        <v>852191974</v>
      </c>
      <c r="F11" s="105" t="s">
        <v>954</v>
      </c>
      <c r="G11" s="105" t="s">
        <v>393</v>
      </c>
      <c r="H11" s="107">
        <v>1</v>
      </c>
      <c r="I11" s="108">
        <v>1</v>
      </c>
      <c r="J11" s="107">
        <v>1</v>
      </c>
      <c r="K11" s="27">
        <f t="shared" si="0"/>
        <v>3</v>
      </c>
    </row>
    <row r="12" spans="1:11" ht="15.75" customHeight="1">
      <c r="A12" s="104">
        <v>7</v>
      </c>
      <c r="B12" s="105" t="s">
        <v>383</v>
      </c>
      <c r="C12" s="105" t="s">
        <v>384</v>
      </c>
      <c r="D12" s="105" t="s">
        <v>13</v>
      </c>
      <c r="E12" s="106">
        <v>830898680</v>
      </c>
      <c r="F12" s="105" t="s">
        <v>385</v>
      </c>
      <c r="G12" s="105" t="s">
        <v>393</v>
      </c>
      <c r="H12" s="107">
        <v>1</v>
      </c>
      <c r="I12" s="108"/>
      <c r="J12" s="107">
        <v>1</v>
      </c>
      <c r="K12" s="27">
        <f t="shared" si="0"/>
        <v>2</v>
      </c>
    </row>
    <row r="13" spans="1:11" ht="15.75" customHeight="1">
      <c r="A13" s="104">
        <v>8</v>
      </c>
      <c r="B13" s="105" t="s">
        <v>955</v>
      </c>
      <c r="C13" s="105" t="s">
        <v>908</v>
      </c>
      <c r="D13" s="105" t="s">
        <v>13</v>
      </c>
      <c r="E13" s="106">
        <v>812330313</v>
      </c>
      <c r="F13" s="105" t="s">
        <v>956</v>
      </c>
      <c r="G13" s="105" t="s">
        <v>634</v>
      </c>
      <c r="H13" s="107">
        <v>1</v>
      </c>
      <c r="I13" s="108">
        <v>1</v>
      </c>
      <c r="J13" s="107">
        <v>1</v>
      </c>
      <c r="K13" s="27">
        <f t="shared" si="0"/>
        <v>3</v>
      </c>
    </row>
    <row r="14" spans="1:11" ht="15.75" customHeight="1">
      <c r="A14" s="104">
        <v>9</v>
      </c>
      <c r="B14" s="105" t="s">
        <v>397</v>
      </c>
      <c r="C14" s="105" t="s">
        <v>398</v>
      </c>
      <c r="D14" s="105" t="s">
        <v>13</v>
      </c>
      <c r="E14" s="106">
        <v>829088483</v>
      </c>
      <c r="F14" s="105" t="s">
        <v>399</v>
      </c>
      <c r="G14" s="105" t="s">
        <v>389</v>
      </c>
      <c r="H14" s="110"/>
      <c r="I14" s="110"/>
      <c r="J14" s="110"/>
      <c r="K14" s="27">
        <f t="shared" si="0"/>
        <v>0</v>
      </c>
    </row>
    <row r="15" spans="1:11" ht="15.75" customHeight="1">
      <c r="A15" s="104">
        <v>10</v>
      </c>
      <c r="B15" s="105" t="s">
        <v>957</v>
      </c>
      <c r="C15" s="105" t="s">
        <v>958</v>
      </c>
      <c r="D15" s="105" t="s">
        <v>13</v>
      </c>
      <c r="E15" s="106">
        <v>817220926</v>
      </c>
      <c r="F15" s="105" t="s">
        <v>959</v>
      </c>
      <c r="G15" s="105" t="s">
        <v>760</v>
      </c>
      <c r="H15" s="110"/>
      <c r="I15" s="110"/>
      <c r="J15" s="110"/>
      <c r="K15" s="27">
        <f t="shared" si="0"/>
        <v>0</v>
      </c>
    </row>
    <row r="16" spans="1:11" ht="15.75" customHeight="1">
      <c r="A16" s="104">
        <v>11</v>
      </c>
      <c r="B16" s="105" t="s">
        <v>960</v>
      </c>
      <c r="C16" s="105" t="s">
        <v>961</v>
      </c>
      <c r="D16" s="105" t="s">
        <v>13</v>
      </c>
      <c r="E16" s="106">
        <v>821087737</v>
      </c>
      <c r="F16" s="105" t="s">
        <v>962</v>
      </c>
      <c r="G16" s="105" t="s">
        <v>541</v>
      </c>
      <c r="H16" s="110"/>
      <c r="I16" s="110"/>
      <c r="J16" s="110"/>
      <c r="K16" s="27">
        <f t="shared" si="0"/>
        <v>0</v>
      </c>
    </row>
    <row r="17" spans="1:11" ht="15.75" customHeight="1">
      <c r="A17" s="104">
        <v>12</v>
      </c>
      <c r="B17" s="105" t="s">
        <v>963</v>
      </c>
      <c r="C17" s="105" t="s">
        <v>964</v>
      </c>
      <c r="D17" s="105" t="s">
        <v>13</v>
      </c>
      <c r="E17" s="106">
        <v>823711643</v>
      </c>
      <c r="F17" s="105" t="s">
        <v>965</v>
      </c>
      <c r="G17" s="111"/>
      <c r="H17" s="110"/>
      <c r="I17" s="110"/>
      <c r="J17" s="110"/>
      <c r="K17" s="27">
        <f t="shared" si="0"/>
        <v>0</v>
      </c>
    </row>
    <row r="18" spans="1:11" ht="15.75" customHeight="1">
      <c r="A18" s="104">
        <v>13</v>
      </c>
      <c r="B18" s="105" t="s">
        <v>332</v>
      </c>
      <c r="C18" s="105" t="s">
        <v>333</v>
      </c>
      <c r="D18" s="105" t="s">
        <v>13</v>
      </c>
      <c r="E18" s="106">
        <v>976964615</v>
      </c>
      <c r="F18" s="105" t="s">
        <v>334</v>
      </c>
      <c r="G18" s="105" t="s">
        <v>335</v>
      </c>
      <c r="H18" s="110"/>
      <c r="I18" s="110"/>
      <c r="J18" s="110"/>
      <c r="K18" s="27">
        <f t="shared" si="0"/>
        <v>0</v>
      </c>
    </row>
    <row r="19" spans="1:11" ht="15.75" customHeight="1">
      <c r="A19" s="104">
        <v>14</v>
      </c>
      <c r="B19" s="105" t="s">
        <v>966</v>
      </c>
      <c r="C19" s="105" t="s">
        <v>967</v>
      </c>
      <c r="D19" s="105" t="s">
        <v>13</v>
      </c>
      <c r="E19" s="106">
        <v>825396024</v>
      </c>
      <c r="F19" s="105" t="s">
        <v>968</v>
      </c>
      <c r="G19" s="105" t="s">
        <v>969</v>
      </c>
      <c r="H19" s="110"/>
      <c r="I19" s="110"/>
      <c r="J19" s="110"/>
      <c r="K19" s="27">
        <f t="shared" si="0"/>
        <v>0</v>
      </c>
    </row>
    <row r="20" spans="1:11" ht="15.75" customHeight="1">
      <c r="A20" s="104">
        <v>15</v>
      </c>
      <c r="B20" s="105" t="s">
        <v>970</v>
      </c>
      <c r="C20" s="105" t="s">
        <v>971</v>
      </c>
      <c r="D20" s="105" t="s">
        <v>13</v>
      </c>
      <c r="E20" s="106">
        <v>827512915</v>
      </c>
      <c r="F20" s="105" t="s">
        <v>972</v>
      </c>
      <c r="G20" s="105" t="s">
        <v>641</v>
      </c>
      <c r="H20" s="110"/>
      <c r="I20" s="110"/>
      <c r="J20" s="110"/>
      <c r="K20" s="27">
        <f t="shared" si="0"/>
        <v>0</v>
      </c>
    </row>
    <row r="21" spans="1:11" ht="15.75" customHeight="1">
      <c r="A21" s="104">
        <v>16</v>
      </c>
      <c r="B21" s="105" t="s">
        <v>973</v>
      </c>
      <c r="C21" s="105" t="s">
        <v>974</v>
      </c>
      <c r="D21" s="105" t="s">
        <v>13</v>
      </c>
      <c r="E21" s="106">
        <v>852502215</v>
      </c>
      <c r="F21" s="105" t="s">
        <v>975</v>
      </c>
      <c r="G21" s="111"/>
      <c r="H21" s="110"/>
      <c r="I21" s="110"/>
      <c r="J21" s="110"/>
      <c r="K21" s="27">
        <f t="shared" si="0"/>
        <v>0</v>
      </c>
    </row>
    <row r="22" spans="1:11" ht="15.75" customHeight="1">
      <c r="A22" s="104">
        <v>17</v>
      </c>
      <c r="B22" s="105" t="s">
        <v>976</v>
      </c>
      <c r="C22" s="105" t="s">
        <v>977</v>
      </c>
      <c r="D22" s="105" t="s">
        <v>13</v>
      </c>
      <c r="E22" s="106">
        <v>854287026</v>
      </c>
      <c r="F22" s="105" t="s">
        <v>978</v>
      </c>
      <c r="G22" s="105" t="s">
        <v>979</v>
      </c>
      <c r="H22" s="110"/>
      <c r="I22" s="110"/>
      <c r="J22" s="110"/>
      <c r="K22" s="27">
        <f t="shared" si="0"/>
        <v>0</v>
      </c>
    </row>
    <row r="23" spans="1:11" ht="15.75" customHeight="1">
      <c r="A23" s="104">
        <v>18</v>
      </c>
      <c r="B23" s="105" t="s">
        <v>275</v>
      </c>
      <c r="C23" s="105" t="s">
        <v>980</v>
      </c>
      <c r="D23" s="105" t="s">
        <v>13</v>
      </c>
      <c r="E23" s="106">
        <v>814087549</v>
      </c>
      <c r="F23" s="105" t="s">
        <v>981</v>
      </c>
      <c r="G23" s="105" t="s">
        <v>982</v>
      </c>
      <c r="H23" s="110"/>
      <c r="I23" s="110"/>
      <c r="J23" s="110"/>
      <c r="K23" s="27">
        <f t="shared" si="0"/>
        <v>0</v>
      </c>
    </row>
    <row r="24" spans="1:11" ht="15.75" customHeight="1">
      <c r="A24" s="104">
        <v>19</v>
      </c>
      <c r="B24" s="105" t="s">
        <v>983</v>
      </c>
      <c r="C24" s="105" t="s">
        <v>984</v>
      </c>
      <c r="D24" s="105" t="s">
        <v>13</v>
      </c>
      <c r="E24" s="106">
        <v>990252584</v>
      </c>
      <c r="F24" s="105" t="s">
        <v>985</v>
      </c>
      <c r="G24" s="105" t="s">
        <v>986</v>
      </c>
      <c r="H24" s="108">
        <v>1</v>
      </c>
      <c r="I24" s="108">
        <v>1</v>
      </c>
      <c r="J24" s="108">
        <v>1</v>
      </c>
      <c r="K24" s="27">
        <f t="shared" si="0"/>
        <v>3</v>
      </c>
    </row>
    <row r="25" spans="1:11" ht="15.75" customHeight="1">
      <c r="A25" s="104">
        <v>20</v>
      </c>
      <c r="B25" s="105" t="s">
        <v>987</v>
      </c>
      <c r="C25" s="105" t="s">
        <v>988</v>
      </c>
      <c r="D25" s="105" t="s">
        <v>13</v>
      </c>
      <c r="E25" s="106">
        <v>829030604</v>
      </c>
      <c r="F25" s="105" t="s">
        <v>989</v>
      </c>
      <c r="G25" s="105" t="s">
        <v>393</v>
      </c>
      <c r="H25" s="108">
        <v>1</v>
      </c>
      <c r="I25" s="108">
        <v>1</v>
      </c>
      <c r="J25" s="108">
        <v>1</v>
      </c>
      <c r="K25" s="27">
        <f t="shared" si="0"/>
        <v>3</v>
      </c>
    </row>
    <row r="26" spans="1:11" ht="15.75" customHeight="1">
      <c r="A26" s="104">
        <v>21</v>
      </c>
      <c r="B26" s="105" t="s">
        <v>990</v>
      </c>
      <c r="C26" s="105" t="s">
        <v>991</v>
      </c>
      <c r="D26" s="105" t="s">
        <v>13</v>
      </c>
      <c r="E26" s="106">
        <v>821037119</v>
      </c>
      <c r="F26" s="105" t="s">
        <v>992</v>
      </c>
      <c r="G26" s="105" t="s">
        <v>993</v>
      </c>
      <c r="H26" s="110"/>
      <c r="I26" s="110"/>
      <c r="J26" s="110"/>
      <c r="K26" s="27">
        <f t="shared" si="0"/>
        <v>0</v>
      </c>
    </row>
    <row r="27" spans="1:11" ht="15.75" customHeight="1">
      <c r="A27" s="104">
        <v>22</v>
      </c>
      <c r="B27" s="105" t="s">
        <v>994</v>
      </c>
      <c r="C27" s="105" t="s">
        <v>995</v>
      </c>
      <c r="D27" s="105" t="s">
        <v>13</v>
      </c>
      <c r="E27" s="106">
        <v>972844105</v>
      </c>
      <c r="F27" s="105" t="s">
        <v>996</v>
      </c>
      <c r="G27" s="105" t="s">
        <v>309</v>
      </c>
      <c r="H27" s="110"/>
      <c r="I27" s="110"/>
      <c r="J27" s="110"/>
      <c r="K27" s="27">
        <f t="shared" si="0"/>
        <v>0</v>
      </c>
    </row>
    <row r="28" spans="1:11" ht="15.75" customHeight="1">
      <c r="A28" s="104">
        <v>23</v>
      </c>
      <c r="B28" s="105" t="s">
        <v>994</v>
      </c>
      <c r="C28" s="105" t="s">
        <v>997</v>
      </c>
      <c r="D28" s="105" t="s">
        <v>13</v>
      </c>
      <c r="E28" s="106">
        <v>898443448</v>
      </c>
      <c r="F28" s="105" t="s">
        <v>998</v>
      </c>
      <c r="G28" s="105" t="s">
        <v>389</v>
      </c>
      <c r="H28" s="108">
        <v>1</v>
      </c>
      <c r="I28" s="108">
        <v>1</v>
      </c>
      <c r="J28" s="108">
        <v>1</v>
      </c>
      <c r="K28" s="27">
        <f t="shared" si="0"/>
        <v>3</v>
      </c>
    </row>
    <row r="29" spans="1:11" ht="18">
      <c r="A29" s="104">
        <v>24</v>
      </c>
      <c r="B29" s="105" t="s">
        <v>999</v>
      </c>
      <c r="C29" s="105" t="s">
        <v>1000</v>
      </c>
      <c r="D29" s="105" t="s">
        <v>13</v>
      </c>
      <c r="E29" s="106">
        <v>824053051</v>
      </c>
      <c r="F29" s="105" t="s">
        <v>1001</v>
      </c>
      <c r="G29" s="105" t="s">
        <v>309</v>
      </c>
      <c r="H29" s="108">
        <v>1</v>
      </c>
      <c r="I29" s="108">
        <v>1</v>
      </c>
      <c r="J29" s="108">
        <v>1</v>
      </c>
      <c r="K29" s="27">
        <f t="shared" si="0"/>
        <v>3</v>
      </c>
    </row>
    <row r="30" spans="1:11" ht="18">
      <c r="A30" s="104">
        <v>25</v>
      </c>
      <c r="B30" s="105" t="s">
        <v>272</v>
      </c>
      <c r="C30" s="105" t="s">
        <v>1002</v>
      </c>
      <c r="D30" s="105" t="s">
        <v>13</v>
      </c>
      <c r="E30" s="106">
        <v>820203318</v>
      </c>
      <c r="F30" s="105" t="s">
        <v>1003</v>
      </c>
      <c r="G30" s="105" t="s">
        <v>1004</v>
      </c>
      <c r="H30" s="108">
        <v>1</v>
      </c>
      <c r="I30" s="110"/>
      <c r="J30" s="110"/>
      <c r="K30" s="27">
        <f t="shared" si="0"/>
        <v>1</v>
      </c>
    </row>
    <row r="31" spans="1:11" ht="18">
      <c r="A31" s="104">
        <v>26</v>
      </c>
      <c r="B31" s="105" t="s">
        <v>272</v>
      </c>
      <c r="C31" s="105" t="s">
        <v>1005</v>
      </c>
      <c r="D31" s="105" t="s">
        <v>13</v>
      </c>
      <c r="E31" s="106">
        <v>813291396</v>
      </c>
      <c r="F31" s="105" t="s">
        <v>1006</v>
      </c>
      <c r="G31" s="105" t="s">
        <v>393</v>
      </c>
      <c r="H31" s="110"/>
      <c r="I31" s="110"/>
      <c r="J31" s="110"/>
      <c r="K31" s="27">
        <f t="shared" si="0"/>
        <v>0</v>
      </c>
    </row>
    <row r="32" spans="1:11" ht="18">
      <c r="A32" s="104">
        <v>27</v>
      </c>
      <c r="B32" s="105" t="s">
        <v>272</v>
      </c>
      <c r="C32" s="105" t="s">
        <v>1007</v>
      </c>
      <c r="D32" s="105" t="s">
        <v>13</v>
      </c>
      <c r="E32" s="106">
        <v>897822175</v>
      </c>
      <c r="F32" s="105" t="s">
        <v>1008</v>
      </c>
      <c r="G32" s="105" t="s">
        <v>393</v>
      </c>
      <c r="H32" s="110"/>
      <c r="I32" s="110"/>
      <c r="J32" s="110"/>
      <c r="K32" s="27">
        <f t="shared" si="0"/>
        <v>0</v>
      </c>
    </row>
    <row r="33" spans="1:11" ht="18">
      <c r="A33" s="104">
        <v>28</v>
      </c>
      <c r="B33" s="105" t="s">
        <v>407</v>
      </c>
      <c r="C33" s="105" t="s">
        <v>410</v>
      </c>
      <c r="D33" s="105" t="s">
        <v>13</v>
      </c>
      <c r="E33" s="106">
        <v>827353700</v>
      </c>
      <c r="F33" s="105" t="s">
        <v>411</v>
      </c>
      <c r="G33" s="105" t="s">
        <v>309</v>
      </c>
      <c r="H33" s="110"/>
      <c r="I33" s="110"/>
      <c r="J33" s="110"/>
      <c r="K33" s="27">
        <f t="shared" si="0"/>
        <v>0</v>
      </c>
    </row>
    <row r="34" spans="1:11" ht="18">
      <c r="A34" s="104">
        <v>29</v>
      </c>
      <c r="B34" s="105" t="s">
        <v>1009</v>
      </c>
      <c r="C34" s="105" t="s">
        <v>1010</v>
      </c>
      <c r="D34" s="105" t="s">
        <v>13</v>
      </c>
      <c r="E34" s="106">
        <v>823440383</v>
      </c>
      <c r="F34" s="105" t="s">
        <v>1011</v>
      </c>
      <c r="G34" s="105" t="s">
        <v>982</v>
      </c>
      <c r="H34" s="110"/>
      <c r="I34" s="110"/>
      <c r="J34" s="110"/>
      <c r="K34" s="27">
        <f t="shared" si="0"/>
        <v>0</v>
      </c>
    </row>
    <row r="35" spans="1:11" ht="18">
      <c r="A35" s="104">
        <v>30</v>
      </c>
      <c r="B35" s="105" t="s">
        <v>1012</v>
      </c>
      <c r="C35" s="105" t="s">
        <v>1013</v>
      </c>
      <c r="D35" s="105" t="s">
        <v>13</v>
      </c>
      <c r="E35" s="106">
        <v>825633833</v>
      </c>
      <c r="F35" s="105" t="s">
        <v>1014</v>
      </c>
      <c r="G35" s="105" t="s">
        <v>1015</v>
      </c>
      <c r="H35" s="110"/>
      <c r="I35" s="110"/>
      <c r="J35" s="110"/>
      <c r="K35" s="27">
        <f t="shared" si="0"/>
        <v>0</v>
      </c>
    </row>
    <row r="36" spans="1:11" ht="18">
      <c r="A36" s="104">
        <v>31</v>
      </c>
      <c r="B36" s="105" t="s">
        <v>412</v>
      </c>
      <c r="C36" s="105" t="s">
        <v>413</v>
      </c>
      <c r="D36" s="105" t="s">
        <v>13</v>
      </c>
      <c r="E36" s="106">
        <v>898767781</v>
      </c>
      <c r="F36" s="105" t="s">
        <v>414</v>
      </c>
      <c r="G36" s="105" t="s">
        <v>415</v>
      </c>
      <c r="H36" s="110"/>
      <c r="I36" s="110"/>
      <c r="J36" s="110"/>
      <c r="K36" s="27">
        <f t="shared" si="0"/>
        <v>0</v>
      </c>
    </row>
    <row r="37" spans="1:11" ht="18">
      <c r="A37" s="104">
        <v>32</v>
      </c>
      <c r="B37" s="105" t="s">
        <v>102</v>
      </c>
      <c r="C37" s="105" t="s">
        <v>1016</v>
      </c>
      <c r="D37" s="105" t="s">
        <v>13</v>
      </c>
      <c r="E37" s="106">
        <v>893580768</v>
      </c>
      <c r="F37" s="105" t="s">
        <v>1017</v>
      </c>
      <c r="G37" s="105" t="s">
        <v>1018</v>
      </c>
      <c r="H37" s="108">
        <v>1</v>
      </c>
      <c r="I37" s="108">
        <v>1</v>
      </c>
      <c r="J37" s="108">
        <v>1</v>
      </c>
      <c r="K37" s="27">
        <f t="shared" si="0"/>
        <v>3</v>
      </c>
    </row>
    <row r="38" spans="1:11" ht="18">
      <c r="A38" s="104">
        <v>33</v>
      </c>
      <c r="B38" s="105" t="s">
        <v>102</v>
      </c>
      <c r="C38" s="105" t="s">
        <v>422</v>
      </c>
      <c r="D38" s="105" t="s">
        <v>13</v>
      </c>
      <c r="E38" s="106">
        <v>829084314</v>
      </c>
      <c r="F38" s="105" t="s">
        <v>423</v>
      </c>
      <c r="G38" s="105" t="s">
        <v>393</v>
      </c>
      <c r="H38" s="110"/>
      <c r="I38" s="110"/>
      <c r="J38" s="110"/>
      <c r="K38" s="27">
        <f t="shared" si="0"/>
        <v>0</v>
      </c>
    </row>
    <row r="39" spans="1:11" ht="18">
      <c r="A39" s="104">
        <v>34</v>
      </c>
      <c r="B39" s="105" t="s">
        <v>1019</v>
      </c>
      <c r="C39" s="105" t="s">
        <v>1020</v>
      </c>
      <c r="D39" s="105" t="s">
        <v>13</v>
      </c>
      <c r="E39" s="106">
        <v>893329075</v>
      </c>
      <c r="F39" s="105" t="s">
        <v>1021</v>
      </c>
      <c r="G39" s="105" t="s">
        <v>393</v>
      </c>
      <c r="H39" s="110"/>
      <c r="I39" s="110"/>
      <c r="J39" s="110"/>
      <c r="K39" s="27">
        <f t="shared" si="0"/>
        <v>0</v>
      </c>
    </row>
    <row r="40" spans="1:11" ht="18">
      <c r="A40" s="104">
        <v>35</v>
      </c>
      <c r="B40" s="105" t="s">
        <v>1022</v>
      </c>
      <c r="C40" s="105" t="s">
        <v>1023</v>
      </c>
      <c r="D40" s="105" t="s">
        <v>13</v>
      </c>
      <c r="E40" s="106">
        <v>840158731</v>
      </c>
      <c r="F40" s="105" t="s">
        <v>1024</v>
      </c>
      <c r="G40" s="105" t="s">
        <v>545</v>
      </c>
      <c r="H40" s="108">
        <v>1</v>
      </c>
      <c r="I40" s="108">
        <v>1</v>
      </c>
      <c r="J40" s="108">
        <v>1</v>
      </c>
      <c r="K40" s="27">
        <f t="shared" si="0"/>
        <v>3</v>
      </c>
    </row>
    <row r="41" spans="1:11" ht="18">
      <c r="A41" s="104">
        <v>36</v>
      </c>
      <c r="B41" s="105" t="s">
        <v>582</v>
      </c>
      <c r="C41" s="105" t="s">
        <v>1000</v>
      </c>
      <c r="D41" s="105" t="s">
        <v>13</v>
      </c>
      <c r="E41" s="106">
        <v>854816076</v>
      </c>
      <c r="F41" s="105" t="s">
        <v>1025</v>
      </c>
      <c r="G41" s="105" t="s">
        <v>541</v>
      </c>
      <c r="H41" s="110"/>
      <c r="I41" s="110"/>
      <c r="J41" s="110"/>
      <c r="K41" s="27">
        <f t="shared" si="0"/>
        <v>0</v>
      </c>
    </row>
    <row r="42" spans="1:11" ht="18">
      <c r="A42" s="104">
        <v>37</v>
      </c>
      <c r="B42" s="105" t="s">
        <v>431</v>
      </c>
      <c r="C42" s="105" t="s">
        <v>432</v>
      </c>
      <c r="D42" s="105" t="s">
        <v>13</v>
      </c>
      <c r="E42" s="106">
        <v>891887422</v>
      </c>
      <c r="F42" s="105" t="s">
        <v>433</v>
      </c>
      <c r="G42" s="105" t="s">
        <v>434</v>
      </c>
      <c r="H42" s="108">
        <v>1</v>
      </c>
      <c r="I42" s="110"/>
      <c r="J42" s="110"/>
      <c r="K42" s="27">
        <f t="shared" si="0"/>
        <v>1</v>
      </c>
    </row>
    <row r="43" spans="1:11" ht="18">
      <c r="A43" s="104">
        <v>38</v>
      </c>
      <c r="B43" s="105" t="s">
        <v>1026</v>
      </c>
      <c r="C43" s="105" t="s">
        <v>1027</v>
      </c>
      <c r="D43" s="105" t="s">
        <v>13</v>
      </c>
      <c r="E43" s="106">
        <v>815676393</v>
      </c>
      <c r="F43" s="105" t="s">
        <v>1028</v>
      </c>
      <c r="G43" s="105" t="s">
        <v>541</v>
      </c>
      <c r="H43" s="110"/>
      <c r="I43" s="110"/>
      <c r="J43" s="110"/>
      <c r="K43" s="27">
        <f t="shared" si="0"/>
        <v>0</v>
      </c>
    </row>
    <row r="44" spans="1:11" ht="18">
      <c r="A44" s="104">
        <v>39</v>
      </c>
      <c r="B44" s="105" t="s">
        <v>56</v>
      </c>
      <c r="C44" s="105" t="s">
        <v>1029</v>
      </c>
      <c r="D44" s="105" t="s">
        <v>18</v>
      </c>
      <c r="E44" s="106">
        <v>973834206</v>
      </c>
      <c r="F44" s="105" t="s">
        <v>1030</v>
      </c>
      <c r="G44" s="105" t="s">
        <v>389</v>
      </c>
      <c r="H44" s="108">
        <v>1</v>
      </c>
      <c r="I44" s="108">
        <v>1</v>
      </c>
      <c r="J44" s="108">
        <v>1</v>
      </c>
      <c r="K44" s="27">
        <f t="shared" si="0"/>
        <v>3</v>
      </c>
    </row>
    <row r="45" spans="1:11" ht="18">
      <c r="A45" s="104">
        <v>40</v>
      </c>
      <c r="B45" s="105" t="s">
        <v>56</v>
      </c>
      <c r="C45" s="105" t="s">
        <v>584</v>
      </c>
      <c r="D45" s="105" t="s">
        <v>18</v>
      </c>
      <c r="E45" s="106">
        <v>844271916</v>
      </c>
      <c r="F45" s="105" t="s">
        <v>585</v>
      </c>
      <c r="G45" s="105" t="s">
        <v>393</v>
      </c>
      <c r="H45" s="110"/>
      <c r="I45" s="110"/>
      <c r="J45" s="110"/>
      <c r="K45" s="27">
        <f t="shared" si="0"/>
        <v>0</v>
      </c>
    </row>
    <row r="46" spans="1:11" ht="18">
      <c r="A46" s="104">
        <v>41</v>
      </c>
      <c r="B46" s="105" t="s">
        <v>1031</v>
      </c>
      <c r="C46" s="105" t="s">
        <v>1032</v>
      </c>
      <c r="D46" s="105" t="s">
        <v>13</v>
      </c>
      <c r="E46" s="106">
        <v>856179732</v>
      </c>
      <c r="F46" s="105" t="s">
        <v>1033</v>
      </c>
      <c r="G46" s="105" t="s">
        <v>393</v>
      </c>
      <c r="H46" s="108">
        <v>1</v>
      </c>
      <c r="I46" s="108">
        <v>1</v>
      </c>
      <c r="J46" s="108">
        <v>1</v>
      </c>
      <c r="K46" s="27">
        <f t="shared" si="0"/>
        <v>3</v>
      </c>
    </row>
    <row r="47" spans="1:11" ht="18">
      <c r="A47" s="104">
        <v>42</v>
      </c>
      <c r="B47" s="105" t="s">
        <v>1034</v>
      </c>
      <c r="C47" s="105" t="s">
        <v>1035</v>
      </c>
      <c r="D47" s="105" t="s">
        <v>13</v>
      </c>
      <c r="E47" s="106">
        <v>825111068</v>
      </c>
      <c r="F47" s="105" t="s">
        <v>1036</v>
      </c>
      <c r="G47" s="105" t="s">
        <v>281</v>
      </c>
      <c r="H47" s="108">
        <v>1</v>
      </c>
      <c r="I47" s="110"/>
      <c r="J47" s="110"/>
      <c r="K47" s="27">
        <f t="shared" si="0"/>
        <v>1</v>
      </c>
    </row>
    <row r="48" spans="1:11" ht="18">
      <c r="A48" s="104">
        <v>43</v>
      </c>
      <c r="B48" s="105" t="s">
        <v>1037</v>
      </c>
      <c r="C48" s="105" t="s">
        <v>1038</v>
      </c>
      <c r="D48" s="105" t="s">
        <v>13</v>
      </c>
      <c r="E48" s="106">
        <v>979496754</v>
      </c>
      <c r="F48" s="105" t="s">
        <v>1039</v>
      </c>
      <c r="G48" s="105" t="s">
        <v>982</v>
      </c>
      <c r="H48" s="110"/>
      <c r="I48" s="110"/>
      <c r="J48" s="110"/>
      <c r="K48" s="27">
        <f t="shared" si="0"/>
        <v>0</v>
      </c>
    </row>
    <row r="49" spans="1:11" ht="18">
      <c r="A49" s="104">
        <v>44</v>
      </c>
      <c r="B49" s="105" t="s">
        <v>1040</v>
      </c>
      <c r="C49" s="105" t="s">
        <v>1041</v>
      </c>
      <c r="D49" s="105" t="s">
        <v>13</v>
      </c>
      <c r="E49" s="106">
        <v>810241596</v>
      </c>
      <c r="F49" s="105" t="s">
        <v>1042</v>
      </c>
      <c r="G49" s="105" t="s">
        <v>415</v>
      </c>
      <c r="H49" s="110"/>
      <c r="I49" s="108">
        <v>1</v>
      </c>
      <c r="J49" s="108">
        <v>1</v>
      </c>
      <c r="K49" s="27">
        <f t="shared" si="0"/>
        <v>2</v>
      </c>
    </row>
    <row r="50" spans="1:11" ht="18">
      <c r="A50" s="104">
        <v>45</v>
      </c>
      <c r="B50" s="105" t="s">
        <v>115</v>
      </c>
      <c r="C50" s="105" t="s">
        <v>1043</v>
      </c>
      <c r="D50" s="105" t="s">
        <v>18</v>
      </c>
      <c r="E50" s="106">
        <v>830376004</v>
      </c>
      <c r="F50" s="105" t="s">
        <v>1044</v>
      </c>
      <c r="G50" s="105" t="s">
        <v>393</v>
      </c>
      <c r="H50" s="108">
        <v>1</v>
      </c>
      <c r="I50" s="110"/>
      <c r="J50" s="110"/>
      <c r="K50" s="27">
        <f t="shared" si="0"/>
        <v>1</v>
      </c>
    </row>
    <row r="51" spans="1:11" ht="18">
      <c r="A51" s="104">
        <v>46</v>
      </c>
      <c r="B51" s="105" t="s">
        <v>589</v>
      </c>
      <c r="C51" s="105" t="s">
        <v>1045</v>
      </c>
      <c r="D51" s="105" t="s">
        <v>13</v>
      </c>
      <c r="E51" s="106">
        <v>826636909</v>
      </c>
      <c r="F51" s="105" t="s">
        <v>1046</v>
      </c>
      <c r="G51" s="105" t="s">
        <v>393</v>
      </c>
      <c r="H51" s="110"/>
      <c r="I51" s="110"/>
      <c r="J51" s="110"/>
      <c r="K51" s="27">
        <f t="shared" si="0"/>
        <v>0</v>
      </c>
    </row>
    <row r="52" spans="1:11" ht="18">
      <c r="A52" s="104">
        <v>47</v>
      </c>
      <c r="B52" s="105" t="s">
        <v>591</v>
      </c>
      <c r="C52" s="105" t="s">
        <v>592</v>
      </c>
      <c r="D52" s="105" t="s">
        <v>13</v>
      </c>
      <c r="E52" s="106">
        <v>997447204</v>
      </c>
      <c r="F52" s="105" t="s">
        <v>593</v>
      </c>
      <c r="G52" s="105" t="s">
        <v>406</v>
      </c>
      <c r="H52" s="110"/>
      <c r="I52" s="110"/>
      <c r="J52" s="110"/>
      <c r="K52" s="27">
        <f t="shared" si="0"/>
        <v>0</v>
      </c>
    </row>
    <row r="53" spans="1:11" ht="18">
      <c r="A53" s="104">
        <v>48</v>
      </c>
      <c r="B53" s="105" t="s">
        <v>1047</v>
      </c>
      <c r="C53" s="105" t="s">
        <v>1048</v>
      </c>
      <c r="D53" s="105" t="s">
        <v>13</v>
      </c>
      <c r="E53" s="106">
        <v>814083248</v>
      </c>
      <c r="F53" s="105" t="s">
        <v>1049</v>
      </c>
      <c r="G53" s="105" t="s">
        <v>1050</v>
      </c>
      <c r="H53" s="108">
        <v>1</v>
      </c>
      <c r="I53" s="108">
        <v>1</v>
      </c>
      <c r="J53" s="108">
        <v>1</v>
      </c>
      <c r="K53" s="27">
        <f t="shared" si="0"/>
        <v>3</v>
      </c>
    </row>
    <row r="54" spans="1:11" ht="18">
      <c r="A54" s="104">
        <v>49</v>
      </c>
      <c r="B54" s="104" t="s">
        <v>1051</v>
      </c>
      <c r="C54" s="105" t="s">
        <v>1052</v>
      </c>
      <c r="D54" s="105" t="s">
        <v>13</v>
      </c>
      <c r="E54" s="106">
        <v>808718805</v>
      </c>
      <c r="F54" s="105" t="s">
        <v>1053</v>
      </c>
      <c r="G54" s="105" t="s">
        <v>393</v>
      </c>
      <c r="H54" s="108">
        <v>1</v>
      </c>
      <c r="I54" s="108">
        <v>1</v>
      </c>
      <c r="J54" s="108">
        <v>1</v>
      </c>
      <c r="K54" s="27">
        <f t="shared" si="0"/>
        <v>3</v>
      </c>
    </row>
    <row r="55" spans="1:11" ht="18">
      <c r="A55" s="104">
        <v>50</v>
      </c>
      <c r="B55" s="104" t="s">
        <v>518</v>
      </c>
      <c r="C55" s="105" t="s">
        <v>595</v>
      </c>
      <c r="D55" s="105" t="s">
        <v>13</v>
      </c>
      <c r="E55" s="106">
        <v>822400635</v>
      </c>
      <c r="F55" s="105" t="s">
        <v>596</v>
      </c>
      <c r="G55" s="105" t="s">
        <v>597</v>
      </c>
      <c r="H55" s="108">
        <v>1</v>
      </c>
      <c r="I55" s="108">
        <v>1</v>
      </c>
      <c r="J55" s="108">
        <v>1</v>
      </c>
      <c r="K55" s="27">
        <f t="shared" si="0"/>
        <v>3</v>
      </c>
    </row>
    <row r="56" spans="1:11" ht="18">
      <c r="A56" s="104">
        <v>51</v>
      </c>
      <c r="B56" s="104" t="s">
        <v>605</v>
      </c>
      <c r="C56" s="105" t="s">
        <v>1054</v>
      </c>
      <c r="D56" s="105" t="s">
        <v>13</v>
      </c>
      <c r="E56" s="106">
        <v>894531708</v>
      </c>
      <c r="F56" s="105" t="s">
        <v>1055</v>
      </c>
      <c r="G56" s="105" t="s">
        <v>406</v>
      </c>
      <c r="H56" s="110"/>
      <c r="I56" s="110"/>
      <c r="J56" s="110"/>
      <c r="K56" s="27">
        <f t="shared" si="0"/>
        <v>0</v>
      </c>
    </row>
    <row r="57" spans="1:11" ht="18">
      <c r="A57" s="104">
        <v>52</v>
      </c>
      <c r="B57" s="105" t="s">
        <v>1056</v>
      </c>
      <c r="C57" s="105" t="s">
        <v>1057</v>
      </c>
      <c r="D57" s="105" t="s">
        <v>13</v>
      </c>
      <c r="E57" s="106">
        <v>974382906</v>
      </c>
      <c r="F57" s="105" t="s">
        <v>1058</v>
      </c>
      <c r="G57" s="105" t="s">
        <v>1059</v>
      </c>
      <c r="H57" s="108">
        <v>1</v>
      </c>
      <c r="I57" s="108">
        <v>1</v>
      </c>
      <c r="J57" s="110"/>
      <c r="K57" s="27">
        <f t="shared" si="0"/>
        <v>2</v>
      </c>
    </row>
    <row r="58" spans="1:11" ht="18">
      <c r="A58" s="104">
        <v>53</v>
      </c>
      <c r="B58" s="105" t="s">
        <v>1060</v>
      </c>
      <c r="C58" s="105" t="s">
        <v>1061</v>
      </c>
      <c r="D58" s="105" t="s">
        <v>13</v>
      </c>
      <c r="E58" s="106">
        <v>819358848</v>
      </c>
      <c r="F58" s="105" t="s">
        <v>1062</v>
      </c>
      <c r="G58" s="105" t="s">
        <v>393</v>
      </c>
      <c r="H58" s="108">
        <v>1</v>
      </c>
      <c r="I58" s="108">
        <v>1</v>
      </c>
      <c r="J58" s="110"/>
      <c r="K58" s="27">
        <f t="shared" si="0"/>
        <v>2</v>
      </c>
    </row>
    <row r="59" spans="1:11" ht="18">
      <c r="A59" s="104">
        <v>54</v>
      </c>
      <c r="B59" s="105" t="s">
        <v>1063</v>
      </c>
      <c r="C59" s="105" t="s">
        <v>1064</v>
      </c>
      <c r="D59" s="105" t="s">
        <v>13</v>
      </c>
      <c r="E59" s="106">
        <v>895492575</v>
      </c>
      <c r="F59" s="105" t="s">
        <v>1065</v>
      </c>
      <c r="G59" s="105" t="s">
        <v>791</v>
      </c>
      <c r="H59" s="108">
        <v>1</v>
      </c>
      <c r="I59" s="108">
        <v>1</v>
      </c>
      <c r="J59" s="108">
        <v>1</v>
      </c>
      <c r="K59" s="27">
        <f t="shared" si="0"/>
        <v>3</v>
      </c>
    </row>
    <row r="60" spans="1:11" ht="18">
      <c r="A60" s="104">
        <v>55</v>
      </c>
      <c r="B60" s="105" t="s">
        <v>1066</v>
      </c>
      <c r="C60" s="105" t="s">
        <v>1067</v>
      </c>
      <c r="D60" s="105" t="s">
        <v>13</v>
      </c>
      <c r="E60" s="106">
        <v>830086309</v>
      </c>
      <c r="F60" s="105" t="s">
        <v>1068</v>
      </c>
      <c r="G60" s="105" t="s">
        <v>1069</v>
      </c>
      <c r="H60" s="108">
        <v>1</v>
      </c>
      <c r="I60" s="108">
        <v>1</v>
      </c>
      <c r="J60" s="108">
        <v>1</v>
      </c>
      <c r="K60" s="27">
        <f t="shared" si="0"/>
        <v>3</v>
      </c>
    </row>
    <row r="61" spans="1:11" ht="18">
      <c r="A61" s="104">
        <v>56</v>
      </c>
      <c r="B61" s="105" t="s">
        <v>1070</v>
      </c>
      <c r="C61" s="105" t="s">
        <v>1071</v>
      </c>
      <c r="D61" s="105" t="s">
        <v>13</v>
      </c>
      <c r="E61" s="106">
        <v>829474392</v>
      </c>
      <c r="F61" s="105" t="s">
        <v>1072</v>
      </c>
      <c r="G61" s="105" t="s">
        <v>1073</v>
      </c>
      <c r="H61" s="110"/>
      <c r="I61" s="110"/>
      <c r="J61" s="110"/>
      <c r="K61" s="27">
        <f t="shared" si="0"/>
        <v>0</v>
      </c>
    </row>
    <row r="62" spans="1:11" ht="18">
      <c r="A62" s="104">
        <v>57</v>
      </c>
      <c r="B62" s="105" t="s">
        <v>90</v>
      </c>
      <c r="C62" s="105" t="s">
        <v>1074</v>
      </c>
      <c r="D62" s="105" t="s">
        <v>13</v>
      </c>
      <c r="E62" s="106">
        <v>827262433</v>
      </c>
      <c r="F62" s="105" t="s">
        <v>1075</v>
      </c>
      <c r="G62" s="105" t="s">
        <v>879</v>
      </c>
      <c r="H62" s="110"/>
      <c r="I62" s="110"/>
      <c r="J62" s="110"/>
      <c r="K62" s="27">
        <f t="shared" si="0"/>
        <v>0</v>
      </c>
    </row>
    <row r="63" spans="1:11" ht="18">
      <c r="A63" s="104">
        <v>58</v>
      </c>
      <c r="B63" s="105" t="s">
        <v>1076</v>
      </c>
      <c r="C63" s="105" t="s">
        <v>1077</v>
      </c>
      <c r="D63" s="105" t="s">
        <v>13</v>
      </c>
      <c r="E63" s="106">
        <v>827964420</v>
      </c>
      <c r="F63" s="105" t="s">
        <v>1078</v>
      </c>
      <c r="G63" s="105" t="s">
        <v>1079</v>
      </c>
      <c r="H63" s="108">
        <v>1</v>
      </c>
      <c r="I63" s="108">
        <v>1</v>
      </c>
      <c r="J63" s="108">
        <v>1</v>
      </c>
      <c r="K63" s="27">
        <f t="shared" si="0"/>
        <v>3</v>
      </c>
    </row>
    <row r="64" spans="1:11" ht="18">
      <c r="A64" s="104">
        <v>59</v>
      </c>
      <c r="B64" s="105" t="s">
        <v>1080</v>
      </c>
      <c r="C64" s="105" t="s">
        <v>1081</v>
      </c>
      <c r="D64" s="105" t="s">
        <v>13</v>
      </c>
      <c r="E64" s="106">
        <v>976886302</v>
      </c>
      <c r="F64" s="105" t="s">
        <v>1082</v>
      </c>
      <c r="G64" s="105" t="s">
        <v>309</v>
      </c>
      <c r="H64" s="108">
        <v>1</v>
      </c>
      <c r="I64" s="108">
        <v>1</v>
      </c>
      <c r="J64" s="108">
        <v>1</v>
      </c>
      <c r="K64" s="27">
        <f t="shared" si="0"/>
        <v>3</v>
      </c>
    </row>
    <row r="65" spans="1:11" ht="18">
      <c r="A65" s="104">
        <v>60</v>
      </c>
      <c r="B65" s="105" t="s">
        <v>1083</v>
      </c>
      <c r="C65" s="105" t="s">
        <v>1084</v>
      </c>
      <c r="D65" s="105" t="s">
        <v>13</v>
      </c>
      <c r="E65" s="106">
        <v>813525282</v>
      </c>
      <c r="F65" s="105" t="s">
        <v>1085</v>
      </c>
      <c r="G65" s="105" t="s">
        <v>393</v>
      </c>
      <c r="H65" s="108">
        <v>1</v>
      </c>
      <c r="I65" s="110"/>
      <c r="J65" s="110"/>
      <c r="K65" s="27">
        <f t="shared" si="0"/>
        <v>1</v>
      </c>
    </row>
    <row r="66" spans="1:11" ht="18">
      <c r="A66" s="104">
        <v>61</v>
      </c>
      <c r="B66" s="105" t="s">
        <v>612</v>
      </c>
      <c r="C66" s="105" t="s">
        <v>1086</v>
      </c>
      <c r="D66" s="105" t="s">
        <v>18</v>
      </c>
      <c r="E66" s="106">
        <v>813133496</v>
      </c>
      <c r="F66" s="105" t="s">
        <v>1087</v>
      </c>
      <c r="G66" s="105" t="s">
        <v>312</v>
      </c>
      <c r="H66" s="110"/>
      <c r="I66" s="110"/>
      <c r="J66" s="110"/>
      <c r="K66" s="27">
        <f t="shared" si="0"/>
        <v>0</v>
      </c>
    </row>
    <row r="67" spans="1:11" ht="18">
      <c r="A67" s="104">
        <v>62</v>
      </c>
      <c r="B67" s="105" t="s">
        <v>612</v>
      </c>
      <c r="C67" s="105" t="s">
        <v>1088</v>
      </c>
      <c r="D67" s="105" t="s">
        <v>13</v>
      </c>
      <c r="E67" s="106">
        <v>820620999</v>
      </c>
      <c r="F67" s="105" t="s">
        <v>1089</v>
      </c>
      <c r="G67" s="105" t="s">
        <v>393</v>
      </c>
      <c r="H67" s="110"/>
      <c r="I67" s="110"/>
      <c r="J67" s="110"/>
      <c r="K67" s="27">
        <f t="shared" si="0"/>
        <v>0</v>
      </c>
    </row>
    <row r="68" spans="1:11" ht="18">
      <c r="A68" s="104">
        <v>63</v>
      </c>
      <c r="B68" s="105" t="s">
        <v>838</v>
      </c>
      <c r="C68" s="105" t="s">
        <v>1090</v>
      </c>
      <c r="D68" s="105" t="s">
        <v>13</v>
      </c>
      <c r="E68" s="106">
        <v>816576941</v>
      </c>
      <c r="F68" s="105" t="s">
        <v>1091</v>
      </c>
      <c r="G68" s="105" t="s">
        <v>1092</v>
      </c>
      <c r="H68" s="110"/>
      <c r="I68" s="110"/>
      <c r="J68" s="110"/>
      <c r="K68" s="27">
        <f t="shared" si="0"/>
        <v>0</v>
      </c>
    </row>
    <row r="69" spans="1:11" ht="18">
      <c r="A69" s="104">
        <v>64</v>
      </c>
      <c r="B69" s="105" t="s">
        <v>1093</v>
      </c>
      <c r="C69" s="105" t="s">
        <v>1094</v>
      </c>
      <c r="D69" s="105" t="s">
        <v>13</v>
      </c>
      <c r="E69" s="106">
        <v>976757874</v>
      </c>
      <c r="F69" s="105" t="s">
        <v>1095</v>
      </c>
      <c r="G69" s="105" t="s">
        <v>312</v>
      </c>
      <c r="H69" s="110"/>
      <c r="I69" s="110"/>
      <c r="J69" s="110"/>
      <c r="K69" s="27">
        <f t="shared" si="0"/>
        <v>0</v>
      </c>
    </row>
    <row r="70" spans="1:11" ht="18">
      <c r="A70" s="104">
        <v>65</v>
      </c>
      <c r="B70" s="105" t="s">
        <v>838</v>
      </c>
      <c r="C70" s="105" t="s">
        <v>1096</v>
      </c>
      <c r="D70" s="105" t="s">
        <v>13</v>
      </c>
      <c r="E70" s="106">
        <v>991294826</v>
      </c>
      <c r="F70" s="105" t="s">
        <v>1097</v>
      </c>
      <c r="G70" s="105" t="s">
        <v>471</v>
      </c>
      <c r="H70" s="108">
        <v>1</v>
      </c>
      <c r="I70" s="108">
        <v>1</v>
      </c>
      <c r="J70" s="108">
        <v>1</v>
      </c>
      <c r="K70" s="27">
        <f t="shared" si="0"/>
        <v>3</v>
      </c>
    </row>
    <row r="71" spans="1:11" ht="18">
      <c r="A71" s="104">
        <v>66</v>
      </c>
      <c r="B71" s="105" t="s">
        <v>1098</v>
      </c>
      <c r="C71" s="105" t="s">
        <v>1099</v>
      </c>
      <c r="D71" s="105" t="s">
        <v>13</v>
      </c>
      <c r="E71" s="106">
        <v>850539963</v>
      </c>
      <c r="F71" s="105" t="s">
        <v>1100</v>
      </c>
      <c r="G71" s="105" t="s">
        <v>309</v>
      </c>
      <c r="H71" s="110"/>
      <c r="I71" s="108">
        <v>1</v>
      </c>
      <c r="J71" s="108">
        <v>1</v>
      </c>
      <c r="K71" s="27">
        <f t="shared" si="0"/>
        <v>2</v>
      </c>
    </row>
    <row r="72" spans="1:11" ht="18">
      <c r="A72" s="104">
        <v>67</v>
      </c>
      <c r="B72" s="105" t="s">
        <v>1101</v>
      </c>
      <c r="C72" s="105" t="s">
        <v>1102</v>
      </c>
      <c r="D72" s="105" t="s">
        <v>13</v>
      </c>
      <c r="E72" s="106">
        <v>974318407</v>
      </c>
      <c r="F72" s="105" t="s">
        <v>1103</v>
      </c>
      <c r="G72" s="105" t="s">
        <v>1104</v>
      </c>
      <c r="H72" s="108">
        <v>1</v>
      </c>
      <c r="I72" s="108">
        <v>1</v>
      </c>
      <c r="J72" s="108">
        <v>1</v>
      </c>
      <c r="K72" s="27">
        <f t="shared" si="0"/>
        <v>3</v>
      </c>
    </row>
    <row r="73" spans="1:11" ht="18">
      <c r="A73" s="104">
        <v>68</v>
      </c>
      <c r="B73" s="105" t="s">
        <v>52</v>
      </c>
      <c r="C73" s="105" t="s">
        <v>1105</v>
      </c>
      <c r="D73" s="105" t="s">
        <v>13</v>
      </c>
      <c r="E73" s="106">
        <v>840682838</v>
      </c>
      <c r="F73" s="105" t="s">
        <v>1106</v>
      </c>
      <c r="G73" s="105" t="s">
        <v>1107</v>
      </c>
      <c r="H73" s="110"/>
      <c r="I73" s="110"/>
      <c r="J73" s="110"/>
      <c r="K73" s="27">
        <f t="shared" si="0"/>
        <v>0</v>
      </c>
    </row>
    <row r="74" spans="1:11" ht="18">
      <c r="A74" s="104">
        <v>69</v>
      </c>
      <c r="B74" s="105" t="s">
        <v>228</v>
      </c>
      <c r="C74" s="105" t="s">
        <v>620</v>
      </c>
      <c r="D74" s="105" t="s">
        <v>13</v>
      </c>
      <c r="E74" s="106">
        <v>817176194</v>
      </c>
      <c r="F74" s="105" t="s">
        <v>356</v>
      </c>
      <c r="G74" s="105" t="s">
        <v>621</v>
      </c>
      <c r="H74" s="110"/>
      <c r="I74" s="110"/>
      <c r="J74" s="110"/>
      <c r="K74" s="27">
        <f t="shared" si="0"/>
        <v>0</v>
      </c>
    </row>
    <row r="75" spans="1:11" ht="18">
      <c r="A75" s="104">
        <v>70</v>
      </c>
      <c r="B75" s="105" t="s">
        <v>525</v>
      </c>
      <c r="C75" s="105" t="s">
        <v>1108</v>
      </c>
      <c r="D75" s="105" t="s">
        <v>13</v>
      </c>
      <c r="E75" s="106">
        <v>992192259</v>
      </c>
      <c r="F75" s="105" t="s">
        <v>1109</v>
      </c>
      <c r="G75" s="105" t="s">
        <v>281</v>
      </c>
      <c r="H75" s="110"/>
      <c r="I75" s="110"/>
      <c r="J75" s="110"/>
      <c r="K75" s="27">
        <f t="shared" si="0"/>
        <v>0</v>
      </c>
    </row>
    <row r="76" spans="1:11" ht="18">
      <c r="A76" s="104">
        <v>71</v>
      </c>
      <c r="B76" s="105" t="s">
        <v>1110</v>
      </c>
      <c r="C76" s="105" t="s">
        <v>1111</v>
      </c>
      <c r="D76" s="105" t="s">
        <v>13</v>
      </c>
      <c r="E76" s="106">
        <v>840800949</v>
      </c>
      <c r="F76" s="105" t="s">
        <v>1112</v>
      </c>
      <c r="G76" s="105" t="s">
        <v>1113</v>
      </c>
      <c r="H76" s="110"/>
      <c r="I76" s="110"/>
      <c r="J76" s="110"/>
      <c r="K76" s="27">
        <f t="shared" si="0"/>
        <v>0</v>
      </c>
    </row>
    <row r="77" spans="1:11" ht="18">
      <c r="A77" s="104">
        <v>72</v>
      </c>
      <c r="B77" s="105" t="s">
        <v>78</v>
      </c>
      <c r="C77" s="105" t="s">
        <v>1114</v>
      </c>
      <c r="D77" s="105" t="s">
        <v>13</v>
      </c>
      <c r="E77" s="106">
        <v>858938615</v>
      </c>
      <c r="F77" s="105" t="s">
        <v>1115</v>
      </c>
      <c r="G77" s="105" t="s">
        <v>1116</v>
      </c>
      <c r="H77" s="110"/>
      <c r="I77" s="108">
        <v>1</v>
      </c>
      <c r="J77" s="108">
        <v>1</v>
      </c>
      <c r="K77" s="27">
        <f t="shared" si="0"/>
        <v>2</v>
      </c>
    </row>
    <row r="78" spans="1:11" ht="18">
      <c r="A78" s="104">
        <v>73</v>
      </c>
      <c r="B78" s="105" t="s">
        <v>78</v>
      </c>
      <c r="C78" s="105" t="s">
        <v>1117</v>
      </c>
      <c r="D78" s="105" t="s">
        <v>13</v>
      </c>
      <c r="E78" s="106">
        <v>820761925</v>
      </c>
      <c r="F78" s="105" t="s">
        <v>1118</v>
      </c>
      <c r="G78" s="105" t="s">
        <v>393</v>
      </c>
      <c r="H78" s="108">
        <v>1</v>
      </c>
      <c r="I78" s="108">
        <v>1</v>
      </c>
      <c r="J78" s="110"/>
      <c r="K78" s="27">
        <f t="shared" si="0"/>
        <v>2</v>
      </c>
    </row>
    <row r="79" spans="1:11" ht="18">
      <c r="A79" s="104">
        <v>74</v>
      </c>
      <c r="B79" s="105" t="s">
        <v>848</v>
      </c>
      <c r="C79" s="105" t="s">
        <v>201</v>
      </c>
      <c r="D79" s="105" t="s">
        <v>13</v>
      </c>
      <c r="E79" s="106">
        <v>840103443</v>
      </c>
      <c r="F79" s="105" t="s">
        <v>1119</v>
      </c>
      <c r="G79" s="105" t="s">
        <v>1120</v>
      </c>
      <c r="H79" s="110"/>
      <c r="I79" s="110"/>
      <c r="J79" s="110"/>
      <c r="K79" s="27">
        <f t="shared" si="0"/>
        <v>0</v>
      </c>
    </row>
    <row r="80" spans="1:11" ht="18">
      <c r="A80" s="104">
        <v>75</v>
      </c>
      <c r="B80" s="105" t="s">
        <v>848</v>
      </c>
      <c r="C80" s="105" t="s">
        <v>1121</v>
      </c>
      <c r="D80" s="105" t="s">
        <v>13</v>
      </c>
      <c r="E80" s="106">
        <v>896849233</v>
      </c>
      <c r="F80" s="105" t="s">
        <v>1122</v>
      </c>
      <c r="G80" s="105" t="s">
        <v>1123</v>
      </c>
      <c r="H80" s="110"/>
      <c r="I80" s="110"/>
      <c r="J80" s="110"/>
      <c r="K80" s="27">
        <f t="shared" si="0"/>
        <v>0</v>
      </c>
    </row>
    <row r="81" spans="1:11" ht="18">
      <c r="A81" s="104">
        <v>76</v>
      </c>
      <c r="B81" s="105" t="s">
        <v>1124</v>
      </c>
      <c r="C81" s="105" t="s">
        <v>1125</v>
      </c>
      <c r="D81" s="105" t="s">
        <v>13</v>
      </c>
      <c r="E81" s="106">
        <v>812810541</v>
      </c>
      <c r="F81" s="105" t="s">
        <v>1126</v>
      </c>
      <c r="G81" s="105" t="s">
        <v>438</v>
      </c>
      <c r="H81" s="110"/>
      <c r="I81" s="110"/>
      <c r="J81" s="110"/>
      <c r="K81" s="27">
        <f t="shared" si="0"/>
        <v>0</v>
      </c>
    </row>
    <row r="82" spans="1:11" ht="18">
      <c r="A82" s="104">
        <v>77</v>
      </c>
      <c r="B82" s="105" t="s">
        <v>1127</v>
      </c>
      <c r="C82" s="105" t="s">
        <v>1128</v>
      </c>
      <c r="D82" s="105" t="s">
        <v>13</v>
      </c>
      <c r="E82" s="106">
        <v>976075391</v>
      </c>
      <c r="F82" s="105" t="s">
        <v>1129</v>
      </c>
      <c r="G82" s="105" t="s">
        <v>389</v>
      </c>
      <c r="H82" s="110"/>
      <c r="I82" s="110"/>
      <c r="J82" s="110"/>
      <c r="K82" s="27">
        <f t="shared" si="0"/>
        <v>0</v>
      </c>
    </row>
    <row r="83" spans="1:11" ht="18">
      <c r="A83" s="104">
        <v>78</v>
      </c>
      <c r="B83" s="105" t="s">
        <v>1130</v>
      </c>
      <c r="C83" s="105" t="s">
        <v>1131</v>
      </c>
      <c r="D83" s="105" t="s">
        <v>13</v>
      </c>
      <c r="E83" s="106">
        <v>842567840</v>
      </c>
      <c r="F83" s="105" t="s">
        <v>1132</v>
      </c>
      <c r="G83" s="105" t="s">
        <v>434</v>
      </c>
      <c r="H83" s="108">
        <v>1</v>
      </c>
      <c r="I83" s="108">
        <v>1</v>
      </c>
      <c r="J83" s="108">
        <v>1</v>
      </c>
      <c r="K83" s="27">
        <f t="shared" si="0"/>
        <v>3</v>
      </c>
    </row>
    <row r="84" spans="1:11" ht="18">
      <c r="A84" s="104">
        <v>79</v>
      </c>
      <c r="B84" s="105" t="s">
        <v>54</v>
      </c>
      <c r="C84" s="105" t="s">
        <v>1133</v>
      </c>
      <c r="D84" s="105" t="s">
        <v>13</v>
      </c>
      <c r="E84" s="106">
        <v>833977422</v>
      </c>
      <c r="F84" s="105" t="s">
        <v>1134</v>
      </c>
      <c r="G84" s="105" t="s">
        <v>389</v>
      </c>
      <c r="H84" s="108">
        <v>1</v>
      </c>
      <c r="I84" s="108">
        <v>1</v>
      </c>
      <c r="J84" s="108">
        <v>1</v>
      </c>
      <c r="K84" s="27">
        <f t="shared" si="0"/>
        <v>3</v>
      </c>
    </row>
    <row r="85" spans="1:11" ht="18">
      <c r="A85" s="104">
        <v>80</v>
      </c>
      <c r="B85" s="105" t="s">
        <v>54</v>
      </c>
      <c r="C85" s="105" t="s">
        <v>1135</v>
      </c>
      <c r="D85" s="105" t="s">
        <v>13</v>
      </c>
      <c r="E85" s="106">
        <v>897949980</v>
      </c>
      <c r="F85" s="105" t="s">
        <v>1136</v>
      </c>
      <c r="G85" s="105" t="s">
        <v>1137</v>
      </c>
      <c r="H85" s="108">
        <v>1</v>
      </c>
      <c r="I85" s="108">
        <v>1</v>
      </c>
      <c r="J85" s="108">
        <v>1</v>
      </c>
      <c r="K85" s="27">
        <f t="shared" si="0"/>
        <v>3</v>
      </c>
    </row>
    <row r="86" spans="1:11" ht="18">
      <c r="A86" s="104">
        <v>81</v>
      </c>
      <c r="B86" s="105" t="s">
        <v>1138</v>
      </c>
      <c r="C86" s="105" t="s">
        <v>1139</v>
      </c>
      <c r="D86" s="105" t="s">
        <v>13</v>
      </c>
      <c r="E86" s="106">
        <v>821102608</v>
      </c>
      <c r="F86" s="105" t="s">
        <v>1140</v>
      </c>
      <c r="G86" s="105" t="s">
        <v>943</v>
      </c>
      <c r="H86" s="108">
        <v>1</v>
      </c>
      <c r="I86" s="108">
        <v>1</v>
      </c>
      <c r="J86" s="108">
        <v>1</v>
      </c>
      <c r="K86" s="27">
        <f t="shared" si="0"/>
        <v>3</v>
      </c>
    </row>
    <row r="87" spans="1:11" ht="18">
      <c r="A87" s="104">
        <v>82</v>
      </c>
      <c r="B87" s="105" t="s">
        <v>1141</v>
      </c>
      <c r="C87" s="105" t="s">
        <v>1142</v>
      </c>
      <c r="D87" s="105" t="s">
        <v>13</v>
      </c>
      <c r="E87" s="106">
        <v>817879719</v>
      </c>
      <c r="F87" s="105" t="s">
        <v>1143</v>
      </c>
      <c r="G87" s="105" t="s">
        <v>1144</v>
      </c>
      <c r="H87" s="110"/>
      <c r="I87" s="110"/>
      <c r="J87" s="110"/>
      <c r="K87" s="27">
        <f t="shared" si="0"/>
        <v>0</v>
      </c>
    </row>
    <row r="88" spans="1:11" ht="18">
      <c r="A88" s="104">
        <v>83</v>
      </c>
      <c r="B88" s="105" t="s">
        <v>1145</v>
      </c>
      <c r="C88" s="105" t="s">
        <v>1146</v>
      </c>
      <c r="D88" s="105" t="s">
        <v>13</v>
      </c>
      <c r="E88" s="106">
        <v>827954586</v>
      </c>
      <c r="F88" s="105" t="s">
        <v>1147</v>
      </c>
      <c r="G88" s="105" t="s">
        <v>791</v>
      </c>
      <c r="H88" s="110"/>
      <c r="I88" s="110"/>
      <c r="J88" s="110"/>
      <c r="K88" s="27">
        <f t="shared" si="0"/>
        <v>0</v>
      </c>
    </row>
    <row r="89" spans="1:11" ht="18">
      <c r="A89" s="104">
        <v>84</v>
      </c>
      <c r="B89" s="105" t="s">
        <v>639</v>
      </c>
      <c r="C89" s="105" t="s">
        <v>447</v>
      </c>
      <c r="D89" s="105" t="s">
        <v>13</v>
      </c>
      <c r="E89" s="106">
        <v>894484422</v>
      </c>
      <c r="F89" s="105" t="s">
        <v>640</v>
      </c>
      <c r="G89" s="105" t="s">
        <v>817</v>
      </c>
      <c r="H89" s="110"/>
      <c r="I89" s="110"/>
      <c r="J89" s="110"/>
      <c r="K89" s="27">
        <f t="shared" si="0"/>
        <v>0</v>
      </c>
    </row>
    <row r="90" spans="1:11" ht="18">
      <c r="A90" s="104">
        <v>85</v>
      </c>
      <c r="B90" s="105" t="s">
        <v>1148</v>
      </c>
      <c r="C90" s="105" t="s">
        <v>1149</v>
      </c>
      <c r="D90" s="105" t="s">
        <v>13</v>
      </c>
      <c r="E90" s="106">
        <v>895559177</v>
      </c>
      <c r="F90" s="105" t="s">
        <v>1150</v>
      </c>
      <c r="G90" s="105" t="s">
        <v>638</v>
      </c>
      <c r="H90" s="108">
        <v>1</v>
      </c>
      <c r="I90" s="108">
        <v>1</v>
      </c>
      <c r="J90" s="110"/>
      <c r="K90" s="27">
        <f t="shared" si="0"/>
        <v>2</v>
      </c>
    </row>
    <row r="91" spans="1:11" ht="18">
      <c r="A91" s="104">
        <v>86</v>
      </c>
      <c r="B91" s="105" t="s">
        <v>642</v>
      </c>
      <c r="C91" s="105" t="s">
        <v>1151</v>
      </c>
      <c r="D91" s="105" t="s">
        <v>13</v>
      </c>
      <c r="E91" s="106">
        <v>813103297</v>
      </c>
      <c r="F91" s="105" t="s">
        <v>1152</v>
      </c>
      <c r="G91" s="105" t="s">
        <v>389</v>
      </c>
      <c r="H91" s="110"/>
      <c r="I91" s="110"/>
      <c r="J91" s="110"/>
      <c r="K91" s="27">
        <f t="shared" si="0"/>
        <v>0</v>
      </c>
    </row>
    <row r="92" spans="1:11" ht="18">
      <c r="A92" s="104">
        <v>87</v>
      </c>
      <c r="B92" s="105" t="s">
        <v>1153</v>
      </c>
      <c r="C92" s="105" t="s">
        <v>1154</v>
      </c>
      <c r="D92" s="105" t="s">
        <v>13</v>
      </c>
      <c r="E92" s="106">
        <v>894179696</v>
      </c>
      <c r="F92" s="105" t="s">
        <v>1155</v>
      </c>
      <c r="G92" s="105" t="s">
        <v>1156</v>
      </c>
      <c r="H92" s="110"/>
      <c r="I92" s="108">
        <v>1</v>
      </c>
      <c r="J92" s="110"/>
      <c r="K92" s="27">
        <f t="shared" si="0"/>
        <v>1</v>
      </c>
    </row>
    <row r="93" spans="1:11" ht="18">
      <c r="A93" s="104">
        <v>88</v>
      </c>
      <c r="B93" s="105" t="s">
        <v>1157</v>
      </c>
      <c r="C93" s="105" t="s">
        <v>1158</v>
      </c>
      <c r="D93" s="105" t="s">
        <v>13</v>
      </c>
      <c r="E93" s="106">
        <v>818629286</v>
      </c>
      <c r="F93" s="105" t="s">
        <v>1159</v>
      </c>
      <c r="G93" s="105" t="s">
        <v>309</v>
      </c>
      <c r="H93" s="108">
        <v>1</v>
      </c>
      <c r="I93" s="110"/>
      <c r="J93" s="110"/>
      <c r="K93" s="27">
        <f t="shared" si="0"/>
        <v>1</v>
      </c>
    </row>
    <row r="94" spans="1:11" ht="18">
      <c r="A94" s="104">
        <v>89</v>
      </c>
      <c r="B94" s="105" t="s">
        <v>1157</v>
      </c>
      <c r="C94" s="105" t="s">
        <v>1160</v>
      </c>
      <c r="D94" s="105" t="s">
        <v>13</v>
      </c>
      <c r="E94" s="106">
        <v>825019034</v>
      </c>
      <c r="F94" s="105" t="s">
        <v>1161</v>
      </c>
      <c r="G94" s="105" t="s">
        <v>312</v>
      </c>
      <c r="H94" s="108">
        <v>1</v>
      </c>
      <c r="I94" s="108">
        <v>1</v>
      </c>
      <c r="J94" s="108">
        <v>1</v>
      </c>
      <c r="K94" s="27">
        <f t="shared" si="0"/>
        <v>3</v>
      </c>
    </row>
    <row r="95" spans="1:11" ht="18">
      <c r="A95" s="104">
        <v>90</v>
      </c>
      <c r="B95" s="105" t="s">
        <v>1162</v>
      </c>
      <c r="C95" s="105" t="s">
        <v>1163</v>
      </c>
      <c r="D95" s="105" t="s">
        <v>13</v>
      </c>
      <c r="E95" s="106">
        <v>826284820</v>
      </c>
      <c r="F95" s="105" t="s">
        <v>1164</v>
      </c>
      <c r="G95" s="105" t="s">
        <v>1165</v>
      </c>
      <c r="H95" s="110"/>
      <c r="I95" s="110"/>
      <c r="J95" s="110"/>
      <c r="K95" s="27">
        <f t="shared" si="0"/>
        <v>0</v>
      </c>
    </row>
    <row r="96" spans="1:11" ht="18">
      <c r="A96" s="104">
        <v>91</v>
      </c>
      <c r="B96" s="105" t="s">
        <v>1166</v>
      </c>
      <c r="C96" s="105" t="s">
        <v>1167</v>
      </c>
      <c r="D96" s="105" t="s">
        <v>13</v>
      </c>
      <c r="E96" s="106">
        <v>855727510</v>
      </c>
      <c r="F96" s="105" t="s">
        <v>1168</v>
      </c>
      <c r="G96" s="105" t="s">
        <v>1169</v>
      </c>
      <c r="H96" s="108">
        <v>1</v>
      </c>
      <c r="I96" s="108">
        <v>1</v>
      </c>
      <c r="J96" s="108">
        <v>1</v>
      </c>
      <c r="K96" s="27">
        <f t="shared" si="0"/>
        <v>3</v>
      </c>
    </row>
    <row r="97" spans="1:11" ht="18">
      <c r="A97" s="104">
        <v>92</v>
      </c>
      <c r="B97" s="105" t="s">
        <v>472</v>
      </c>
      <c r="C97" s="105" t="s">
        <v>473</v>
      </c>
      <c r="D97" s="105" t="s">
        <v>13</v>
      </c>
      <c r="E97" s="106">
        <v>824282833</v>
      </c>
      <c r="F97" s="105" t="s">
        <v>474</v>
      </c>
      <c r="G97" s="105" t="s">
        <v>309</v>
      </c>
      <c r="H97" s="110"/>
      <c r="I97" s="110"/>
      <c r="J97" s="110"/>
      <c r="K97" s="27">
        <f t="shared" si="0"/>
        <v>0</v>
      </c>
    </row>
    <row r="98" spans="1:11" ht="18">
      <c r="A98" s="104">
        <v>93</v>
      </c>
      <c r="B98" s="105" t="s">
        <v>475</v>
      </c>
      <c r="C98" s="105" t="s">
        <v>456</v>
      </c>
      <c r="D98" s="105" t="s">
        <v>18</v>
      </c>
      <c r="E98" s="106">
        <v>814626467</v>
      </c>
      <c r="F98" s="105" t="s">
        <v>476</v>
      </c>
      <c r="G98" s="105" t="s">
        <v>393</v>
      </c>
      <c r="H98" s="110"/>
      <c r="I98" s="110"/>
      <c r="J98" s="110"/>
      <c r="K98" s="27">
        <f t="shared" si="0"/>
        <v>0</v>
      </c>
    </row>
    <row r="99" spans="1:11" ht="18">
      <c r="A99" s="104">
        <v>94</v>
      </c>
      <c r="B99" s="105" t="s">
        <v>282</v>
      </c>
      <c r="C99" s="105" t="s">
        <v>1170</v>
      </c>
      <c r="D99" s="105" t="s">
        <v>13</v>
      </c>
      <c r="E99" s="106">
        <v>978242768</v>
      </c>
      <c r="F99" s="105" t="s">
        <v>1171</v>
      </c>
      <c r="G99" s="105" t="s">
        <v>389</v>
      </c>
      <c r="H99" s="108">
        <v>1</v>
      </c>
      <c r="I99" s="108">
        <v>1</v>
      </c>
      <c r="J99" s="108">
        <v>1</v>
      </c>
      <c r="K99" s="27">
        <f t="shared" si="0"/>
        <v>3</v>
      </c>
    </row>
    <row r="100" spans="1:11" ht="18">
      <c r="A100" s="104">
        <v>95</v>
      </c>
      <c r="B100" s="105" t="s">
        <v>282</v>
      </c>
      <c r="C100" s="105" t="s">
        <v>1172</v>
      </c>
      <c r="D100" s="105" t="s">
        <v>13</v>
      </c>
      <c r="E100" s="106">
        <v>833446540</v>
      </c>
      <c r="F100" s="105" t="s">
        <v>1173</v>
      </c>
      <c r="G100" s="105" t="s">
        <v>389</v>
      </c>
      <c r="H100" s="108">
        <v>1</v>
      </c>
      <c r="I100" s="108">
        <v>1</v>
      </c>
      <c r="J100" s="108">
        <v>1</v>
      </c>
      <c r="K100" s="27">
        <f t="shared" si="0"/>
        <v>3</v>
      </c>
    </row>
    <row r="101" spans="1:11" ht="18">
      <c r="A101" s="104">
        <v>96</v>
      </c>
      <c r="B101" s="105" t="s">
        <v>341</v>
      </c>
      <c r="C101" s="105" t="s">
        <v>1174</v>
      </c>
      <c r="D101" s="105" t="s">
        <v>13</v>
      </c>
      <c r="E101" s="106">
        <v>810276204</v>
      </c>
      <c r="F101" s="105" t="s">
        <v>342</v>
      </c>
      <c r="G101" s="105" t="s">
        <v>354</v>
      </c>
      <c r="H101" s="110"/>
      <c r="I101" s="110"/>
      <c r="J101" s="110"/>
      <c r="K101" s="27">
        <f t="shared" si="0"/>
        <v>0</v>
      </c>
    </row>
    <row r="102" spans="1:11" ht="18">
      <c r="A102" s="104">
        <v>97</v>
      </c>
      <c r="B102" s="105" t="s">
        <v>1175</v>
      </c>
      <c r="C102" s="105" t="s">
        <v>1176</v>
      </c>
      <c r="D102" s="105" t="s">
        <v>13</v>
      </c>
      <c r="E102" s="106">
        <v>819800615</v>
      </c>
      <c r="F102" s="105" t="s">
        <v>1177</v>
      </c>
      <c r="G102" s="105" t="s">
        <v>969</v>
      </c>
      <c r="H102" s="110"/>
      <c r="I102" s="110"/>
      <c r="J102" s="110"/>
      <c r="K102" s="27">
        <f t="shared" si="0"/>
        <v>0</v>
      </c>
    </row>
    <row r="103" spans="1:11" ht="18">
      <c r="A103" s="104">
        <v>98</v>
      </c>
      <c r="B103" s="105" t="s">
        <v>1178</v>
      </c>
      <c r="C103" s="105" t="s">
        <v>1179</v>
      </c>
      <c r="D103" s="105" t="s">
        <v>13</v>
      </c>
      <c r="E103" s="106">
        <v>810700107</v>
      </c>
      <c r="F103" s="105" t="s">
        <v>1180</v>
      </c>
      <c r="G103" s="105" t="s">
        <v>454</v>
      </c>
      <c r="H103" s="108">
        <v>1</v>
      </c>
      <c r="I103" s="108">
        <v>1</v>
      </c>
      <c r="J103" s="110"/>
      <c r="K103" s="27">
        <f t="shared" si="0"/>
        <v>2</v>
      </c>
    </row>
    <row r="104" spans="1:11" ht="18">
      <c r="A104" s="104">
        <v>99</v>
      </c>
      <c r="B104" s="105" t="s">
        <v>92</v>
      </c>
      <c r="C104" s="105" t="s">
        <v>1181</v>
      </c>
      <c r="D104" s="105" t="s">
        <v>13</v>
      </c>
      <c r="E104" s="106">
        <v>851156846</v>
      </c>
      <c r="F104" s="105" t="s">
        <v>1182</v>
      </c>
      <c r="G104" s="105" t="s">
        <v>281</v>
      </c>
      <c r="H104" s="110"/>
      <c r="I104" s="110"/>
      <c r="J104" s="110"/>
      <c r="K104" s="27">
        <f t="shared" si="0"/>
        <v>0</v>
      </c>
    </row>
    <row r="105" spans="1:11" ht="18">
      <c r="A105" s="104">
        <v>100</v>
      </c>
      <c r="B105" s="105" t="s">
        <v>485</v>
      </c>
      <c r="C105" s="105" t="s">
        <v>486</v>
      </c>
      <c r="D105" s="105" t="s">
        <v>18</v>
      </c>
      <c r="E105" s="106">
        <v>813326184</v>
      </c>
      <c r="F105" s="105" t="s">
        <v>487</v>
      </c>
      <c r="G105" s="105" t="s">
        <v>389</v>
      </c>
      <c r="H105" s="110"/>
      <c r="I105" s="110"/>
      <c r="J105" s="110"/>
      <c r="K105" s="27">
        <f t="shared" si="0"/>
        <v>0</v>
      </c>
    </row>
    <row r="106" spans="1:11" ht="18">
      <c r="A106" s="104">
        <v>101</v>
      </c>
      <c r="B106" s="105" t="s">
        <v>488</v>
      </c>
      <c r="C106" s="105" t="s">
        <v>489</v>
      </c>
      <c r="D106" s="105" t="s">
        <v>13</v>
      </c>
      <c r="E106" s="106">
        <v>843339594</v>
      </c>
      <c r="F106" s="105" t="s">
        <v>490</v>
      </c>
      <c r="G106" s="105" t="s">
        <v>491</v>
      </c>
      <c r="H106" s="110"/>
      <c r="I106" s="110"/>
      <c r="J106" s="110"/>
      <c r="K106" s="27">
        <f t="shared" si="0"/>
        <v>0</v>
      </c>
    </row>
    <row r="107" spans="1:11" ht="18">
      <c r="A107" s="104">
        <v>102</v>
      </c>
      <c r="B107" s="105" t="s">
        <v>1183</v>
      </c>
      <c r="C107" s="105" t="s">
        <v>1184</v>
      </c>
      <c r="D107" s="105" t="s">
        <v>13</v>
      </c>
      <c r="E107" s="106">
        <v>821065027</v>
      </c>
      <c r="F107" s="105" t="s">
        <v>1185</v>
      </c>
      <c r="G107" s="105" t="s">
        <v>1186</v>
      </c>
      <c r="H107" s="110"/>
      <c r="I107" s="110"/>
      <c r="J107" s="110"/>
      <c r="K107" s="27">
        <f t="shared" si="0"/>
        <v>0</v>
      </c>
    </row>
    <row r="108" spans="1:11" ht="18">
      <c r="A108" s="104">
        <v>103</v>
      </c>
      <c r="B108" s="105" t="s">
        <v>492</v>
      </c>
      <c r="C108" s="105" t="s">
        <v>493</v>
      </c>
      <c r="D108" s="105" t="s">
        <v>13</v>
      </c>
      <c r="E108" s="106">
        <v>999542627</v>
      </c>
      <c r="F108" s="105" t="s">
        <v>494</v>
      </c>
      <c r="G108" s="105" t="s">
        <v>309</v>
      </c>
      <c r="H108" s="110"/>
      <c r="I108" s="110"/>
      <c r="J108" s="110"/>
      <c r="K108" s="27">
        <f t="shared" si="0"/>
        <v>0</v>
      </c>
    </row>
    <row r="109" spans="1:11" ht="18">
      <c r="A109" s="104">
        <v>104</v>
      </c>
      <c r="B109" s="105" t="s">
        <v>1187</v>
      </c>
      <c r="C109" s="105" t="s">
        <v>1188</v>
      </c>
      <c r="D109" s="105" t="s">
        <v>13</v>
      </c>
      <c r="E109" s="106">
        <v>895158959</v>
      </c>
      <c r="F109" s="105" t="s">
        <v>1189</v>
      </c>
      <c r="G109" s="105" t="s">
        <v>309</v>
      </c>
      <c r="H109" s="110"/>
      <c r="I109" s="110"/>
      <c r="J109" s="110"/>
      <c r="K109" s="27">
        <f t="shared" si="0"/>
        <v>0</v>
      </c>
    </row>
    <row r="110" spans="1:11" ht="18">
      <c r="A110" s="104">
        <v>105</v>
      </c>
      <c r="B110" s="105" t="s">
        <v>1190</v>
      </c>
      <c r="C110" s="105" t="s">
        <v>1191</v>
      </c>
      <c r="D110" s="105" t="s">
        <v>13</v>
      </c>
      <c r="E110" s="106">
        <v>892059694</v>
      </c>
      <c r="F110" s="105" t="s">
        <v>1192</v>
      </c>
      <c r="G110" s="105" t="s">
        <v>1193</v>
      </c>
      <c r="H110" s="110"/>
      <c r="I110" s="108">
        <v>1</v>
      </c>
      <c r="J110" s="108">
        <v>1</v>
      </c>
      <c r="K110" s="27">
        <f t="shared" si="0"/>
        <v>2</v>
      </c>
    </row>
    <row r="111" spans="1:11" ht="18">
      <c r="A111" s="104">
        <v>106</v>
      </c>
      <c r="B111" s="105" t="s">
        <v>903</v>
      </c>
      <c r="C111" s="105" t="s">
        <v>1194</v>
      </c>
      <c r="D111" s="105" t="s">
        <v>13</v>
      </c>
      <c r="E111" s="106">
        <v>816437272</v>
      </c>
      <c r="F111" s="105" t="s">
        <v>1195</v>
      </c>
      <c r="G111" s="105" t="s">
        <v>393</v>
      </c>
      <c r="H111" s="110"/>
      <c r="I111" s="110"/>
      <c r="J111" s="110"/>
      <c r="K111" s="27">
        <f t="shared" si="0"/>
        <v>0</v>
      </c>
    </row>
    <row r="112" spans="1:11" ht="18">
      <c r="A112" s="104">
        <v>107</v>
      </c>
      <c r="B112" s="105" t="s">
        <v>1196</v>
      </c>
      <c r="C112" s="105" t="s">
        <v>1197</v>
      </c>
      <c r="D112" s="105" t="s">
        <v>18</v>
      </c>
      <c r="E112" s="106">
        <v>975262279</v>
      </c>
      <c r="F112" s="105" t="s">
        <v>1198</v>
      </c>
      <c r="G112" s="105" t="s">
        <v>312</v>
      </c>
      <c r="H112" s="110"/>
      <c r="I112" s="110"/>
      <c r="J112" s="110"/>
      <c r="K112" s="27">
        <f t="shared" si="0"/>
        <v>0</v>
      </c>
    </row>
    <row r="113" spans="1:11" ht="18">
      <c r="A113" s="104">
        <v>108</v>
      </c>
      <c r="B113" s="105" t="s">
        <v>1199</v>
      </c>
      <c r="C113" s="105" t="s">
        <v>1200</v>
      </c>
      <c r="D113" s="105" t="s">
        <v>13</v>
      </c>
      <c r="E113" s="106">
        <v>822962263</v>
      </c>
      <c r="F113" s="105" t="s">
        <v>1201</v>
      </c>
      <c r="G113" s="105" t="s">
        <v>920</v>
      </c>
      <c r="H113" s="110"/>
      <c r="I113" s="110"/>
      <c r="J113" s="110"/>
      <c r="K113" s="27">
        <f t="shared" si="0"/>
        <v>0</v>
      </c>
    </row>
    <row r="114" spans="1:11" ht="18">
      <c r="A114" s="104">
        <v>109</v>
      </c>
      <c r="B114" s="105" t="s">
        <v>658</v>
      </c>
      <c r="C114" s="105" t="s">
        <v>659</v>
      </c>
      <c r="D114" s="105" t="s">
        <v>13</v>
      </c>
      <c r="E114" s="106">
        <v>859275857</v>
      </c>
      <c r="F114" s="105" t="s">
        <v>660</v>
      </c>
      <c r="G114" s="105" t="s">
        <v>661</v>
      </c>
      <c r="H114" s="110"/>
      <c r="I114" s="110"/>
      <c r="J114" s="110"/>
      <c r="K114" s="27">
        <f t="shared" si="0"/>
        <v>0</v>
      </c>
    </row>
    <row r="115" spans="1:11" ht="18">
      <c r="A115" s="104">
        <v>110</v>
      </c>
      <c r="B115" s="105" t="s">
        <v>1202</v>
      </c>
      <c r="C115" s="105" t="s">
        <v>1203</v>
      </c>
      <c r="D115" s="105" t="s">
        <v>13</v>
      </c>
      <c r="E115" s="106">
        <v>814014247</v>
      </c>
      <c r="F115" s="105" t="s">
        <v>1204</v>
      </c>
      <c r="G115" s="105" t="s">
        <v>1205</v>
      </c>
      <c r="H115" s="108">
        <v>1</v>
      </c>
      <c r="I115" s="110"/>
      <c r="J115" s="110"/>
      <c r="K115" s="27">
        <f t="shared" si="0"/>
        <v>1</v>
      </c>
    </row>
    <row r="116" spans="1:11" ht="18">
      <c r="A116" s="104">
        <v>111</v>
      </c>
      <c r="B116" s="105" t="s">
        <v>1206</v>
      </c>
      <c r="C116" s="105" t="s">
        <v>1207</v>
      </c>
      <c r="D116" s="105" t="s">
        <v>13</v>
      </c>
      <c r="E116" s="106">
        <v>85020163</v>
      </c>
      <c r="F116" s="105" t="s">
        <v>1208</v>
      </c>
      <c r="G116" s="105" t="s">
        <v>415</v>
      </c>
      <c r="H116" s="110"/>
      <c r="I116" s="110"/>
      <c r="J116" s="110"/>
      <c r="K116" s="27">
        <f t="shared" si="0"/>
        <v>0</v>
      </c>
    </row>
    <row r="117" spans="1:11" ht="18">
      <c r="A117" s="104">
        <v>112</v>
      </c>
      <c r="B117" s="105" t="s">
        <v>117</v>
      </c>
      <c r="C117" s="105" t="s">
        <v>1209</v>
      </c>
      <c r="D117" s="105" t="s">
        <v>13</v>
      </c>
      <c r="E117" s="106">
        <v>813999371</v>
      </c>
      <c r="F117" s="105" t="s">
        <v>1210</v>
      </c>
      <c r="G117" s="105" t="s">
        <v>798</v>
      </c>
      <c r="H117" s="108">
        <v>1</v>
      </c>
      <c r="I117" s="110"/>
      <c r="J117" s="110"/>
      <c r="K117" s="27">
        <f t="shared" si="0"/>
        <v>1</v>
      </c>
    </row>
    <row r="118" spans="1:11" ht="18">
      <c r="A118" s="104">
        <v>113</v>
      </c>
      <c r="B118" s="105" t="s">
        <v>117</v>
      </c>
      <c r="C118" s="105" t="s">
        <v>1211</v>
      </c>
      <c r="D118" s="105" t="s">
        <v>13</v>
      </c>
      <c r="E118" s="106">
        <v>854314508</v>
      </c>
      <c r="F118" s="105" t="s">
        <v>1212</v>
      </c>
      <c r="G118" s="105" t="s">
        <v>1213</v>
      </c>
      <c r="H118" s="108">
        <v>1</v>
      </c>
      <c r="I118" s="110"/>
      <c r="J118" s="108">
        <v>1</v>
      </c>
      <c r="K118" s="27">
        <f t="shared" si="0"/>
        <v>2</v>
      </c>
    </row>
    <row r="119" spans="1:11" ht="18">
      <c r="A119" s="104">
        <v>114</v>
      </c>
      <c r="B119" s="105" t="s">
        <v>100</v>
      </c>
      <c r="C119" s="105" t="s">
        <v>498</v>
      </c>
      <c r="D119" s="105" t="s">
        <v>13</v>
      </c>
      <c r="E119" s="106">
        <v>976018035</v>
      </c>
      <c r="F119" s="105" t="s">
        <v>499</v>
      </c>
      <c r="G119" s="105" t="s">
        <v>500</v>
      </c>
      <c r="H119" s="110"/>
      <c r="I119" s="110"/>
      <c r="J119" s="110"/>
      <c r="K119" s="27">
        <f t="shared" si="0"/>
        <v>0</v>
      </c>
    </row>
    <row r="120" spans="1:11" ht="18">
      <c r="A120" s="104">
        <v>115</v>
      </c>
      <c r="B120" s="105" t="s">
        <v>1214</v>
      </c>
      <c r="C120" s="105" t="s">
        <v>1215</v>
      </c>
      <c r="D120" s="105" t="s">
        <v>18</v>
      </c>
      <c r="E120" s="106">
        <v>891457286</v>
      </c>
      <c r="F120" s="105" t="s">
        <v>1216</v>
      </c>
      <c r="G120" s="105" t="s">
        <v>389</v>
      </c>
      <c r="H120" s="108">
        <v>1</v>
      </c>
      <c r="I120" s="108">
        <v>1</v>
      </c>
      <c r="J120" s="108">
        <v>1</v>
      </c>
      <c r="K120" s="27">
        <f t="shared" si="0"/>
        <v>3</v>
      </c>
    </row>
    <row r="121" spans="1:11" ht="18">
      <c r="A121" s="104">
        <v>116</v>
      </c>
      <c r="B121" s="105" t="s">
        <v>1217</v>
      </c>
      <c r="C121" s="105" t="s">
        <v>1218</v>
      </c>
      <c r="D121" s="105" t="s">
        <v>13</v>
      </c>
      <c r="E121" s="106">
        <v>814754554</v>
      </c>
      <c r="F121" s="105" t="s">
        <v>1219</v>
      </c>
      <c r="G121" s="105" t="s">
        <v>1220</v>
      </c>
      <c r="H121" s="108">
        <v>1</v>
      </c>
      <c r="I121" s="108">
        <v>1</v>
      </c>
      <c r="J121" s="108">
        <v>1</v>
      </c>
      <c r="K121" s="27">
        <f t="shared" si="0"/>
        <v>3</v>
      </c>
    </row>
    <row r="122" spans="1:11" ht="18">
      <c r="A122" s="104">
        <v>117</v>
      </c>
      <c r="B122" s="105" t="s">
        <v>1221</v>
      </c>
      <c r="C122" s="105" t="s">
        <v>1222</v>
      </c>
      <c r="D122" s="105" t="s">
        <v>13</v>
      </c>
      <c r="E122" s="106">
        <v>893921134</v>
      </c>
      <c r="F122" s="105" t="s">
        <v>1223</v>
      </c>
      <c r="G122" s="105" t="s">
        <v>1224</v>
      </c>
      <c r="H122" s="110"/>
      <c r="I122" s="110"/>
      <c r="J122" s="110"/>
      <c r="K122" s="27">
        <f t="shared" si="0"/>
        <v>0</v>
      </c>
    </row>
    <row r="123" spans="1:11" ht="18">
      <c r="A123" s="104">
        <v>118</v>
      </c>
      <c r="B123" s="105" t="s">
        <v>108</v>
      </c>
      <c r="C123" s="105" t="s">
        <v>1225</v>
      </c>
      <c r="D123" s="105" t="s">
        <v>13</v>
      </c>
      <c r="E123" s="106">
        <v>819981670</v>
      </c>
      <c r="F123" s="105" t="s">
        <v>1226</v>
      </c>
      <c r="G123" s="105" t="s">
        <v>281</v>
      </c>
      <c r="H123" s="108">
        <v>1</v>
      </c>
      <c r="I123" s="108">
        <v>1</v>
      </c>
      <c r="J123" s="108">
        <v>1</v>
      </c>
      <c r="K123" s="27">
        <f t="shared" si="0"/>
        <v>3</v>
      </c>
    </row>
    <row r="124" spans="1:11" ht="18">
      <c r="A124" s="104">
        <v>119</v>
      </c>
      <c r="B124" s="105" t="s">
        <v>689</v>
      </c>
      <c r="C124" s="105" t="s">
        <v>635</v>
      </c>
      <c r="D124" s="105" t="s">
        <v>13</v>
      </c>
      <c r="E124" s="106">
        <v>991848565</v>
      </c>
      <c r="F124" s="105" t="s">
        <v>690</v>
      </c>
      <c r="G124" s="105" t="s">
        <v>1227</v>
      </c>
      <c r="H124" s="110"/>
      <c r="I124" s="110"/>
      <c r="J124" s="110"/>
      <c r="K124" s="27">
        <f t="shared" si="0"/>
        <v>0</v>
      </c>
    </row>
    <row r="125" spans="1:11" ht="18">
      <c r="A125" s="104">
        <v>120</v>
      </c>
      <c r="B125" s="105" t="s">
        <v>1228</v>
      </c>
      <c r="C125" s="105" t="s">
        <v>941</v>
      </c>
      <c r="D125" s="105" t="s">
        <v>13</v>
      </c>
      <c r="E125" s="106">
        <v>853547389</v>
      </c>
      <c r="F125" s="105" t="s">
        <v>1229</v>
      </c>
      <c r="G125" s="105" t="s">
        <v>393</v>
      </c>
      <c r="H125" s="108">
        <v>1</v>
      </c>
      <c r="I125" s="108">
        <v>1</v>
      </c>
      <c r="J125" s="108">
        <v>1</v>
      </c>
      <c r="K125" s="27">
        <f t="shared" si="0"/>
        <v>3</v>
      </c>
    </row>
    <row r="126" spans="1:11" ht="18">
      <c r="A126" s="104">
        <v>121</v>
      </c>
      <c r="B126" s="105" t="s">
        <v>1230</v>
      </c>
      <c r="C126" s="105" t="s">
        <v>1231</v>
      </c>
      <c r="D126" s="105" t="s">
        <v>13</v>
      </c>
      <c r="E126" s="106">
        <v>825666892</v>
      </c>
      <c r="F126" s="105" t="s">
        <v>1232</v>
      </c>
      <c r="G126" s="105" t="s">
        <v>281</v>
      </c>
      <c r="H126" s="110"/>
      <c r="I126" s="110"/>
      <c r="J126" s="110"/>
      <c r="K126" s="27">
        <f t="shared" si="0"/>
        <v>0</v>
      </c>
    </row>
    <row r="127" spans="1:11" ht="18">
      <c r="A127" s="104">
        <v>122</v>
      </c>
      <c r="B127" s="105" t="s">
        <v>1233</v>
      </c>
      <c r="C127" s="105" t="s">
        <v>1234</v>
      </c>
      <c r="D127" s="105" t="s">
        <v>13</v>
      </c>
      <c r="E127" s="106">
        <v>895463426</v>
      </c>
      <c r="F127" s="105" t="s">
        <v>1235</v>
      </c>
      <c r="G127" s="105" t="s">
        <v>415</v>
      </c>
      <c r="H127" s="108">
        <v>1</v>
      </c>
      <c r="I127" s="108">
        <v>1</v>
      </c>
      <c r="J127" s="108">
        <v>1</v>
      </c>
      <c r="K127" s="27">
        <f t="shared" si="0"/>
        <v>3</v>
      </c>
    </row>
    <row r="128" spans="1:11" ht="18">
      <c r="A128" s="104">
        <v>123</v>
      </c>
      <c r="B128" s="105" t="s">
        <v>671</v>
      </c>
      <c r="C128" s="105" t="s">
        <v>670</v>
      </c>
      <c r="D128" s="105" t="s">
        <v>13</v>
      </c>
      <c r="E128" s="105">
        <v>81515856</v>
      </c>
      <c r="F128" s="105"/>
      <c r="G128" s="105" t="s">
        <v>438</v>
      </c>
      <c r="H128" s="108">
        <v>1</v>
      </c>
      <c r="I128" s="108">
        <v>1</v>
      </c>
      <c r="J128" s="108">
        <v>1</v>
      </c>
      <c r="K128" s="27">
        <f t="shared" si="0"/>
        <v>3</v>
      </c>
    </row>
    <row r="129" spans="1:11" ht="18">
      <c r="A129" s="104">
        <v>124</v>
      </c>
      <c r="B129" s="105" t="s">
        <v>636</v>
      </c>
      <c r="C129" s="105" t="s">
        <v>1236</v>
      </c>
      <c r="D129" s="105" t="s">
        <v>13</v>
      </c>
      <c r="E129" s="105">
        <v>823455499</v>
      </c>
      <c r="F129" s="105"/>
      <c r="G129" s="105" t="s">
        <v>271</v>
      </c>
      <c r="H129" s="108">
        <v>1</v>
      </c>
      <c r="I129" s="108">
        <v>1</v>
      </c>
      <c r="J129" s="108">
        <v>1</v>
      </c>
      <c r="K129" s="27">
        <f t="shared" si="0"/>
        <v>3</v>
      </c>
    </row>
    <row r="130" spans="1:11" ht="18">
      <c r="A130" s="104">
        <v>125</v>
      </c>
      <c r="B130" s="105" t="s">
        <v>921</v>
      </c>
      <c r="C130" s="105" t="s">
        <v>922</v>
      </c>
      <c r="D130" s="105" t="s">
        <v>13</v>
      </c>
      <c r="E130" s="105">
        <v>852222300</v>
      </c>
      <c r="F130" s="105"/>
      <c r="G130" s="105"/>
      <c r="H130" s="108"/>
      <c r="I130" s="108">
        <v>1</v>
      </c>
      <c r="J130" s="108">
        <v>1</v>
      </c>
      <c r="K130" s="27">
        <f t="shared" si="0"/>
        <v>2</v>
      </c>
    </row>
    <row r="131" spans="1:11" ht="18">
      <c r="A131" s="104">
        <v>126</v>
      </c>
      <c r="B131" s="105" t="s">
        <v>848</v>
      </c>
      <c r="C131" s="105" t="s">
        <v>1237</v>
      </c>
      <c r="D131" s="105" t="s">
        <v>13</v>
      </c>
      <c r="E131" s="105">
        <v>854774243</v>
      </c>
      <c r="F131" s="105"/>
      <c r="G131" s="105" t="s">
        <v>309</v>
      </c>
      <c r="H131" s="108"/>
      <c r="I131" s="108">
        <v>1</v>
      </c>
      <c r="J131" s="108">
        <v>1</v>
      </c>
      <c r="K131" s="27">
        <f t="shared" si="0"/>
        <v>2</v>
      </c>
    </row>
    <row r="132" spans="1:11" ht="18">
      <c r="A132" s="104">
        <v>127</v>
      </c>
      <c r="B132" s="105" t="s">
        <v>408</v>
      </c>
      <c r="C132" s="105" t="s">
        <v>1238</v>
      </c>
      <c r="D132" s="105" t="s">
        <v>13</v>
      </c>
      <c r="E132" s="105">
        <v>978971330</v>
      </c>
      <c r="F132" s="105"/>
      <c r="G132" s="105" t="s">
        <v>389</v>
      </c>
      <c r="H132" s="108"/>
      <c r="I132" s="108">
        <v>1</v>
      </c>
      <c r="J132" s="108">
        <v>1</v>
      </c>
      <c r="K132" s="27">
        <f t="shared" si="0"/>
        <v>2</v>
      </c>
    </row>
    <row r="133" spans="1:11" ht="18">
      <c r="A133" s="104">
        <v>128</v>
      </c>
      <c r="B133" s="105" t="s">
        <v>282</v>
      </c>
      <c r="C133" s="105" t="s">
        <v>480</v>
      </c>
      <c r="D133" s="105" t="s">
        <v>13</v>
      </c>
      <c r="E133" s="105">
        <v>995691993</v>
      </c>
      <c r="F133" s="105"/>
      <c r="G133" s="105" t="s">
        <v>309</v>
      </c>
      <c r="H133" s="108"/>
      <c r="I133" s="108">
        <v>1</v>
      </c>
      <c r="J133" s="108">
        <v>1</v>
      </c>
      <c r="K133" s="27">
        <f t="shared" si="0"/>
        <v>2</v>
      </c>
    </row>
    <row r="134" spans="1:11" ht="18">
      <c r="A134" s="104">
        <v>129</v>
      </c>
      <c r="B134" s="105" t="s">
        <v>1239</v>
      </c>
      <c r="C134" s="105" t="s">
        <v>1240</v>
      </c>
      <c r="D134" s="105" t="s">
        <v>13</v>
      </c>
      <c r="E134" s="105">
        <v>834602443</v>
      </c>
      <c r="F134" s="105"/>
      <c r="G134" s="105" t="s">
        <v>389</v>
      </c>
      <c r="H134" s="108"/>
      <c r="I134" s="108">
        <v>1</v>
      </c>
      <c r="J134" s="108">
        <v>1</v>
      </c>
      <c r="K134" s="27">
        <f t="shared" si="0"/>
        <v>2</v>
      </c>
    </row>
    <row r="135" spans="1:11" ht="18">
      <c r="A135" s="104">
        <v>130</v>
      </c>
      <c r="B135" s="105" t="s">
        <v>564</v>
      </c>
      <c r="C135" s="105" t="s">
        <v>565</v>
      </c>
      <c r="D135" s="105" t="s">
        <v>18</v>
      </c>
      <c r="E135" s="105">
        <v>8276453663</v>
      </c>
      <c r="F135" s="105"/>
      <c r="G135" s="105" t="s">
        <v>315</v>
      </c>
      <c r="H135" s="108"/>
      <c r="I135" s="108">
        <v>1</v>
      </c>
      <c r="J135" s="108">
        <v>1</v>
      </c>
      <c r="K135" s="27">
        <f t="shared" si="0"/>
        <v>2</v>
      </c>
    </row>
    <row r="136" spans="1:11" ht="18">
      <c r="A136" s="104">
        <v>131</v>
      </c>
      <c r="B136" s="105" t="s">
        <v>92</v>
      </c>
      <c r="C136" s="105" t="s">
        <v>1241</v>
      </c>
      <c r="D136" s="105" t="s">
        <v>13</v>
      </c>
      <c r="E136" s="105">
        <v>853459622</v>
      </c>
      <c r="F136" s="105"/>
      <c r="G136" s="105" t="s">
        <v>389</v>
      </c>
      <c r="H136" s="108"/>
      <c r="I136" s="108">
        <v>1</v>
      </c>
      <c r="J136" s="108">
        <v>1</v>
      </c>
      <c r="K136" s="27">
        <f t="shared" si="0"/>
        <v>2</v>
      </c>
    </row>
    <row r="138" spans="1:11" ht="13.2">
      <c r="F138" s="27">
        <f>COUNTIF(D6:D136,"=female")</f>
        <v>10</v>
      </c>
      <c r="H138" s="27">
        <f t="shared" ref="H138:J138" si="1">COUNTA(H6:H136)</f>
        <v>52</v>
      </c>
      <c r="I138" s="27">
        <f t="shared" si="1"/>
        <v>53</v>
      </c>
      <c r="J138" s="27">
        <f t="shared" si="1"/>
        <v>49</v>
      </c>
      <c r="K138" s="27">
        <f>COUNTIF(K6:K136,"&gt;=1")</f>
        <v>64</v>
      </c>
    </row>
  </sheetData>
  <mergeCells count="2">
    <mergeCell ref="A1:J2"/>
    <mergeCell ref="B3:F3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  <outlinePr summaryBelow="0" summaryRight="0"/>
  </sheetPr>
  <dimension ref="A1:I25"/>
  <sheetViews>
    <sheetView workbookViewId="0">
      <selection activeCell="B3" sqref="B3:F3"/>
    </sheetView>
  </sheetViews>
  <sheetFormatPr baseColWidth="10" defaultColWidth="12.6640625" defaultRowHeight="15.75" customHeight="1"/>
  <cols>
    <col min="1" max="1" width="6.109375" customWidth="1"/>
    <col min="2" max="2" width="17.44140625" customWidth="1"/>
    <col min="3" max="3" width="20.77734375" customWidth="1"/>
    <col min="4" max="5" width="16.21875" customWidth="1"/>
    <col min="6" max="6" width="46" customWidth="1"/>
    <col min="7" max="7" width="63.88671875" customWidth="1"/>
  </cols>
  <sheetData>
    <row r="1" spans="1:9">
      <c r="A1" s="207" t="s">
        <v>1242</v>
      </c>
      <c r="B1" s="208"/>
      <c r="C1" s="208"/>
      <c r="D1" s="208"/>
      <c r="E1" s="208"/>
      <c r="F1" s="208"/>
      <c r="G1" s="208"/>
      <c r="H1" s="208"/>
      <c r="I1" s="209"/>
    </row>
    <row r="2" spans="1:9">
      <c r="A2" s="210"/>
      <c r="B2" s="211"/>
      <c r="C2" s="211"/>
      <c r="D2" s="211"/>
      <c r="E2" s="211"/>
      <c r="F2" s="211"/>
      <c r="G2" s="211"/>
      <c r="H2" s="211"/>
      <c r="I2" s="212"/>
    </row>
    <row r="3" spans="1:9" ht="15.75" customHeight="1">
      <c r="A3" s="1" t="s">
        <v>1</v>
      </c>
      <c r="B3" s="213" t="s">
        <v>3921</v>
      </c>
      <c r="C3" s="214"/>
      <c r="D3" s="214"/>
      <c r="E3" s="214"/>
      <c r="F3" s="215"/>
      <c r="G3" s="34"/>
      <c r="H3" s="1"/>
      <c r="I3" s="1"/>
    </row>
    <row r="4" spans="1:9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8</v>
      </c>
      <c r="H4" s="5" t="s">
        <v>937</v>
      </c>
      <c r="I4" s="5" t="s">
        <v>262</v>
      </c>
    </row>
    <row r="5" spans="1:9" ht="15.75" customHeight="1">
      <c r="A5" s="6"/>
      <c r="B5" s="6"/>
      <c r="C5" s="7"/>
      <c r="D5" s="7"/>
      <c r="E5" s="7"/>
      <c r="F5" s="7"/>
      <c r="G5" s="7"/>
      <c r="H5" s="112" t="s">
        <v>938</v>
      </c>
      <c r="I5" s="112" t="s">
        <v>939</v>
      </c>
    </row>
    <row r="6" spans="1:9" ht="15.75" customHeight="1">
      <c r="A6" s="31">
        <v>1</v>
      </c>
      <c r="B6" s="31" t="s">
        <v>960</v>
      </c>
      <c r="C6" s="31" t="s">
        <v>961</v>
      </c>
      <c r="D6" s="31" t="s">
        <v>13</v>
      </c>
      <c r="E6" s="31">
        <v>821087737</v>
      </c>
      <c r="F6" s="31" t="s">
        <v>962</v>
      </c>
      <c r="G6" s="31" t="s">
        <v>1243</v>
      </c>
      <c r="H6" s="31">
        <v>1</v>
      </c>
      <c r="I6" s="31">
        <v>1</v>
      </c>
    </row>
    <row r="7" spans="1:9" ht="15.75" customHeight="1">
      <c r="A7" s="31">
        <v>2</v>
      </c>
      <c r="B7" s="31" t="s">
        <v>275</v>
      </c>
      <c r="C7" s="31" t="s">
        <v>60</v>
      </c>
      <c r="D7" s="31" t="s">
        <v>13</v>
      </c>
      <c r="E7" s="31">
        <v>820682182</v>
      </c>
      <c r="F7" s="31" t="s">
        <v>550</v>
      </c>
      <c r="G7" s="31" t="s">
        <v>1244</v>
      </c>
      <c r="H7" s="31">
        <v>1</v>
      </c>
      <c r="I7" s="31">
        <v>1</v>
      </c>
    </row>
    <row r="8" spans="1:9" ht="15.75" customHeight="1">
      <c r="A8" s="31">
        <v>3</v>
      </c>
      <c r="B8" s="31" t="s">
        <v>1245</v>
      </c>
      <c r="C8" s="31" t="s">
        <v>1246</v>
      </c>
      <c r="D8" s="31" t="s">
        <v>13</v>
      </c>
      <c r="E8" s="31">
        <v>814173319</v>
      </c>
      <c r="F8" s="31" t="s">
        <v>1247</v>
      </c>
      <c r="G8" s="31" t="s">
        <v>879</v>
      </c>
      <c r="H8" s="31">
        <v>1</v>
      </c>
      <c r="I8" s="31">
        <v>1</v>
      </c>
    </row>
    <row r="9" spans="1:9" ht="15.75" customHeight="1">
      <c r="A9" s="31">
        <v>4</v>
      </c>
      <c r="B9" s="31" t="s">
        <v>1248</v>
      </c>
      <c r="C9" s="31" t="s">
        <v>1249</v>
      </c>
      <c r="D9" s="31" t="s">
        <v>13</v>
      </c>
      <c r="E9" s="31">
        <v>973606402</v>
      </c>
      <c r="F9" s="31" t="s">
        <v>1250</v>
      </c>
      <c r="G9" s="31" t="s">
        <v>879</v>
      </c>
      <c r="H9" s="31">
        <v>1</v>
      </c>
      <c r="I9" s="31">
        <v>1</v>
      </c>
    </row>
    <row r="10" spans="1:9" ht="15.75" customHeight="1">
      <c r="A10" s="31">
        <v>5</v>
      </c>
      <c r="B10" s="31" t="s">
        <v>1251</v>
      </c>
      <c r="C10" s="31" t="s">
        <v>319</v>
      </c>
      <c r="D10" s="31" t="s">
        <v>18</v>
      </c>
      <c r="E10" s="31">
        <v>977719902</v>
      </c>
      <c r="F10" s="31" t="s">
        <v>1252</v>
      </c>
      <c r="G10" s="31" t="s">
        <v>1253</v>
      </c>
      <c r="H10" s="31">
        <v>1</v>
      </c>
      <c r="I10" s="31">
        <v>1</v>
      </c>
    </row>
    <row r="11" spans="1:9" ht="15.75" customHeight="1">
      <c r="A11" s="31">
        <v>6</v>
      </c>
      <c r="B11" s="31" t="s">
        <v>1254</v>
      </c>
      <c r="C11" s="31" t="s">
        <v>1255</v>
      </c>
      <c r="D11" s="31" t="s">
        <v>13</v>
      </c>
      <c r="E11" s="31">
        <v>813292524</v>
      </c>
      <c r="F11" s="31" t="s">
        <v>1256</v>
      </c>
      <c r="G11" s="31" t="s">
        <v>1244</v>
      </c>
      <c r="H11" s="31">
        <v>1</v>
      </c>
      <c r="I11" s="31">
        <v>1</v>
      </c>
    </row>
    <row r="12" spans="1:9" ht="15.75" customHeight="1">
      <c r="A12" s="31">
        <v>7</v>
      </c>
      <c r="B12" s="31" t="s">
        <v>1257</v>
      </c>
      <c r="C12" s="31" t="s">
        <v>1258</v>
      </c>
      <c r="D12" s="31" t="s">
        <v>13</v>
      </c>
      <c r="E12" s="31">
        <v>850483543</v>
      </c>
      <c r="F12" s="31" t="s">
        <v>1259</v>
      </c>
      <c r="G12" s="31" t="s">
        <v>1244</v>
      </c>
      <c r="H12" s="31"/>
      <c r="I12" s="31">
        <v>1</v>
      </c>
    </row>
    <row r="13" spans="1:9" ht="15.75" customHeight="1">
      <c r="A13" s="31">
        <v>8</v>
      </c>
      <c r="B13" s="31" t="s">
        <v>37</v>
      </c>
      <c r="C13" s="31" t="s">
        <v>697</v>
      </c>
      <c r="D13" s="31" t="s">
        <v>13</v>
      </c>
      <c r="E13" s="31">
        <v>979458728</v>
      </c>
      <c r="F13" s="31" t="s">
        <v>1260</v>
      </c>
      <c r="G13" s="31" t="s">
        <v>1244</v>
      </c>
      <c r="H13" s="31">
        <v>1</v>
      </c>
      <c r="I13" s="31">
        <v>1</v>
      </c>
    </row>
    <row r="14" spans="1:9" ht="15.75" customHeight="1">
      <c r="A14" s="31">
        <v>9</v>
      </c>
      <c r="B14" s="31" t="s">
        <v>1261</v>
      </c>
      <c r="C14" s="31" t="s">
        <v>1262</v>
      </c>
      <c r="D14" s="31" t="s">
        <v>13</v>
      </c>
      <c r="E14" s="31">
        <v>999838848</v>
      </c>
      <c r="F14" s="31" t="s">
        <v>1263</v>
      </c>
      <c r="G14" s="31" t="s">
        <v>1244</v>
      </c>
      <c r="H14" s="31">
        <v>1</v>
      </c>
      <c r="I14" s="31">
        <v>1</v>
      </c>
    </row>
    <row r="15" spans="1:9" ht="15.75" customHeight="1">
      <c r="A15" s="31">
        <v>10</v>
      </c>
      <c r="B15" s="31" t="s">
        <v>645</v>
      </c>
      <c r="C15" s="31" t="s">
        <v>646</v>
      </c>
      <c r="D15" s="31" t="s">
        <v>13</v>
      </c>
      <c r="E15" s="31">
        <v>828185840</v>
      </c>
      <c r="F15" s="31" t="s">
        <v>647</v>
      </c>
      <c r="G15" s="31" t="s">
        <v>1264</v>
      </c>
      <c r="H15" s="31">
        <v>1</v>
      </c>
      <c r="I15" s="31">
        <v>1</v>
      </c>
    </row>
    <row r="16" spans="1:9" ht="15.75" customHeight="1">
      <c r="A16" s="31">
        <v>11</v>
      </c>
      <c r="B16" s="31" t="s">
        <v>1233</v>
      </c>
      <c r="C16" s="31" t="s">
        <v>1265</v>
      </c>
      <c r="D16" s="31" t="s">
        <v>13</v>
      </c>
      <c r="E16" s="31">
        <v>814856324</v>
      </c>
      <c r="F16" s="31" t="s">
        <v>1266</v>
      </c>
      <c r="G16" s="31" t="s">
        <v>1267</v>
      </c>
      <c r="H16" s="31">
        <v>1</v>
      </c>
      <c r="I16" s="31">
        <v>1</v>
      </c>
    </row>
    <row r="17" spans="1:9" ht="15.75" customHeight="1">
      <c r="A17" s="31">
        <v>12</v>
      </c>
      <c r="B17" s="31" t="s">
        <v>1268</v>
      </c>
      <c r="C17" s="31" t="s">
        <v>1269</v>
      </c>
      <c r="D17" s="31" t="s">
        <v>18</v>
      </c>
      <c r="E17" s="31">
        <v>815088713</v>
      </c>
      <c r="F17" s="31" t="s">
        <v>1270</v>
      </c>
      <c r="G17" s="31" t="s">
        <v>700</v>
      </c>
      <c r="H17" s="31">
        <v>1</v>
      </c>
      <c r="I17" s="31">
        <v>1</v>
      </c>
    </row>
    <row r="18" spans="1:9" ht="15.75" customHeight="1">
      <c r="A18" s="31">
        <v>13</v>
      </c>
      <c r="B18" s="31" t="s">
        <v>1022</v>
      </c>
      <c r="C18" s="31" t="s">
        <v>1271</v>
      </c>
      <c r="D18" s="31" t="s">
        <v>13</v>
      </c>
      <c r="E18" s="31">
        <v>808748286</v>
      </c>
      <c r="F18" s="31" t="s">
        <v>1272</v>
      </c>
      <c r="G18" s="31" t="s">
        <v>1267</v>
      </c>
      <c r="H18" s="31">
        <v>1</v>
      </c>
      <c r="I18" s="31">
        <v>1</v>
      </c>
    </row>
    <row r="19" spans="1:9" ht="15.75" customHeight="1">
      <c r="A19" s="31">
        <v>14</v>
      </c>
      <c r="B19" s="31" t="s">
        <v>347</v>
      </c>
      <c r="C19" s="31" t="s">
        <v>348</v>
      </c>
      <c r="D19" s="31" t="s">
        <v>13</v>
      </c>
      <c r="E19" s="31">
        <v>991794335</v>
      </c>
      <c r="F19" s="31" t="s">
        <v>349</v>
      </c>
      <c r="G19" s="31" t="s">
        <v>1273</v>
      </c>
      <c r="H19" s="31">
        <v>1</v>
      </c>
      <c r="I19" s="31">
        <v>1</v>
      </c>
    </row>
    <row r="20" spans="1:9" ht="15.75" customHeight="1">
      <c r="A20" s="31">
        <v>15</v>
      </c>
      <c r="B20" s="31" t="s">
        <v>1274</v>
      </c>
      <c r="C20" s="31" t="s">
        <v>1275</v>
      </c>
      <c r="D20" s="31" t="s">
        <v>13</v>
      </c>
      <c r="E20" s="31">
        <v>891655124</v>
      </c>
      <c r="F20" s="31" t="s">
        <v>346</v>
      </c>
      <c r="G20" s="31" t="s">
        <v>281</v>
      </c>
      <c r="H20" s="31">
        <v>1</v>
      </c>
      <c r="I20" s="31">
        <v>1</v>
      </c>
    </row>
    <row r="21" spans="1:9" ht="15.75" customHeight="1">
      <c r="A21" s="31">
        <v>16</v>
      </c>
      <c r="B21" s="31" t="s">
        <v>973</v>
      </c>
      <c r="C21" s="31" t="s">
        <v>974</v>
      </c>
      <c r="D21" s="31" t="s">
        <v>13</v>
      </c>
      <c r="E21" s="31">
        <v>852502215</v>
      </c>
      <c r="F21" s="31" t="s">
        <v>975</v>
      </c>
      <c r="G21" s="31" t="s">
        <v>1276</v>
      </c>
      <c r="H21" s="31">
        <v>1</v>
      </c>
      <c r="I21" s="31">
        <v>1</v>
      </c>
    </row>
    <row r="22" spans="1:9" ht="15.75" customHeight="1">
      <c r="A22" s="31">
        <v>17</v>
      </c>
      <c r="B22" s="31" t="s">
        <v>1277</v>
      </c>
      <c r="C22" s="31" t="s">
        <v>318</v>
      </c>
      <c r="D22" s="31" t="s">
        <v>13</v>
      </c>
      <c r="E22" s="31">
        <v>817757429</v>
      </c>
      <c r="F22" s="31" t="s">
        <v>698</v>
      </c>
      <c r="G22" s="31" t="s">
        <v>1276</v>
      </c>
      <c r="H22" s="31">
        <v>1</v>
      </c>
      <c r="I22" s="31"/>
    </row>
    <row r="23" spans="1:9" ht="15.75" customHeight="1">
      <c r="A23" s="31">
        <v>18</v>
      </c>
      <c r="B23" s="31" t="s">
        <v>567</v>
      </c>
      <c r="C23" s="31" t="s">
        <v>568</v>
      </c>
      <c r="D23" s="31" t="s">
        <v>13</v>
      </c>
      <c r="E23" s="31">
        <v>854843376</v>
      </c>
      <c r="F23" s="31" t="s">
        <v>569</v>
      </c>
      <c r="G23" s="31" t="s">
        <v>790</v>
      </c>
      <c r="H23" s="31">
        <v>1</v>
      </c>
      <c r="I23" s="31">
        <v>1</v>
      </c>
    </row>
    <row r="24" spans="1:9" ht="15.75" customHeight="1">
      <c r="A24" s="31">
        <v>19</v>
      </c>
      <c r="B24" s="31" t="s">
        <v>670</v>
      </c>
      <c r="C24" s="31" t="s">
        <v>671</v>
      </c>
      <c r="D24" s="31" t="s">
        <v>13</v>
      </c>
      <c r="E24" s="31">
        <v>815815856</v>
      </c>
      <c r="F24" s="31" t="s">
        <v>672</v>
      </c>
      <c r="G24" s="31" t="s">
        <v>1276</v>
      </c>
      <c r="H24" s="31">
        <v>1</v>
      </c>
      <c r="I24" s="31">
        <v>1</v>
      </c>
    </row>
    <row r="25" spans="1:9" ht="15.75" customHeight="1">
      <c r="A25" s="31">
        <v>20</v>
      </c>
      <c r="B25" s="31" t="s">
        <v>1278</v>
      </c>
      <c r="C25" s="31" t="s">
        <v>1279</v>
      </c>
      <c r="D25" s="31" t="s">
        <v>13</v>
      </c>
      <c r="E25" s="31">
        <v>817055166</v>
      </c>
      <c r="F25" s="31"/>
      <c r="G25" s="31" t="s">
        <v>281</v>
      </c>
      <c r="H25" s="31">
        <v>1</v>
      </c>
      <c r="I25" s="31">
        <v>1</v>
      </c>
    </row>
  </sheetData>
  <mergeCells count="2">
    <mergeCell ref="A1:I2"/>
    <mergeCell ref="B3:F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  <outlinePr summaryBelow="0" summaryRight="0"/>
  </sheetPr>
  <dimension ref="A1:H20"/>
  <sheetViews>
    <sheetView workbookViewId="0">
      <selection sqref="A1:H2"/>
    </sheetView>
  </sheetViews>
  <sheetFormatPr baseColWidth="10" defaultColWidth="12.6640625" defaultRowHeight="15.75" customHeight="1"/>
  <cols>
    <col min="1" max="1" width="6.109375" customWidth="1"/>
    <col min="2" max="2" width="28.77734375" customWidth="1"/>
    <col min="3" max="3" width="20.77734375" customWidth="1"/>
    <col min="4" max="5" width="16.21875" customWidth="1"/>
    <col min="6" max="6" width="43" customWidth="1"/>
    <col min="7" max="7" width="33.33203125" customWidth="1"/>
  </cols>
  <sheetData>
    <row r="1" spans="1:8">
      <c r="A1" s="207" t="s">
        <v>1280</v>
      </c>
      <c r="B1" s="208"/>
      <c r="C1" s="208"/>
      <c r="D1" s="208"/>
      <c r="E1" s="208"/>
      <c r="F1" s="208"/>
      <c r="G1" s="208"/>
      <c r="H1" s="209"/>
    </row>
    <row r="2" spans="1:8">
      <c r="A2" s="210"/>
      <c r="B2" s="211"/>
      <c r="C2" s="211"/>
      <c r="D2" s="211"/>
      <c r="E2" s="211"/>
      <c r="F2" s="211"/>
      <c r="G2" s="211"/>
      <c r="H2" s="212"/>
    </row>
    <row r="3" spans="1:8" ht="15.75" customHeight="1">
      <c r="A3" s="1" t="s">
        <v>1</v>
      </c>
      <c r="B3" s="213"/>
      <c r="C3" s="214"/>
      <c r="D3" s="214"/>
      <c r="E3" s="214"/>
      <c r="F3" s="215"/>
      <c r="G3" s="34"/>
      <c r="H3" s="1"/>
    </row>
    <row r="4" spans="1:8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8</v>
      </c>
      <c r="H4" s="5" t="s">
        <v>262</v>
      </c>
    </row>
    <row r="5" spans="1:8" ht="15.75" customHeight="1">
      <c r="A5" s="6"/>
      <c r="B5" s="6"/>
      <c r="C5" s="7"/>
      <c r="D5" s="7"/>
      <c r="E5" s="7"/>
      <c r="F5" s="7"/>
      <c r="G5" s="7"/>
      <c r="H5" s="29" t="s">
        <v>939</v>
      </c>
    </row>
    <row r="6" spans="1:8" ht="15.75" customHeight="1">
      <c r="A6" s="31">
        <v>1</v>
      </c>
      <c r="B6" s="31" t="s">
        <v>1281</v>
      </c>
      <c r="C6" s="31" t="s">
        <v>1282</v>
      </c>
      <c r="D6" s="31" t="s">
        <v>13</v>
      </c>
      <c r="E6" s="31">
        <v>855733520</v>
      </c>
      <c r="F6" s="31" t="s">
        <v>1283</v>
      </c>
      <c r="G6" s="31" t="s">
        <v>1284</v>
      </c>
      <c r="H6" s="31">
        <v>1</v>
      </c>
    </row>
    <row r="7" spans="1:8" ht="15.75" customHeight="1">
      <c r="A7" s="31">
        <v>2</v>
      </c>
      <c r="B7" s="31" t="s">
        <v>1190</v>
      </c>
      <c r="C7" s="31" t="s">
        <v>1285</v>
      </c>
      <c r="D7" s="31" t="s">
        <v>13</v>
      </c>
      <c r="E7" s="31"/>
      <c r="F7" s="31"/>
      <c r="G7" s="31"/>
      <c r="H7" s="31">
        <v>1</v>
      </c>
    </row>
    <row r="8" spans="1:8" ht="15.75" customHeight="1">
      <c r="A8" s="31">
        <v>3</v>
      </c>
      <c r="B8" s="31" t="s">
        <v>1286</v>
      </c>
      <c r="C8" s="31" t="s">
        <v>1287</v>
      </c>
      <c r="D8" s="31" t="s">
        <v>13</v>
      </c>
      <c r="E8" s="31">
        <v>812622231</v>
      </c>
      <c r="F8" s="31"/>
      <c r="G8" s="31" t="s">
        <v>1288</v>
      </c>
      <c r="H8" s="31">
        <v>1</v>
      </c>
    </row>
    <row r="9" spans="1:8" ht="15.75" customHeight="1">
      <c r="A9" s="31">
        <v>4</v>
      </c>
      <c r="B9" s="31" t="s">
        <v>1289</v>
      </c>
      <c r="C9" s="31" t="s">
        <v>1290</v>
      </c>
      <c r="D9" s="31" t="s">
        <v>18</v>
      </c>
      <c r="E9" s="31"/>
      <c r="F9" s="31"/>
      <c r="G9" s="31" t="s">
        <v>1288</v>
      </c>
      <c r="H9" s="31">
        <v>1</v>
      </c>
    </row>
    <row r="10" spans="1:8" ht="15.75" customHeight="1">
      <c r="A10" s="31">
        <v>5</v>
      </c>
      <c r="B10" s="31" t="s">
        <v>1291</v>
      </c>
      <c r="C10" s="31"/>
      <c r="D10" s="31" t="s">
        <v>13</v>
      </c>
      <c r="E10" s="31"/>
      <c r="F10" s="31"/>
      <c r="G10" s="31" t="s">
        <v>1288</v>
      </c>
      <c r="H10" s="31">
        <v>1</v>
      </c>
    </row>
    <row r="11" spans="1:8" ht="15.75" customHeight="1">
      <c r="A11" s="31">
        <v>6</v>
      </c>
      <c r="B11" s="31" t="s">
        <v>11</v>
      </c>
      <c r="C11" s="31" t="s">
        <v>12</v>
      </c>
      <c r="D11" s="31" t="s">
        <v>13</v>
      </c>
      <c r="E11" s="31">
        <v>820556816</v>
      </c>
      <c r="F11" s="31" t="s">
        <v>534</v>
      </c>
      <c r="G11" s="31" t="s">
        <v>1288</v>
      </c>
      <c r="H11" s="31">
        <v>1</v>
      </c>
    </row>
    <row r="12" spans="1:8" ht="15.75" customHeight="1">
      <c r="A12" s="31">
        <v>7</v>
      </c>
      <c r="B12" s="31" t="s">
        <v>696</v>
      </c>
      <c r="C12" s="31" t="s">
        <v>697</v>
      </c>
      <c r="D12" s="31" t="s">
        <v>13</v>
      </c>
      <c r="E12" s="31">
        <v>817757429</v>
      </c>
      <c r="F12" s="31" t="s">
        <v>698</v>
      </c>
      <c r="G12" s="31" t="s">
        <v>312</v>
      </c>
      <c r="H12" s="31">
        <v>1</v>
      </c>
    </row>
    <row r="13" spans="1:8" ht="15.75" customHeight="1">
      <c r="A13" s="31">
        <v>8</v>
      </c>
      <c r="B13" s="31" t="s">
        <v>1292</v>
      </c>
      <c r="C13" s="31" t="s">
        <v>1293</v>
      </c>
      <c r="D13" s="31" t="s">
        <v>13</v>
      </c>
      <c r="E13" s="31">
        <v>997532609</v>
      </c>
      <c r="F13" s="31" t="s">
        <v>1294</v>
      </c>
      <c r="G13" s="31" t="s">
        <v>312</v>
      </c>
      <c r="H13" s="31">
        <v>1</v>
      </c>
    </row>
    <row r="14" spans="1:8" ht="15.75" customHeight="1">
      <c r="A14" s="31">
        <v>9</v>
      </c>
      <c r="B14" s="31" t="s">
        <v>412</v>
      </c>
      <c r="C14" s="31" t="s">
        <v>1295</v>
      </c>
      <c r="D14" s="31" t="s">
        <v>13</v>
      </c>
      <c r="E14" s="31">
        <v>813738977</v>
      </c>
      <c r="F14" s="31" t="s">
        <v>794</v>
      </c>
      <c r="G14" s="31" t="s">
        <v>312</v>
      </c>
      <c r="H14" s="31">
        <v>1</v>
      </c>
    </row>
    <row r="15" spans="1:8" ht="15.75" customHeight="1">
      <c r="A15" s="31">
        <v>10</v>
      </c>
      <c r="B15" s="31" t="s">
        <v>542</v>
      </c>
      <c r="C15" s="31" t="s">
        <v>1296</v>
      </c>
      <c r="D15" s="31" t="s">
        <v>13</v>
      </c>
      <c r="E15" s="31">
        <v>898236915</v>
      </c>
      <c r="F15" s="31" t="s">
        <v>1297</v>
      </c>
      <c r="G15" s="31" t="s">
        <v>700</v>
      </c>
      <c r="H15" s="31">
        <v>1</v>
      </c>
    </row>
    <row r="16" spans="1:8" ht="15.75" customHeight="1">
      <c r="A16" s="31">
        <v>11</v>
      </c>
      <c r="B16" s="31" t="s">
        <v>264</v>
      </c>
      <c r="C16" s="31" t="s">
        <v>265</v>
      </c>
      <c r="D16" s="31" t="s">
        <v>13</v>
      </c>
      <c r="E16" s="31">
        <v>994156466</v>
      </c>
      <c r="F16" s="31"/>
      <c r="G16" s="31" t="s">
        <v>266</v>
      </c>
      <c r="H16" s="31">
        <v>1</v>
      </c>
    </row>
    <row r="17" spans="1:8" ht="15.75" customHeight="1">
      <c r="A17" s="31">
        <v>12</v>
      </c>
      <c r="B17" s="31" t="s">
        <v>1037</v>
      </c>
      <c r="C17" s="31" t="s">
        <v>1298</v>
      </c>
      <c r="D17" s="31" t="s">
        <v>13</v>
      </c>
      <c r="E17" s="31">
        <v>979496754</v>
      </c>
      <c r="F17" s="31" t="s">
        <v>1299</v>
      </c>
      <c r="G17" s="31" t="s">
        <v>281</v>
      </c>
      <c r="H17" s="31">
        <v>1</v>
      </c>
    </row>
    <row r="18" spans="1:8" ht="15.75" customHeight="1">
      <c r="A18" s="31">
        <v>13</v>
      </c>
      <c r="B18" s="31" t="s">
        <v>269</v>
      </c>
      <c r="C18" s="31" t="s">
        <v>270</v>
      </c>
      <c r="D18" s="31" t="s">
        <v>13</v>
      </c>
      <c r="E18" s="31">
        <v>851954874</v>
      </c>
      <c r="F18" s="31"/>
      <c r="G18" s="31" t="s">
        <v>271</v>
      </c>
      <c r="H18" s="31">
        <v>1</v>
      </c>
    </row>
    <row r="19" spans="1:8" ht="15.75" customHeight="1">
      <c r="A19" s="31">
        <v>14</v>
      </c>
      <c r="B19" s="31" t="s">
        <v>1300</v>
      </c>
      <c r="C19" s="31" t="s">
        <v>1301</v>
      </c>
      <c r="D19" s="31" t="s">
        <v>18</v>
      </c>
      <c r="E19" s="31">
        <v>812359488</v>
      </c>
      <c r="F19" s="31"/>
      <c r="G19" s="31" t="s">
        <v>1302</v>
      </c>
      <c r="H19" s="31">
        <v>1</v>
      </c>
    </row>
    <row r="20" spans="1:8" ht="15.75" customHeight="1">
      <c r="A20" s="31">
        <v>15</v>
      </c>
      <c r="B20" s="31" t="s">
        <v>612</v>
      </c>
      <c r="C20" s="31" t="s">
        <v>1303</v>
      </c>
      <c r="D20" s="31" t="s">
        <v>13</v>
      </c>
      <c r="E20" s="31">
        <v>827518582</v>
      </c>
      <c r="F20" s="31" t="s">
        <v>1304</v>
      </c>
      <c r="G20" s="31" t="s">
        <v>285</v>
      </c>
      <c r="H20" s="31">
        <v>1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  <outlinePr summaryBelow="0" summaryRight="0"/>
    <pageSetUpPr fitToPage="1"/>
  </sheetPr>
  <dimension ref="A1:J61"/>
  <sheetViews>
    <sheetView workbookViewId="0">
      <selection activeCell="B3" sqref="B3:F3"/>
    </sheetView>
  </sheetViews>
  <sheetFormatPr baseColWidth="10" defaultColWidth="12.6640625" defaultRowHeight="15.75" customHeight="1"/>
  <cols>
    <col min="1" max="1" width="6.109375" customWidth="1"/>
    <col min="2" max="2" width="25.88671875" customWidth="1"/>
    <col min="3" max="3" width="17.6640625" customWidth="1"/>
    <col min="4" max="4" width="11.6640625" customWidth="1"/>
    <col min="5" max="5" width="20.109375" customWidth="1"/>
    <col min="6" max="6" width="27" customWidth="1"/>
    <col min="7" max="7" width="52.88671875" customWidth="1"/>
  </cols>
  <sheetData>
    <row r="1" spans="1:10">
      <c r="A1" s="207" t="s">
        <v>1305</v>
      </c>
      <c r="B1" s="208"/>
      <c r="C1" s="208"/>
      <c r="D1" s="208"/>
      <c r="E1" s="208"/>
      <c r="F1" s="208"/>
      <c r="G1" s="208"/>
      <c r="H1" s="208"/>
      <c r="I1" s="208"/>
      <c r="J1" s="209"/>
    </row>
    <row r="2" spans="1:10">
      <c r="A2" s="210"/>
      <c r="B2" s="211"/>
      <c r="C2" s="211"/>
      <c r="D2" s="211"/>
      <c r="E2" s="211"/>
      <c r="F2" s="211"/>
      <c r="G2" s="211"/>
      <c r="H2" s="211"/>
      <c r="I2" s="211"/>
      <c r="J2" s="212"/>
    </row>
    <row r="3" spans="1:10" ht="15.75" customHeight="1">
      <c r="A3" s="1" t="s">
        <v>1</v>
      </c>
      <c r="B3" s="213" t="s">
        <v>3922</v>
      </c>
      <c r="C3" s="214"/>
      <c r="D3" s="214"/>
      <c r="E3" s="214"/>
      <c r="F3" s="215"/>
      <c r="G3" s="34"/>
      <c r="H3" s="1"/>
      <c r="I3" s="1"/>
      <c r="J3" s="1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8</v>
      </c>
      <c r="H4" s="5" t="s">
        <v>324</v>
      </c>
      <c r="I4" s="5" t="s">
        <v>325</v>
      </c>
      <c r="J4" s="5" t="s">
        <v>377</v>
      </c>
    </row>
    <row r="5" spans="1:10" ht="15.75" customHeight="1">
      <c r="A5" s="6"/>
      <c r="B5" s="6"/>
      <c r="C5" s="7"/>
      <c r="D5" s="7"/>
      <c r="E5" s="7"/>
      <c r="F5" s="7"/>
      <c r="G5" s="7"/>
      <c r="H5" s="29" t="s">
        <v>1306</v>
      </c>
      <c r="I5" s="29" t="s">
        <v>1307</v>
      </c>
      <c r="J5" s="29" t="s">
        <v>1308</v>
      </c>
    </row>
    <row r="6" spans="1:10" ht="15.75" customHeight="1">
      <c r="A6" s="30">
        <v>1</v>
      </c>
      <c r="B6" s="31" t="s">
        <v>379</v>
      </c>
      <c r="C6" s="31" t="s">
        <v>380</v>
      </c>
      <c r="D6" s="12" t="s">
        <v>13</v>
      </c>
      <c r="E6" s="113">
        <v>820707593</v>
      </c>
      <c r="F6" s="12" t="s">
        <v>381</v>
      </c>
      <c r="G6" s="12" t="s">
        <v>1309</v>
      </c>
      <c r="H6" s="13"/>
      <c r="I6" s="13"/>
      <c r="J6" s="13"/>
    </row>
    <row r="7" spans="1:10" ht="15.75" customHeight="1">
      <c r="A7" s="30">
        <v>2</v>
      </c>
      <c r="B7" s="31" t="s">
        <v>1310</v>
      </c>
      <c r="C7" s="31" t="s">
        <v>513</v>
      </c>
      <c r="D7" s="12" t="s">
        <v>13</v>
      </c>
      <c r="E7" s="113">
        <v>829013452</v>
      </c>
      <c r="F7" s="12" t="s">
        <v>1311</v>
      </c>
      <c r="G7" s="12" t="s">
        <v>1312</v>
      </c>
      <c r="H7" s="13">
        <v>1</v>
      </c>
      <c r="I7" s="35">
        <v>1</v>
      </c>
      <c r="J7" s="13">
        <v>1</v>
      </c>
    </row>
    <row r="8" spans="1:10" ht="15.75" customHeight="1">
      <c r="A8" s="30">
        <v>3</v>
      </c>
      <c r="B8" s="31" t="s">
        <v>386</v>
      </c>
      <c r="C8" s="31" t="s">
        <v>387</v>
      </c>
      <c r="D8" s="12" t="s">
        <v>13</v>
      </c>
      <c r="E8" s="113">
        <v>851553869</v>
      </c>
      <c r="F8" s="12" t="s">
        <v>388</v>
      </c>
      <c r="G8" s="12" t="s">
        <v>393</v>
      </c>
      <c r="H8" s="114"/>
      <c r="I8" s="35"/>
      <c r="J8" s="13"/>
    </row>
    <row r="9" spans="1:10" ht="15.75" customHeight="1">
      <c r="A9" s="30">
        <v>4</v>
      </c>
      <c r="B9" s="31" t="s">
        <v>724</v>
      </c>
      <c r="C9" s="31" t="s">
        <v>725</v>
      </c>
      <c r="D9" s="12" t="s">
        <v>13</v>
      </c>
      <c r="E9" s="113">
        <v>824130267</v>
      </c>
      <c r="F9" s="12" t="s">
        <v>726</v>
      </c>
      <c r="G9" s="12" t="s">
        <v>393</v>
      </c>
      <c r="H9" s="114"/>
      <c r="I9" s="36"/>
      <c r="J9" s="114"/>
    </row>
    <row r="10" spans="1:10" ht="15.75" customHeight="1">
      <c r="A10" s="30">
        <v>5</v>
      </c>
      <c r="B10" s="31" t="s">
        <v>1277</v>
      </c>
      <c r="C10" s="31" t="s">
        <v>318</v>
      </c>
      <c r="D10" s="12" t="s">
        <v>13</v>
      </c>
      <c r="E10" s="113">
        <v>817757429</v>
      </c>
      <c r="F10" s="12" t="s">
        <v>698</v>
      </c>
      <c r="G10" s="12" t="s">
        <v>393</v>
      </c>
      <c r="H10" s="114"/>
      <c r="I10" s="36"/>
      <c r="J10" s="114"/>
    </row>
    <row r="11" spans="1:10" ht="15.75" customHeight="1">
      <c r="A11" s="30">
        <v>6</v>
      </c>
      <c r="B11" s="31" t="s">
        <v>960</v>
      </c>
      <c r="C11" s="31" t="s">
        <v>961</v>
      </c>
      <c r="D11" s="12" t="s">
        <v>13</v>
      </c>
      <c r="E11" s="113">
        <v>821087737</v>
      </c>
      <c r="F11" s="12" t="s">
        <v>962</v>
      </c>
      <c r="G11" s="12" t="s">
        <v>1313</v>
      </c>
      <c r="H11" s="114"/>
      <c r="I11" s="36"/>
      <c r="J11" s="114"/>
    </row>
    <row r="12" spans="1:10" ht="15.75" customHeight="1">
      <c r="A12" s="30">
        <v>7</v>
      </c>
      <c r="B12" s="31" t="s">
        <v>1314</v>
      </c>
      <c r="C12" s="31" t="s">
        <v>1315</v>
      </c>
      <c r="D12" s="12" t="s">
        <v>13</v>
      </c>
      <c r="E12" s="113">
        <v>896309012</v>
      </c>
      <c r="F12" s="12" t="s">
        <v>1316</v>
      </c>
      <c r="G12" s="12" t="s">
        <v>1313</v>
      </c>
      <c r="H12" s="13">
        <v>1</v>
      </c>
      <c r="I12" s="35"/>
      <c r="J12" s="13"/>
    </row>
    <row r="13" spans="1:10" ht="15.75" customHeight="1">
      <c r="A13" s="30">
        <v>8</v>
      </c>
      <c r="B13" s="31" t="s">
        <v>739</v>
      </c>
      <c r="C13" s="31" t="s">
        <v>655</v>
      </c>
      <c r="D13" s="12" t="s">
        <v>13</v>
      </c>
      <c r="E13" s="113">
        <v>820929692</v>
      </c>
      <c r="F13" s="12" t="s">
        <v>740</v>
      </c>
      <c r="G13" s="12" t="s">
        <v>1317</v>
      </c>
      <c r="H13" s="13">
        <v>1</v>
      </c>
      <c r="I13" s="35">
        <v>1</v>
      </c>
      <c r="J13" s="13">
        <v>1</v>
      </c>
    </row>
    <row r="14" spans="1:10" ht="15.75" customHeight="1">
      <c r="A14" s="30">
        <v>9</v>
      </c>
      <c r="B14" s="31" t="s">
        <v>1257</v>
      </c>
      <c r="C14" s="31" t="s">
        <v>1318</v>
      </c>
      <c r="D14" s="12" t="s">
        <v>13</v>
      </c>
      <c r="E14" s="113">
        <v>815843529</v>
      </c>
      <c r="F14" s="12" t="s">
        <v>1319</v>
      </c>
      <c r="G14" s="12" t="s">
        <v>393</v>
      </c>
      <c r="H14" s="35">
        <v>1</v>
      </c>
      <c r="I14" s="35">
        <v>1</v>
      </c>
      <c r="J14" s="36"/>
    </row>
    <row r="15" spans="1:10" ht="15.75" customHeight="1">
      <c r="A15" s="30">
        <v>10</v>
      </c>
      <c r="B15" s="31" t="s">
        <v>542</v>
      </c>
      <c r="C15" s="31" t="s">
        <v>543</v>
      </c>
      <c r="D15" s="12" t="s">
        <v>13</v>
      </c>
      <c r="E15" s="113">
        <v>855240638</v>
      </c>
      <c r="F15" s="12" t="s">
        <v>544</v>
      </c>
      <c r="G15" s="12" t="s">
        <v>1312</v>
      </c>
      <c r="H15" s="35">
        <v>1</v>
      </c>
      <c r="I15" s="35">
        <v>1</v>
      </c>
      <c r="J15" s="36"/>
    </row>
    <row r="16" spans="1:10" ht="15.75" customHeight="1">
      <c r="A16" s="30">
        <v>11</v>
      </c>
      <c r="B16" s="31" t="s">
        <v>275</v>
      </c>
      <c r="C16" s="31" t="s">
        <v>60</v>
      </c>
      <c r="D16" s="12" t="s">
        <v>13</v>
      </c>
      <c r="E16" s="113">
        <v>820682182</v>
      </c>
      <c r="F16" s="12" t="s">
        <v>550</v>
      </c>
      <c r="G16" s="12" t="s">
        <v>1317</v>
      </c>
      <c r="H16" s="36"/>
      <c r="I16" s="36"/>
      <c r="J16" s="36"/>
    </row>
    <row r="17" spans="1:10" ht="15.75" customHeight="1">
      <c r="A17" s="30">
        <v>12</v>
      </c>
      <c r="B17" s="31" t="s">
        <v>1320</v>
      </c>
      <c r="C17" s="31" t="s">
        <v>1321</v>
      </c>
      <c r="D17" s="12" t="s">
        <v>13</v>
      </c>
      <c r="E17" s="113">
        <v>996738935</v>
      </c>
      <c r="F17" s="12" t="s">
        <v>1322</v>
      </c>
      <c r="G17" s="12" t="s">
        <v>1323</v>
      </c>
      <c r="H17" s="35">
        <v>1</v>
      </c>
      <c r="I17" s="35"/>
      <c r="J17" s="35"/>
    </row>
    <row r="18" spans="1:10" ht="15.75" customHeight="1">
      <c r="A18" s="30">
        <v>13</v>
      </c>
      <c r="B18" s="31" t="s">
        <v>1324</v>
      </c>
      <c r="C18" s="31" t="s">
        <v>1325</v>
      </c>
      <c r="D18" s="12" t="s">
        <v>13</v>
      </c>
      <c r="E18" s="113">
        <v>895168519</v>
      </c>
      <c r="F18" s="12" t="s">
        <v>1326</v>
      </c>
      <c r="G18" s="12" t="s">
        <v>1317</v>
      </c>
      <c r="H18" s="36"/>
      <c r="I18" s="36"/>
      <c r="J18" s="36"/>
    </row>
    <row r="19" spans="1:10" ht="15.75" customHeight="1">
      <c r="A19" s="30">
        <v>14</v>
      </c>
      <c r="B19" s="31" t="s">
        <v>994</v>
      </c>
      <c r="C19" s="31" t="s">
        <v>1327</v>
      </c>
      <c r="D19" s="12" t="s">
        <v>13</v>
      </c>
      <c r="E19" s="113">
        <v>899395434</v>
      </c>
      <c r="F19" s="12" t="s">
        <v>1328</v>
      </c>
      <c r="G19" s="12" t="s">
        <v>1329</v>
      </c>
      <c r="H19" s="35">
        <v>1</v>
      </c>
      <c r="I19" s="35">
        <v>1</v>
      </c>
      <c r="J19" s="35">
        <v>1</v>
      </c>
    </row>
    <row r="20" spans="1:10" ht="15.75" customHeight="1">
      <c r="A20" s="30">
        <v>15</v>
      </c>
      <c r="B20" s="31" t="s">
        <v>564</v>
      </c>
      <c r="C20" s="31" t="s">
        <v>565</v>
      </c>
      <c r="D20" s="12" t="s">
        <v>18</v>
      </c>
      <c r="E20" s="113">
        <v>827645363</v>
      </c>
      <c r="F20" s="12" t="s">
        <v>566</v>
      </c>
      <c r="G20" s="12" t="s">
        <v>471</v>
      </c>
      <c r="H20" s="35">
        <v>1</v>
      </c>
      <c r="I20" s="35">
        <v>1</v>
      </c>
      <c r="J20" s="35">
        <v>1</v>
      </c>
    </row>
    <row r="21" spans="1:10" ht="15.75" customHeight="1">
      <c r="A21" s="30">
        <v>16</v>
      </c>
      <c r="B21" s="31" t="s">
        <v>567</v>
      </c>
      <c r="C21" s="31" t="s">
        <v>568</v>
      </c>
      <c r="D21" s="12" t="s">
        <v>13</v>
      </c>
      <c r="E21" s="113">
        <v>854843376</v>
      </c>
      <c r="F21" s="12" t="s">
        <v>569</v>
      </c>
      <c r="G21" s="12" t="s">
        <v>421</v>
      </c>
      <c r="H21" s="35">
        <v>1</v>
      </c>
      <c r="I21" s="35">
        <v>1</v>
      </c>
      <c r="J21" s="35">
        <v>1</v>
      </c>
    </row>
    <row r="22" spans="1:10" ht="15.75" customHeight="1">
      <c r="A22" s="30">
        <v>17</v>
      </c>
      <c r="B22" s="31" t="s">
        <v>1012</v>
      </c>
      <c r="C22" s="31" t="s">
        <v>1013</v>
      </c>
      <c r="D22" s="12" t="s">
        <v>13</v>
      </c>
      <c r="E22" s="113">
        <v>825633833</v>
      </c>
      <c r="F22" s="12" t="s">
        <v>1014</v>
      </c>
      <c r="G22" s="12" t="s">
        <v>1330</v>
      </c>
      <c r="H22" s="35">
        <v>1</v>
      </c>
      <c r="I22" s="35">
        <v>1</v>
      </c>
      <c r="J22" s="36"/>
    </row>
    <row r="23" spans="1:10" ht="15.75" customHeight="1">
      <c r="A23" s="30">
        <v>18</v>
      </c>
      <c r="B23" s="31" t="s">
        <v>412</v>
      </c>
      <c r="C23" s="31" t="s">
        <v>793</v>
      </c>
      <c r="D23" s="12" t="s">
        <v>13</v>
      </c>
      <c r="E23" s="113">
        <v>813738977</v>
      </c>
      <c r="F23" s="12" t="s">
        <v>794</v>
      </c>
      <c r="G23" s="12" t="s">
        <v>393</v>
      </c>
      <c r="H23" s="35">
        <v>1</v>
      </c>
      <c r="I23" s="36"/>
      <c r="J23" s="36"/>
    </row>
    <row r="24" spans="1:10" ht="15.75" customHeight="1">
      <c r="A24" s="30">
        <v>19</v>
      </c>
      <c r="B24" s="31" t="s">
        <v>1022</v>
      </c>
      <c r="C24" s="31" t="s">
        <v>1331</v>
      </c>
      <c r="D24" s="12" t="s">
        <v>13</v>
      </c>
      <c r="E24" s="113">
        <v>851071190</v>
      </c>
      <c r="F24" s="12" t="s">
        <v>1332</v>
      </c>
      <c r="G24" s="12" t="s">
        <v>1333</v>
      </c>
      <c r="H24" s="36"/>
      <c r="I24" s="36"/>
      <c r="J24" s="36"/>
    </row>
    <row r="25" spans="1:10" ht="15.75" customHeight="1">
      <c r="A25" s="30">
        <v>20</v>
      </c>
      <c r="B25" s="31" t="s">
        <v>814</v>
      </c>
      <c r="C25" s="31" t="s">
        <v>815</v>
      </c>
      <c r="D25" s="12" t="s">
        <v>13</v>
      </c>
      <c r="E25" s="113">
        <v>822997818</v>
      </c>
      <c r="F25" s="12" t="s">
        <v>816</v>
      </c>
      <c r="G25" s="12" t="s">
        <v>1334</v>
      </c>
      <c r="H25" s="36"/>
      <c r="I25" s="36"/>
      <c r="J25" s="36"/>
    </row>
    <row r="26" spans="1:10" ht="15.75" customHeight="1">
      <c r="A26" s="30">
        <v>21</v>
      </c>
      <c r="B26" s="31" t="s">
        <v>818</v>
      </c>
      <c r="C26" s="31" t="s">
        <v>819</v>
      </c>
      <c r="D26" s="12" t="s">
        <v>13</v>
      </c>
      <c r="E26" s="113">
        <v>976164432</v>
      </c>
      <c r="F26" s="12" t="s">
        <v>820</v>
      </c>
      <c r="G26" s="12" t="s">
        <v>1330</v>
      </c>
      <c r="H26" s="36"/>
      <c r="I26" s="36"/>
      <c r="J26" s="36"/>
    </row>
    <row r="27" spans="1:10" ht="15.75" customHeight="1">
      <c r="A27" s="30">
        <v>22</v>
      </c>
      <c r="B27" s="31" t="s">
        <v>1335</v>
      </c>
      <c r="C27" s="31" t="s">
        <v>1336</v>
      </c>
      <c r="D27" s="12" t="s">
        <v>13</v>
      </c>
      <c r="E27" s="113">
        <v>816331474</v>
      </c>
      <c r="F27" s="12" t="s">
        <v>1337</v>
      </c>
      <c r="G27" s="12" t="s">
        <v>1338</v>
      </c>
      <c r="H27" s="35">
        <v>1</v>
      </c>
      <c r="I27" s="35">
        <v>1</v>
      </c>
      <c r="J27" s="35">
        <v>1</v>
      </c>
    </row>
    <row r="28" spans="1:10" ht="15.75" customHeight="1">
      <c r="A28" s="30">
        <v>23</v>
      </c>
      <c r="B28" s="31" t="s">
        <v>1051</v>
      </c>
      <c r="C28" s="31" t="s">
        <v>1052</v>
      </c>
      <c r="D28" s="12" t="s">
        <v>13</v>
      </c>
      <c r="E28" s="113">
        <v>808718805</v>
      </c>
      <c r="F28" s="12" t="s">
        <v>1053</v>
      </c>
      <c r="G28" s="12" t="s">
        <v>393</v>
      </c>
      <c r="H28" s="36"/>
      <c r="I28" s="35">
        <v>1</v>
      </c>
      <c r="J28" s="36"/>
    </row>
    <row r="29" spans="1:10" ht="25.8">
      <c r="A29" s="30">
        <v>24</v>
      </c>
      <c r="B29" s="31" t="s">
        <v>518</v>
      </c>
      <c r="C29" s="31" t="s">
        <v>595</v>
      </c>
      <c r="D29" s="12" t="s">
        <v>13</v>
      </c>
      <c r="E29" s="113">
        <v>822400635</v>
      </c>
      <c r="F29" s="12" t="s">
        <v>596</v>
      </c>
      <c r="G29" s="12" t="s">
        <v>1339</v>
      </c>
      <c r="H29" s="36"/>
      <c r="I29" s="36"/>
      <c r="J29" s="36"/>
    </row>
    <row r="30" spans="1:10" ht="25.8">
      <c r="A30" s="30">
        <v>25</v>
      </c>
      <c r="B30" s="31" t="s">
        <v>601</v>
      </c>
      <c r="C30" s="31" t="s">
        <v>602</v>
      </c>
      <c r="D30" s="12" t="s">
        <v>13</v>
      </c>
      <c r="E30" s="113">
        <v>971648935</v>
      </c>
      <c r="F30" s="12" t="s">
        <v>603</v>
      </c>
      <c r="G30" s="12" t="s">
        <v>1309</v>
      </c>
      <c r="H30" s="36"/>
      <c r="I30" s="36"/>
      <c r="J30" s="36"/>
    </row>
    <row r="31" spans="1:10" ht="25.8">
      <c r="A31" s="30">
        <v>26</v>
      </c>
      <c r="B31" s="31" t="s">
        <v>37</v>
      </c>
      <c r="C31" s="31" t="s">
        <v>598</v>
      </c>
      <c r="D31" s="12" t="s">
        <v>13</v>
      </c>
      <c r="E31" s="113">
        <v>975253452</v>
      </c>
      <c r="F31" s="12" t="s">
        <v>599</v>
      </c>
      <c r="G31" s="12" t="s">
        <v>1340</v>
      </c>
      <c r="H31" s="36"/>
      <c r="I31" s="36"/>
      <c r="J31" s="36"/>
    </row>
    <row r="32" spans="1:10" ht="25.8">
      <c r="A32" s="30">
        <v>27</v>
      </c>
      <c r="B32" s="31" t="s">
        <v>825</v>
      </c>
      <c r="C32" s="31" t="s">
        <v>826</v>
      </c>
      <c r="D32" s="12" t="s">
        <v>13</v>
      </c>
      <c r="E32" s="113">
        <v>833079583</v>
      </c>
      <c r="F32" s="12" t="s">
        <v>827</v>
      </c>
      <c r="G32" s="12" t="s">
        <v>430</v>
      </c>
      <c r="H32" s="36"/>
      <c r="I32" s="36"/>
      <c r="J32" s="36"/>
    </row>
    <row r="33" spans="1:10" ht="25.8">
      <c r="A33" s="30">
        <v>28</v>
      </c>
      <c r="B33" s="31" t="s">
        <v>1060</v>
      </c>
      <c r="C33" s="31" t="s">
        <v>1341</v>
      </c>
      <c r="D33" s="12" t="s">
        <v>13</v>
      </c>
      <c r="E33" s="113">
        <v>844703015</v>
      </c>
      <c r="F33" s="12" t="s">
        <v>1342</v>
      </c>
      <c r="G33" s="12" t="s">
        <v>1338</v>
      </c>
      <c r="H33" s="36"/>
      <c r="I33" s="36"/>
      <c r="J33" s="36"/>
    </row>
    <row r="34" spans="1:10" ht="25.8">
      <c r="A34" s="30">
        <v>29</v>
      </c>
      <c r="B34" s="31" t="s">
        <v>609</v>
      </c>
      <c r="C34" s="31" t="s">
        <v>610</v>
      </c>
      <c r="D34" s="12" t="s">
        <v>13</v>
      </c>
      <c r="E34" s="113">
        <v>858496400</v>
      </c>
      <c r="F34" s="12" t="s">
        <v>611</v>
      </c>
      <c r="G34" s="12" t="s">
        <v>1343</v>
      </c>
      <c r="H34" s="35">
        <v>1</v>
      </c>
      <c r="I34" s="36"/>
      <c r="J34" s="36"/>
    </row>
    <row r="35" spans="1:10" ht="25.8">
      <c r="A35" s="30">
        <v>30</v>
      </c>
      <c r="B35" s="31" t="s">
        <v>1344</v>
      </c>
      <c r="C35" s="31" t="s">
        <v>831</v>
      </c>
      <c r="D35" s="12" t="s">
        <v>13</v>
      </c>
      <c r="E35" s="113">
        <v>897517355</v>
      </c>
      <c r="F35" s="12" t="s">
        <v>832</v>
      </c>
      <c r="G35" s="12" t="s">
        <v>1309</v>
      </c>
      <c r="H35" s="36"/>
      <c r="I35" s="36"/>
      <c r="J35" s="36"/>
    </row>
    <row r="36" spans="1:10" ht="25.8">
      <c r="A36" s="30">
        <v>31</v>
      </c>
      <c r="B36" s="31" t="s">
        <v>838</v>
      </c>
      <c r="C36" s="31" t="s">
        <v>1345</v>
      </c>
      <c r="D36" s="12" t="s">
        <v>13</v>
      </c>
      <c r="E36" s="113">
        <v>827480743</v>
      </c>
      <c r="F36" s="12" t="s">
        <v>1346</v>
      </c>
      <c r="G36" s="12" t="s">
        <v>393</v>
      </c>
      <c r="H36" s="36"/>
      <c r="I36" s="36"/>
      <c r="J36" s="36"/>
    </row>
    <row r="37" spans="1:10" ht="25.8">
      <c r="A37" s="30">
        <v>32</v>
      </c>
      <c r="B37" s="31" t="s">
        <v>841</v>
      </c>
      <c r="C37" s="31" t="s">
        <v>1347</v>
      </c>
      <c r="D37" s="12" t="s">
        <v>13</v>
      </c>
      <c r="E37" s="113">
        <v>821361413</v>
      </c>
      <c r="F37" s="12" t="s">
        <v>1348</v>
      </c>
      <c r="G37" s="12" t="s">
        <v>1349</v>
      </c>
      <c r="H37" s="36"/>
      <c r="I37" s="36"/>
      <c r="J37" s="36"/>
    </row>
    <row r="38" spans="1:10" ht="25.8">
      <c r="A38" s="30">
        <v>33</v>
      </c>
      <c r="B38" s="31" t="s">
        <v>841</v>
      </c>
      <c r="C38" s="31" t="s">
        <v>1350</v>
      </c>
      <c r="D38" s="12" t="s">
        <v>13</v>
      </c>
      <c r="E38" s="113">
        <v>811200822</v>
      </c>
      <c r="F38" s="12" t="s">
        <v>1351</v>
      </c>
      <c r="G38" s="12" t="s">
        <v>393</v>
      </c>
      <c r="H38" s="35">
        <v>1</v>
      </c>
      <c r="I38" s="36"/>
      <c r="J38" s="35">
        <v>1</v>
      </c>
    </row>
    <row r="39" spans="1:10" ht="25.8">
      <c r="A39" s="30">
        <v>34</v>
      </c>
      <c r="B39" s="31" t="s">
        <v>78</v>
      </c>
      <c r="C39" s="31" t="s">
        <v>1114</v>
      </c>
      <c r="D39" s="12" t="s">
        <v>13</v>
      </c>
      <c r="E39" s="113">
        <v>858938615</v>
      </c>
      <c r="F39" s="12" t="s">
        <v>1115</v>
      </c>
      <c r="G39" s="12" t="s">
        <v>1333</v>
      </c>
      <c r="H39" s="36"/>
      <c r="I39" s="36"/>
      <c r="J39" s="36"/>
    </row>
    <row r="40" spans="1:10" ht="25.8">
      <c r="A40" s="30">
        <v>35</v>
      </c>
      <c r="B40" s="31" t="s">
        <v>848</v>
      </c>
      <c r="C40" s="31" t="s">
        <v>849</v>
      </c>
      <c r="D40" s="12" t="s">
        <v>13</v>
      </c>
      <c r="E40" s="113">
        <v>854774243</v>
      </c>
      <c r="F40" s="12" t="s">
        <v>850</v>
      </c>
      <c r="G40" s="12" t="s">
        <v>1323</v>
      </c>
      <c r="H40" s="35">
        <v>1</v>
      </c>
      <c r="I40" s="35">
        <v>1</v>
      </c>
      <c r="J40" s="35">
        <v>1</v>
      </c>
    </row>
    <row r="41" spans="1:10" ht="25.8">
      <c r="A41" s="30">
        <v>36</v>
      </c>
      <c r="B41" s="31" t="s">
        <v>1127</v>
      </c>
      <c r="C41" s="31" t="s">
        <v>1128</v>
      </c>
      <c r="D41" s="12" t="s">
        <v>13</v>
      </c>
      <c r="E41" s="113">
        <v>976075391</v>
      </c>
      <c r="F41" s="12" t="s">
        <v>1129</v>
      </c>
      <c r="G41" s="12" t="s">
        <v>393</v>
      </c>
      <c r="H41" s="35">
        <v>1</v>
      </c>
      <c r="I41" s="35">
        <v>1</v>
      </c>
      <c r="J41" s="35">
        <v>1</v>
      </c>
    </row>
    <row r="42" spans="1:10" ht="25.8">
      <c r="A42" s="30">
        <v>37</v>
      </c>
      <c r="B42" s="31" t="s">
        <v>635</v>
      </c>
      <c r="C42" s="31" t="s">
        <v>636</v>
      </c>
      <c r="D42" s="12" t="s">
        <v>13</v>
      </c>
      <c r="E42" s="113">
        <v>823455499</v>
      </c>
      <c r="F42" s="12" t="s">
        <v>637</v>
      </c>
      <c r="G42" s="12" t="s">
        <v>1340</v>
      </c>
      <c r="H42" s="36"/>
      <c r="I42" s="36"/>
      <c r="J42" s="36"/>
    </row>
    <row r="43" spans="1:10" ht="25.8">
      <c r="A43" s="30">
        <v>38</v>
      </c>
      <c r="B43" s="31" t="s">
        <v>855</v>
      </c>
      <c r="C43" s="31" t="s">
        <v>856</v>
      </c>
      <c r="D43" s="12" t="s">
        <v>13</v>
      </c>
      <c r="E43" s="113">
        <v>833162501</v>
      </c>
      <c r="F43" s="12" t="s">
        <v>857</v>
      </c>
      <c r="G43" s="12" t="s">
        <v>393</v>
      </c>
      <c r="H43" s="35">
        <v>1</v>
      </c>
      <c r="I43" s="35">
        <v>1</v>
      </c>
      <c r="J43" s="35">
        <v>1</v>
      </c>
    </row>
    <row r="44" spans="1:10" ht="25.8">
      <c r="A44" s="30">
        <v>39</v>
      </c>
      <c r="B44" s="31" t="s">
        <v>1352</v>
      </c>
      <c r="C44" s="31" t="s">
        <v>1353</v>
      </c>
      <c r="D44" s="12" t="s">
        <v>13</v>
      </c>
      <c r="E44" s="113">
        <v>851787937</v>
      </c>
      <c r="F44" s="12" t="s">
        <v>1354</v>
      </c>
      <c r="G44" s="12" t="s">
        <v>1323</v>
      </c>
      <c r="H44" s="36"/>
      <c r="I44" s="36"/>
      <c r="J44" s="36"/>
    </row>
    <row r="45" spans="1:10" ht="25.8">
      <c r="A45" s="30">
        <v>40</v>
      </c>
      <c r="B45" s="31" t="s">
        <v>1148</v>
      </c>
      <c r="C45" s="31" t="s">
        <v>1149</v>
      </c>
      <c r="D45" s="12" t="s">
        <v>13</v>
      </c>
      <c r="E45" s="113">
        <v>895559177</v>
      </c>
      <c r="F45" s="12" t="s">
        <v>1150</v>
      </c>
      <c r="G45" s="12" t="s">
        <v>1340</v>
      </c>
      <c r="H45" s="35">
        <v>1</v>
      </c>
      <c r="I45" s="36"/>
      <c r="J45" s="36"/>
    </row>
    <row r="46" spans="1:10" ht="25.8">
      <c r="A46" s="30">
        <v>41</v>
      </c>
      <c r="B46" s="31" t="s">
        <v>876</v>
      </c>
      <c r="C46" s="31" t="s">
        <v>877</v>
      </c>
      <c r="D46" s="12" t="s">
        <v>13</v>
      </c>
      <c r="E46" s="113">
        <v>995584902</v>
      </c>
      <c r="F46" s="12" t="s">
        <v>878</v>
      </c>
      <c r="G46" s="12" t="s">
        <v>1317</v>
      </c>
      <c r="H46" s="35"/>
      <c r="I46" s="35"/>
      <c r="J46" s="36"/>
    </row>
    <row r="47" spans="1:10" ht="25.8">
      <c r="A47" s="30">
        <v>42</v>
      </c>
      <c r="B47" s="31" t="s">
        <v>881</v>
      </c>
      <c r="C47" s="31" t="s">
        <v>882</v>
      </c>
      <c r="D47" s="12" t="s">
        <v>13</v>
      </c>
      <c r="E47" s="113">
        <v>820923705</v>
      </c>
      <c r="F47" s="12" t="s">
        <v>883</v>
      </c>
      <c r="G47" s="12" t="s">
        <v>1313</v>
      </c>
      <c r="H47" s="35">
        <v>1</v>
      </c>
      <c r="I47" s="35">
        <v>1</v>
      </c>
      <c r="J47" s="35"/>
    </row>
    <row r="48" spans="1:10" ht="25.8">
      <c r="A48" s="30">
        <v>43</v>
      </c>
      <c r="B48" s="31" t="s">
        <v>1355</v>
      </c>
      <c r="C48" s="31" t="s">
        <v>1356</v>
      </c>
      <c r="D48" s="12" t="s">
        <v>18</v>
      </c>
      <c r="E48" s="113">
        <v>811201675</v>
      </c>
      <c r="F48" s="12" t="s">
        <v>1357</v>
      </c>
      <c r="G48" s="12" t="s">
        <v>1309</v>
      </c>
      <c r="H48" s="35">
        <v>1</v>
      </c>
      <c r="I48" s="35">
        <v>1</v>
      </c>
      <c r="J48" s="35">
        <v>1</v>
      </c>
    </row>
    <row r="49" spans="1:10" ht="25.8">
      <c r="A49" s="30">
        <v>44</v>
      </c>
      <c r="B49" s="31" t="s">
        <v>885</v>
      </c>
      <c r="C49" s="31" t="s">
        <v>886</v>
      </c>
      <c r="D49" s="12" t="s">
        <v>13</v>
      </c>
      <c r="E49" s="113">
        <v>851064632</v>
      </c>
      <c r="F49" s="12" t="s">
        <v>887</v>
      </c>
      <c r="G49" s="12" t="s">
        <v>1313</v>
      </c>
      <c r="H49" s="35">
        <v>1</v>
      </c>
      <c r="I49" s="35">
        <v>1</v>
      </c>
      <c r="J49" s="35">
        <v>1</v>
      </c>
    </row>
    <row r="50" spans="1:10" ht="25.8">
      <c r="A50" s="30">
        <v>45</v>
      </c>
      <c r="B50" s="31" t="s">
        <v>1358</v>
      </c>
      <c r="C50" s="31" t="s">
        <v>612</v>
      </c>
      <c r="D50" s="12" t="s">
        <v>13</v>
      </c>
      <c r="E50" s="113">
        <v>894177194</v>
      </c>
      <c r="F50" s="12" t="s">
        <v>1359</v>
      </c>
      <c r="G50" s="12" t="s">
        <v>1339</v>
      </c>
      <c r="H50" s="36"/>
      <c r="I50" s="36"/>
      <c r="J50" s="36"/>
    </row>
    <row r="51" spans="1:10" ht="25.8">
      <c r="A51" s="30">
        <v>46</v>
      </c>
      <c r="B51" s="31" t="s">
        <v>645</v>
      </c>
      <c r="C51" s="31" t="s">
        <v>646</v>
      </c>
      <c r="D51" s="12" t="s">
        <v>13</v>
      </c>
      <c r="E51" s="113">
        <v>828185840</v>
      </c>
      <c r="F51" s="12" t="s">
        <v>647</v>
      </c>
      <c r="G51" s="12" t="s">
        <v>1334</v>
      </c>
      <c r="H51" s="36"/>
      <c r="I51" s="36"/>
      <c r="J51" s="36"/>
    </row>
    <row r="52" spans="1:10" ht="25.8">
      <c r="A52" s="30">
        <v>47</v>
      </c>
      <c r="B52" s="31" t="s">
        <v>477</v>
      </c>
      <c r="C52" s="31" t="s">
        <v>478</v>
      </c>
      <c r="D52" s="12" t="s">
        <v>18</v>
      </c>
      <c r="E52" s="113">
        <v>828079430</v>
      </c>
      <c r="F52" s="12" t="s">
        <v>479</v>
      </c>
      <c r="G52" s="12" t="s">
        <v>1312</v>
      </c>
      <c r="H52" s="36"/>
      <c r="I52" s="36"/>
      <c r="J52" s="36"/>
    </row>
    <row r="53" spans="1:10" ht="25.8">
      <c r="A53" s="30">
        <v>48</v>
      </c>
      <c r="B53" s="115" t="s">
        <v>282</v>
      </c>
      <c r="C53" s="31" t="s">
        <v>480</v>
      </c>
      <c r="D53" s="12" t="s">
        <v>13</v>
      </c>
      <c r="E53" s="113">
        <v>995691993</v>
      </c>
      <c r="F53" s="12" t="s">
        <v>481</v>
      </c>
      <c r="G53" s="12" t="s">
        <v>393</v>
      </c>
      <c r="H53" s="35">
        <v>1</v>
      </c>
      <c r="I53" s="36"/>
      <c r="J53" s="35">
        <v>1</v>
      </c>
    </row>
    <row r="54" spans="1:10" ht="25.8">
      <c r="A54" s="30">
        <v>49</v>
      </c>
      <c r="B54" s="31" t="s">
        <v>1360</v>
      </c>
      <c r="C54" s="31" t="s">
        <v>1361</v>
      </c>
      <c r="D54" s="12" t="s">
        <v>13</v>
      </c>
      <c r="E54" s="113">
        <v>843330604</v>
      </c>
      <c r="F54" s="12" t="s">
        <v>1362</v>
      </c>
      <c r="G54" s="12" t="s">
        <v>1323</v>
      </c>
      <c r="H54" s="36"/>
      <c r="I54" s="36"/>
      <c r="J54" s="36"/>
    </row>
    <row r="55" spans="1:10" ht="25.8">
      <c r="A55" s="30">
        <v>50</v>
      </c>
      <c r="B55" s="31" t="s">
        <v>649</v>
      </c>
      <c r="C55" s="31" t="s">
        <v>650</v>
      </c>
      <c r="D55" s="12" t="s">
        <v>13</v>
      </c>
      <c r="E55" s="113">
        <v>810834129</v>
      </c>
      <c r="F55" s="12" t="s">
        <v>651</v>
      </c>
      <c r="G55" s="12" t="s">
        <v>1363</v>
      </c>
      <c r="H55" s="36"/>
      <c r="I55" s="36"/>
      <c r="J55" s="36"/>
    </row>
    <row r="56" spans="1:10" ht="25.8">
      <c r="A56" s="30">
        <v>51</v>
      </c>
      <c r="B56" s="31" t="s">
        <v>670</v>
      </c>
      <c r="C56" s="31" t="s">
        <v>671</v>
      </c>
      <c r="D56" s="12" t="s">
        <v>13</v>
      </c>
      <c r="E56" s="113">
        <v>815815856</v>
      </c>
      <c r="F56" s="12" t="s">
        <v>672</v>
      </c>
      <c r="G56" s="12" t="s">
        <v>1333</v>
      </c>
      <c r="H56" s="36"/>
      <c r="I56" s="36"/>
      <c r="J56" s="36"/>
    </row>
    <row r="57" spans="1:10" ht="25.8">
      <c r="A57" s="30">
        <v>52</v>
      </c>
      <c r="B57" s="31" t="s">
        <v>1364</v>
      </c>
      <c r="C57" s="31" t="s">
        <v>1365</v>
      </c>
      <c r="D57" s="12" t="s">
        <v>13</v>
      </c>
      <c r="E57" s="113">
        <v>812909552</v>
      </c>
      <c r="F57" s="12" t="s">
        <v>1366</v>
      </c>
      <c r="G57" s="12" t="s">
        <v>393</v>
      </c>
      <c r="H57" s="36"/>
      <c r="I57" s="36"/>
      <c r="J57" s="36"/>
    </row>
    <row r="58" spans="1:10" ht="25.8">
      <c r="A58" s="30">
        <v>53</v>
      </c>
      <c r="B58" s="31" t="s">
        <v>1367</v>
      </c>
      <c r="C58" s="31" t="s">
        <v>1368</v>
      </c>
      <c r="D58" s="12" t="s">
        <v>13</v>
      </c>
      <c r="E58" s="113">
        <v>891735478</v>
      </c>
      <c r="F58" s="12" t="s">
        <v>1369</v>
      </c>
      <c r="G58" s="12" t="s">
        <v>393</v>
      </c>
      <c r="H58" s="35">
        <v>1</v>
      </c>
      <c r="I58" s="35">
        <v>1</v>
      </c>
      <c r="J58" s="35">
        <v>1</v>
      </c>
    </row>
    <row r="59" spans="1:10" ht="25.8">
      <c r="A59" s="30">
        <v>54</v>
      </c>
      <c r="B59" s="31" t="s">
        <v>921</v>
      </c>
      <c r="C59" s="31" t="s">
        <v>922</v>
      </c>
      <c r="D59" s="12" t="s">
        <v>13</v>
      </c>
      <c r="E59" s="113">
        <v>852222300</v>
      </c>
      <c r="F59" s="12" t="s">
        <v>923</v>
      </c>
      <c r="G59" s="12" t="s">
        <v>1323</v>
      </c>
      <c r="H59" s="36"/>
      <c r="I59" s="35">
        <v>1</v>
      </c>
      <c r="J59" s="36"/>
    </row>
    <row r="60" spans="1:10" ht="25.8">
      <c r="A60" s="30">
        <v>55</v>
      </c>
      <c r="B60" s="12" t="s">
        <v>11</v>
      </c>
      <c r="C60" s="12" t="s">
        <v>533</v>
      </c>
      <c r="D60" s="12" t="s">
        <v>13</v>
      </c>
      <c r="E60" s="113">
        <v>820556836</v>
      </c>
      <c r="F60" s="12" t="s">
        <v>534</v>
      </c>
      <c r="G60" s="12" t="s">
        <v>389</v>
      </c>
      <c r="H60" s="116"/>
      <c r="I60" s="117">
        <v>1</v>
      </c>
      <c r="J60" s="52">
        <v>1</v>
      </c>
    </row>
    <row r="61" spans="1:10" ht="25.8">
      <c r="A61" s="30">
        <v>56</v>
      </c>
      <c r="B61" s="23"/>
      <c r="C61" s="23"/>
      <c r="D61" s="23"/>
      <c r="E61" s="23"/>
      <c r="F61" s="23"/>
      <c r="G61" s="23"/>
      <c r="H61" s="36"/>
      <c r="I61" s="36"/>
      <c r="J61" s="36"/>
    </row>
  </sheetData>
  <mergeCells count="2">
    <mergeCell ref="A1:J2"/>
    <mergeCell ref="B3:F3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  <outlinePr summaryBelow="0" summaryRight="0"/>
  </sheetPr>
  <dimension ref="A1:I38"/>
  <sheetViews>
    <sheetView workbookViewId="0">
      <selection activeCell="B3" sqref="B3:F3"/>
    </sheetView>
  </sheetViews>
  <sheetFormatPr baseColWidth="10" defaultColWidth="12.6640625" defaultRowHeight="15.75" customHeight="1"/>
  <cols>
    <col min="1" max="1" width="6.109375" customWidth="1"/>
    <col min="2" max="2" width="28.77734375" customWidth="1"/>
    <col min="3" max="3" width="20.77734375" customWidth="1"/>
    <col min="4" max="4" width="12.109375" customWidth="1"/>
    <col min="5" max="5" width="22.44140625" customWidth="1"/>
    <col min="6" max="6" width="28.44140625" customWidth="1"/>
    <col min="7" max="7" width="52.77734375" customWidth="1"/>
  </cols>
  <sheetData>
    <row r="1" spans="1:9">
      <c r="A1" s="207" t="s">
        <v>1370</v>
      </c>
      <c r="B1" s="208"/>
      <c r="C1" s="208"/>
      <c r="D1" s="208"/>
      <c r="E1" s="208"/>
      <c r="F1" s="208"/>
      <c r="G1" s="208"/>
      <c r="H1" s="208"/>
      <c r="I1" s="209"/>
    </row>
    <row r="2" spans="1:9">
      <c r="A2" s="210"/>
      <c r="B2" s="211"/>
      <c r="C2" s="211"/>
      <c r="D2" s="211"/>
      <c r="E2" s="211"/>
      <c r="F2" s="211"/>
      <c r="G2" s="211"/>
      <c r="H2" s="211"/>
      <c r="I2" s="212"/>
    </row>
    <row r="3" spans="1:9" ht="15.75" customHeight="1">
      <c r="A3" s="1" t="s">
        <v>1</v>
      </c>
      <c r="B3" s="213" t="s">
        <v>3923</v>
      </c>
      <c r="C3" s="214"/>
      <c r="D3" s="214"/>
      <c r="E3" s="214"/>
      <c r="F3" s="215"/>
      <c r="G3" s="34"/>
      <c r="H3" s="1"/>
      <c r="I3" s="1"/>
    </row>
    <row r="4" spans="1:9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8</v>
      </c>
      <c r="H4" s="5" t="s">
        <v>937</v>
      </c>
      <c r="I4" s="5" t="s">
        <v>262</v>
      </c>
    </row>
    <row r="5" spans="1:9" ht="15.75" customHeight="1">
      <c r="A5" s="6"/>
      <c r="B5" s="6"/>
      <c r="C5" s="7"/>
      <c r="D5" s="7"/>
      <c r="E5" s="7"/>
      <c r="F5" s="7"/>
      <c r="G5" s="7"/>
      <c r="H5" s="29" t="s">
        <v>1371</v>
      </c>
      <c r="I5" s="29" t="s">
        <v>1372</v>
      </c>
    </row>
    <row r="6" spans="1:9" ht="15.75" customHeight="1">
      <c r="A6" s="31">
        <v>1</v>
      </c>
      <c r="B6" s="31" t="s">
        <v>1373</v>
      </c>
      <c r="C6" s="31" t="s">
        <v>1374</v>
      </c>
      <c r="D6" s="31" t="s">
        <v>18</v>
      </c>
      <c r="E6" s="31">
        <v>827645363</v>
      </c>
      <c r="F6" s="31" t="s">
        <v>566</v>
      </c>
      <c r="G6" s="31" t="s">
        <v>1375</v>
      </c>
      <c r="H6" s="31">
        <v>1</v>
      </c>
      <c r="I6" s="31"/>
    </row>
    <row r="7" spans="1:9" ht="15.75" customHeight="1">
      <c r="A7" s="31">
        <v>2</v>
      </c>
      <c r="B7" s="31" t="s">
        <v>332</v>
      </c>
      <c r="C7" s="31" t="s">
        <v>333</v>
      </c>
      <c r="D7" s="31" t="s">
        <v>13</v>
      </c>
      <c r="E7" s="31">
        <v>976964615</v>
      </c>
      <c r="F7" s="31" t="s">
        <v>334</v>
      </c>
      <c r="G7" s="31" t="s">
        <v>335</v>
      </c>
      <c r="H7" s="31">
        <v>1</v>
      </c>
      <c r="I7" s="31"/>
    </row>
    <row r="8" spans="1:9" ht="15.75" customHeight="1">
      <c r="A8" s="31">
        <v>3</v>
      </c>
      <c r="B8" s="31" t="s">
        <v>347</v>
      </c>
      <c r="C8" s="31" t="s">
        <v>348</v>
      </c>
      <c r="D8" s="31" t="s">
        <v>13</v>
      </c>
      <c r="E8" s="31">
        <v>991794335</v>
      </c>
      <c r="F8" s="31" t="s">
        <v>349</v>
      </c>
      <c r="G8" s="31" t="s">
        <v>1273</v>
      </c>
      <c r="H8" s="31">
        <v>1</v>
      </c>
      <c r="I8" s="31">
        <v>1</v>
      </c>
    </row>
    <row r="9" spans="1:9" ht="15.75" customHeight="1">
      <c r="A9" s="31">
        <v>4</v>
      </c>
      <c r="B9" s="31" t="s">
        <v>1376</v>
      </c>
      <c r="C9" s="31" t="s">
        <v>1377</v>
      </c>
      <c r="D9" s="31" t="s">
        <v>13</v>
      </c>
      <c r="E9" s="31">
        <v>976075391</v>
      </c>
      <c r="F9" s="31" t="s">
        <v>1129</v>
      </c>
      <c r="G9" s="31" t="s">
        <v>1276</v>
      </c>
      <c r="H9" s="31">
        <v>1</v>
      </c>
      <c r="I9" s="31">
        <v>1</v>
      </c>
    </row>
    <row r="10" spans="1:9" ht="15.75" customHeight="1">
      <c r="A10" s="31">
        <v>5</v>
      </c>
      <c r="B10" s="31" t="s">
        <v>680</v>
      </c>
      <c r="C10" s="31" t="s">
        <v>1378</v>
      </c>
      <c r="D10" s="31" t="s">
        <v>13</v>
      </c>
      <c r="E10" s="31">
        <v>995546589</v>
      </c>
      <c r="F10" s="31" t="s">
        <v>718</v>
      </c>
      <c r="G10" s="31" t="s">
        <v>1379</v>
      </c>
      <c r="H10" s="31">
        <v>1</v>
      </c>
      <c r="I10" s="31">
        <v>1</v>
      </c>
    </row>
    <row r="11" spans="1:9" ht="15.75" customHeight="1">
      <c r="A11" s="31">
        <v>6</v>
      </c>
      <c r="B11" s="31" t="s">
        <v>317</v>
      </c>
      <c r="C11" s="31" t="s">
        <v>1380</v>
      </c>
      <c r="D11" s="31" t="s">
        <v>13</v>
      </c>
      <c r="E11" s="31">
        <v>822236716</v>
      </c>
      <c r="F11" s="31" t="s">
        <v>1381</v>
      </c>
      <c r="G11" s="31" t="s">
        <v>700</v>
      </c>
      <c r="H11" s="31">
        <v>1</v>
      </c>
      <c r="I11" s="31">
        <v>1</v>
      </c>
    </row>
    <row r="12" spans="1:9" ht="15.75" customHeight="1">
      <c r="A12" s="31">
        <v>7</v>
      </c>
      <c r="B12" s="31" t="s">
        <v>1382</v>
      </c>
      <c r="C12" s="31" t="s">
        <v>1321</v>
      </c>
      <c r="D12" s="31" t="s">
        <v>13</v>
      </c>
      <c r="E12" s="31">
        <v>996738935</v>
      </c>
      <c r="F12" s="31" t="s">
        <v>1322</v>
      </c>
      <c r="G12" s="31" t="s">
        <v>1383</v>
      </c>
      <c r="H12" s="31">
        <v>1</v>
      </c>
      <c r="I12" s="31">
        <v>1</v>
      </c>
    </row>
    <row r="13" spans="1:9" ht="15.75" customHeight="1">
      <c r="A13" s="31">
        <v>8</v>
      </c>
      <c r="B13" s="31" t="s">
        <v>921</v>
      </c>
      <c r="C13" s="31" t="s">
        <v>1384</v>
      </c>
      <c r="D13" s="31" t="s">
        <v>13</v>
      </c>
      <c r="E13" s="31">
        <v>852222300</v>
      </c>
      <c r="F13" s="31" t="s">
        <v>923</v>
      </c>
      <c r="G13" s="31" t="s">
        <v>1385</v>
      </c>
      <c r="H13" s="31">
        <v>1</v>
      </c>
      <c r="I13" s="31">
        <v>1</v>
      </c>
    </row>
    <row r="14" spans="1:9" ht="15.75" customHeight="1">
      <c r="A14" s="31">
        <v>9</v>
      </c>
      <c r="B14" s="31" t="s">
        <v>1386</v>
      </c>
      <c r="C14" s="31" t="s">
        <v>1387</v>
      </c>
      <c r="D14" s="31" t="s">
        <v>13</v>
      </c>
      <c r="E14" s="31">
        <v>891735478</v>
      </c>
      <c r="F14" s="31" t="s">
        <v>1369</v>
      </c>
      <c r="G14" s="31" t="s">
        <v>415</v>
      </c>
      <c r="H14" s="31">
        <v>1</v>
      </c>
      <c r="I14" s="31">
        <v>1</v>
      </c>
    </row>
    <row r="15" spans="1:9" ht="15.75" customHeight="1">
      <c r="A15" s="31">
        <v>10</v>
      </c>
      <c r="B15" s="31" t="s">
        <v>1388</v>
      </c>
      <c r="C15" s="31" t="s">
        <v>1389</v>
      </c>
      <c r="D15" s="31" t="s">
        <v>13</v>
      </c>
      <c r="E15" s="31">
        <v>821938721</v>
      </c>
      <c r="F15" s="31" t="s">
        <v>1390</v>
      </c>
      <c r="G15" s="31" t="s">
        <v>1391</v>
      </c>
      <c r="H15" s="31">
        <v>1</v>
      </c>
      <c r="I15" s="31"/>
    </row>
    <row r="16" spans="1:9" ht="15.75" customHeight="1">
      <c r="A16" s="31">
        <v>11</v>
      </c>
      <c r="B16" s="31" t="s">
        <v>1392</v>
      </c>
      <c r="C16" s="31" t="s">
        <v>1393</v>
      </c>
      <c r="D16" s="31" t="s">
        <v>13</v>
      </c>
      <c r="E16" s="31">
        <v>812808145</v>
      </c>
      <c r="F16" s="31" t="s">
        <v>1394</v>
      </c>
      <c r="G16" s="31" t="s">
        <v>1395</v>
      </c>
      <c r="H16" s="31">
        <v>1</v>
      </c>
      <c r="I16" s="31">
        <v>1</v>
      </c>
    </row>
    <row r="17" spans="1:9" ht="15.75" customHeight="1">
      <c r="A17" s="31">
        <v>12</v>
      </c>
      <c r="B17" s="31" t="s">
        <v>1396</v>
      </c>
      <c r="C17" s="31" t="s">
        <v>1397</v>
      </c>
      <c r="D17" s="31" t="s">
        <v>13</v>
      </c>
      <c r="E17" s="31">
        <v>974318407</v>
      </c>
      <c r="F17" s="31" t="s">
        <v>1103</v>
      </c>
      <c r="G17" s="31" t="s">
        <v>1398</v>
      </c>
      <c r="H17" s="31">
        <v>1</v>
      </c>
      <c r="I17" s="31">
        <v>1</v>
      </c>
    </row>
    <row r="18" spans="1:9" ht="15.75" customHeight="1">
      <c r="A18" s="31">
        <v>13</v>
      </c>
      <c r="B18" s="31" t="s">
        <v>1399</v>
      </c>
      <c r="C18" s="31" t="s">
        <v>1400</v>
      </c>
      <c r="D18" s="31" t="s">
        <v>18</v>
      </c>
      <c r="E18" s="31">
        <v>820699421</v>
      </c>
      <c r="F18" s="31" t="s">
        <v>1401</v>
      </c>
      <c r="G18" s="31" t="s">
        <v>1402</v>
      </c>
      <c r="H18" s="31">
        <v>1</v>
      </c>
      <c r="I18" s="31">
        <v>1</v>
      </c>
    </row>
    <row r="19" spans="1:9" ht="15.75" customHeight="1">
      <c r="A19" s="31">
        <v>14</v>
      </c>
      <c r="B19" s="31" t="s">
        <v>1403</v>
      </c>
      <c r="C19" s="31" t="s">
        <v>1007</v>
      </c>
      <c r="D19" s="31" t="s">
        <v>13</v>
      </c>
      <c r="E19" s="31">
        <v>999229546</v>
      </c>
      <c r="F19" s="31" t="s">
        <v>1404</v>
      </c>
      <c r="G19" s="31" t="s">
        <v>1405</v>
      </c>
      <c r="H19" s="31">
        <v>1</v>
      </c>
      <c r="I19" s="31">
        <v>1</v>
      </c>
    </row>
    <row r="20" spans="1:9" ht="15.75" customHeight="1">
      <c r="A20" s="31">
        <v>15</v>
      </c>
      <c r="B20" s="31" t="s">
        <v>1406</v>
      </c>
      <c r="C20" s="31" t="s">
        <v>1407</v>
      </c>
      <c r="D20" s="31" t="s">
        <v>13</v>
      </c>
      <c r="E20" s="31">
        <v>972699048</v>
      </c>
      <c r="F20" s="31" t="s">
        <v>780</v>
      </c>
      <c r="G20" s="31" t="s">
        <v>1408</v>
      </c>
      <c r="H20" s="31">
        <v>1</v>
      </c>
      <c r="I20" s="31">
        <v>1</v>
      </c>
    </row>
    <row r="21" spans="1:9" ht="15.75" customHeight="1">
      <c r="A21" s="31">
        <v>16</v>
      </c>
      <c r="B21" s="31" t="s">
        <v>612</v>
      </c>
      <c r="C21" s="31" t="s">
        <v>613</v>
      </c>
      <c r="D21" s="31" t="s">
        <v>13</v>
      </c>
      <c r="E21" s="31">
        <v>816031477</v>
      </c>
      <c r="F21" s="31" t="s">
        <v>614</v>
      </c>
      <c r="G21" s="31" t="s">
        <v>1015</v>
      </c>
      <c r="H21" s="31">
        <v>1</v>
      </c>
      <c r="I21" s="31"/>
    </row>
    <row r="22" spans="1:9" ht="15.75" customHeight="1">
      <c r="A22" s="31">
        <v>17</v>
      </c>
      <c r="B22" s="31" t="s">
        <v>782</v>
      </c>
      <c r="C22" s="31" t="s">
        <v>783</v>
      </c>
      <c r="D22" s="31" t="s">
        <v>13</v>
      </c>
      <c r="E22" s="31">
        <v>852344093</v>
      </c>
      <c r="F22" s="31" t="s">
        <v>784</v>
      </c>
      <c r="G22" s="31" t="s">
        <v>1276</v>
      </c>
      <c r="H22" s="31">
        <v>1</v>
      </c>
      <c r="I22" s="31">
        <v>1</v>
      </c>
    </row>
    <row r="23" spans="1:9" ht="15.75" customHeight="1">
      <c r="A23" s="31">
        <v>18</v>
      </c>
      <c r="B23" s="31" t="s">
        <v>282</v>
      </c>
      <c r="C23" s="31" t="s">
        <v>1172</v>
      </c>
      <c r="D23" s="31" t="s">
        <v>13</v>
      </c>
      <c r="E23" s="31">
        <v>833446540</v>
      </c>
      <c r="F23" s="31" t="s">
        <v>1173</v>
      </c>
      <c r="G23" s="31" t="s">
        <v>1409</v>
      </c>
      <c r="H23" s="31">
        <v>1</v>
      </c>
      <c r="I23" s="31">
        <v>1</v>
      </c>
    </row>
    <row r="24" spans="1:9" ht="15.75" customHeight="1">
      <c r="A24" s="31">
        <v>19</v>
      </c>
      <c r="B24" s="31" t="s">
        <v>1410</v>
      </c>
      <c r="C24" s="31" t="s">
        <v>1411</v>
      </c>
      <c r="D24" s="31" t="s">
        <v>13</v>
      </c>
      <c r="E24" s="31">
        <v>812050843</v>
      </c>
      <c r="F24" s="31" t="s">
        <v>1412</v>
      </c>
      <c r="G24" s="31" t="s">
        <v>1413</v>
      </c>
      <c r="H24" s="31">
        <v>1</v>
      </c>
      <c r="I24" s="31">
        <v>1</v>
      </c>
    </row>
    <row r="25" spans="1:9" ht="15.75" customHeight="1">
      <c r="A25" s="31">
        <v>20</v>
      </c>
      <c r="B25" s="31" t="s">
        <v>1414</v>
      </c>
      <c r="C25" s="31" t="s">
        <v>1415</v>
      </c>
      <c r="D25" s="31" t="s">
        <v>13</v>
      </c>
      <c r="E25" s="31">
        <v>834602443</v>
      </c>
      <c r="F25" s="31" t="s">
        <v>1416</v>
      </c>
      <c r="G25" s="31" t="s">
        <v>389</v>
      </c>
      <c r="H25" s="31">
        <v>1</v>
      </c>
      <c r="I25" s="31">
        <v>1</v>
      </c>
    </row>
    <row r="26" spans="1:9" ht="15.75" customHeight="1">
      <c r="A26" s="31">
        <v>21</v>
      </c>
      <c r="B26" s="31" t="s">
        <v>1417</v>
      </c>
      <c r="C26" s="31" t="s">
        <v>1418</v>
      </c>
      <c r="D26" s="31" t="s">
        <v>13</v>
      </c>
      <c r="E26" s="31">
        <v>818035169</v>
      </c>
      <c r="F26" s="31" t="s">
        <v>575</v>
      </c>
      <c r="G26" s="31" t="s">
        <v>1276</v>
      </c>
      <c r="H26" s="31"/>
      <c r="I26" s="31">
        <v>1</v>
      </c>
    </row>
    <row r="27" spans="1:9" ht="15.75" customHeight="1">
      <c r="A27" s="31">
        <v>22</v>
      </c>
      <c r="B27" s="31" t="s">
        <v>1214</v>
      </c>
      <c r="C27" s="31" t="s">
        <v>1419</v>
      </c>
      <c r="D27" s="31" t="s">
        <v>18</v>
      </c>
      <c r="E27" s="31">
        <v>891457286</v>
      </c>
      <c r="F27" s="31" t="s">
        <v>1216</v>
      </c>
      <c r="G27" s="31" t="s">
        <v>1420</v>
      </c>
      <c r="H27" s="31">
        <v>1</v>
      </c>
      <c r="I27" s="31"/>
    </row>
    <row r="28" spans="1:9" ht="15.75" customHeight="1">
      <c r="A28" s="31">
        <v>23</v>
      </c>
      <c r="B28" s="31" t="s">
        <v>1421</v>
      </c>
      <c r="C28" s="31" t="s">
        <v>1422</v>
      </c>
      <c r="D28" s="31" t="s">
        <v>13</v>
      </c>
      <c r="E28" s="31">
        <v>812287478</v>
      </c>
      <c r="F28" s="31" t="s">
        <v>1423</v>
      </c>
      <c r="G28" s="31" t="s">
        <v>309</v>
      </c>
      <c r="H28" s="31">
        <v>1</v>
      </c>
      <c r="I28" s="31"/>
    </row>
    <row r="29" spans="1:9" ht="25.8">
      <c r="A29" s="31">
        <v>24</v>
      </c>
      <c r="B29" s="31" t="s">
        <v>612</v>
      </c>
      <c r="C29" s="31" t="s">
        <v>1424</v>
      </c>
      <c r="D29" s="31" t="s">
        <v>13</v>
      </c>
      <c r="E29" s="31">
        <v>894177194</v>
      </c>
      <c r="F29" s="31" t="s">
        <v>1359</v>
      </c>
      <c r="G29" s="31" t="s">
        <v>1425</v>
      </c>
      <c r="H29" s="31">
        <v>1</v>
      </c>
      <c r="I29" s="31">
        <v>1</v>
      </c>
    </row>
    <row r="30" spans="1:9" ht="25.8">
      <c r="A30" s="31">
        <v>25</v>
      </c>
      <c r="B30" s="31" t="s">
        <v>1426</v>
      </c>
      <c r="C30" s="31" t="s">
        <v>1427</v>
      </c>
      <c r="D30" s="31" t="s">
        <v>18</v>
      </c>
      <c r="E30" s="31">
        <v>975262279</v>
      </c>
      <c r="F30" s="31" t="s">
        <v>1198</v>
      </c>
      <c r="G30" s="31" t="s">
        <v>1276</v>
      </c>
      <c r="H30" s="31">
        <v>1</v>
      </c>
      <c r="I30" s="31">
        <v>1</v>
      </c>
    </row>
    <row r="31" spans="1:9" ht="25.8">
      <c r="A31" s="31">
        <v>26</v>
      </c>
      <c r="B31" s="31" t="s">
        <v>1428</v>
      </c>
      <c r="C31" s="31" t="s">
        <v>362</v>
      </c>
      <c r="D31" s="31" t="s">
        <v>13</v>
      </c>
      <c r="E31" s="31">
        <v>974133780</v>
      </c>
      <c r="F31" s="31" t="s">
        <v>1429</v>
      </c>
      <c r="G31" s="31" t="s">
        <v>415</v>
      </c>
      <c r="H31" s="31">
        <v>1</v>
      </c>
      <c r="I31" s="31"/>
    </row>
    <row r="32" spans="1:9" ht="25.8">
      <c r="A32" s="31">
        <v>27</v>
      </c>
      <c r="B32" s="31" t="s">
        <v>1430</v>
      </c>
      <c r="C32" s="31" t="s">
        <v>1064</v>
      </c>
      <c r="D32" s="31" t="s">
        <v>13</v>
      </c>
      <c r="E32" s="31">
        <v>827582513</v>
      </c>
      <c r="F32" s="31" t="s">
        <v>1431</v>
      </c>
      <c r="G32" s="31" t="s">
        <v>1409</v>
      </c>
      <c r="H32" s="31">
        <v>1</v>
      </c>
      <c r="I32" s="31">
        <v>1</v>
      </c>
    </row>
    <row r="33" spans="1:9" ht="25.8">
      <c r="A33" s="31">
        <v>28</v>
      </c>
      <c r="B33" s="31" t="s">
        <v>1432</v>
      </c>
      <c r="C33" s="31" t="s">
        <v>1433</v>
      </c>
      <c r="D33" s="31" t="s">
        <v>13</v>
      </c>
      <c r="E33" s="31">
        <v>810834129</v>
      </c>
      <c r="F33" s="31" t="s">
        <v>1434</v>
      </c>
      <c r="G33" s="31" t="s">
        <v>652</v>
      </c>
      <c r="H33" s="31">
        <v>1</v>
      </c>
      <c r="I33" s="31">
        <v>1</v>
      </c>
    </row>
    <row r="34" spans="1:9" ht="25.8">
      <c r="A34" s="31">
        <v>29</v>
      </c>
      <c r="B34" s="31" t="s">
        <v>473</v>
      </c>
      <c r="C34" s="31" t="s">
        <v>697</v>
      </c>
      <c r="D34" s="31" t="s">
        <v>13</v>
      </c>
      <c r="E34" s="31">
        <v>854708119</v>
      </c>
      <c r="F34" s="31" t="s">
        <v>1435</v>
      </c>
      <c r="G34" s="31" t="s">
        <v>389</v>
      </c>
      <c r="H34" s="31">
        <v>1</v>
      </c>
      <c r="I34" s="31">
        <v>1</v>
      </c>
    </row>
    <row r="35" spans="1:9" ht="25.8">
      <c r="A35" s="31">
        <v>30</v>
      </c>
      <c r="B35" s="31" t="s">
        <v>994</v>
      </c>
      <c r="C35" s="31" t="s">
        <v>1327</v>
      </c>
      <c r="D35" s="31" t="s">
        <v>13</v>
      </c>
      <c r="E35" s="31">
        <v>899395434</v>
      </c>
      <c r="F35" s="31" t="s">
        <v>1328</v>
      </c>
      <c r="G35" s="31" t="s">
        <v>1436</v>
      </c>
      <c r="H35" s="31">
        <v>1</v>
      </c>
      <c r="I35" s="31">
        <v>1</v>
      </c>
    </row>
    <row r="36" spans="1:9" ht="25.8">
      <c r="A36" s="31">
        <v>31</v>
      </c>
      <c r="B36" s="31" t="s">
        <v>1437</v>
      </c>
      <c r="C36" s="31" t="s">
        <v>1438</v>
      </c>
      <c r="D36" s="31" t="s">
        <v>13</v>
      </c>
      <c r="E36" s="31">
        <v>99576255</v>
      </c>
      <c r="F36" s="31" t="s">
        <v>1439</v>
      </c>
      <c r="G36" s="31" t="s">
        <v>312</v>
      </c>
      <c r="H36" s="31">
        <v>1</v>
      </c>
      <c r="I36" s="31">
        <v>1</v>
      </c>
    </row>
    <row r="37" spans="1:9" ht="25.8">
      <c r="A37" s="31">
        <v>32</v>
      </c>
      <c r="B37" s="31" t="s">
        <v>646</v>
      </c>
      <c r="C37" s="31" t="s">
        <v>1440</v>
      </c>
      <c r="D37" s="31" t="s">
        <v>13</v>
      </c>
      <c r="E37" s="31">
        <v>853480907</v>
      </c>
      <c r="F37" s="31" t="s">
        <v>1441</v>
      </c>
      <c r="G37" s="31" t="s">
        <v>312</v>
      </c>
      <c r="H37" s="31">
        <v>1</v>
      </c>
      <c r="I37" s="31">
        <v>1</v>
      </c>
    </row>
    <row r="38" spans="1:9" ht="25.8">
      <c r="A38" s="31">
        <v>33</v>
      </c>
      <c r="B38" s="31" t="s">
        <v>727</v>
      </c>
      <c r="C38" s="31" t="s">
        <v>1442</v>
      </c>
      <c r="D38" s="31" t="s">
        <v>13</v>
      </c>
      <c r="E38" s="31">
        <v>817757429</v>
      </c>
      <c r="F38" s="31" t="s">
        <v>698</v>
      </c>
      <c r="G38" s="31" t="s">
        <v>312</v>
      </c>
      <c r="H38" s="31">
        <v>1</v>
      </c>
      <c r="I38" s="31">
        <v>1</v>
      </c>
    </row>
  </sheetData>
  <mergeCells count="2">
    <mergeCell ref="A1:I2"/>
    <mergeCell ref="B3:F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  <outlinePr summaryBelow="0" summaryRight="0"/>
  </sheetPr>
  <dimension ref="A1:H71"/>
  <sheetViews>
    <sheetView workbookViewId="0">
      <selection sqref="A1:H2"/>
    </sheetView>
  </sheetViews>
  <sheetFormatPr baseColWidth="10" defaultColWidth="12.6640625" defaultRowHeight="15.75" customHeight="1"/>
  <cols>
    <col min="1" max="1" width="6.109375" customWidth="1"/>
    <col min="2" max="2" width="28.77734375" customWidth="1"/>
    <col min="3" max="3" width="20.77734375" customWidth="1"/>
    <col min="4" max="4" width="16.21875" customWidth="1"/>
    <col min="5" max="5" width="26.21875" customWidth="1"/>
    <col min="6" max="6" width="34.77734375" customWidth="1"/>
    <col min="7" max="7" width="32.6640625" customWidth="1"/>
    <col min="8" max="8" width="21.109375" customWidth="1"/>
  </cols>
  <sheetData>
    <row r="1" spans="1:8">
      <c r="A1" s="207" t="s">
        <v>1443</v>
      </c>
      <c r="B1" s="208"/>
      <c r="C1" s="208"/>
      <c r="D1" s="208"/>
      <c r="E1" s="208"/>
      <c r="F1" s="208"/>
      <c r="G1" s="208"/>
      <c r="H1" s="209"/>
    </row>
    <row r="2" spans="1:8">
      <c r="A2" s="210"/>
      <c r="B2" s="211"/>
      <c r="C2" s="211"/>
      <c r="D2" s="211"/>
      <c r="E2" s="211"/>
      <c r="F2" s="211"/>
      <c r="G2" s="211"/>
      <c r="H2" s="212"/>
    </row>
    <row r="3" spans="1:8" ht="15.75" customHeight="1">
      <c r="A3" s="1" t="s">
        <v>1</v>
      </c>
      <c r="B3" s="213"/>
      <c r="C3" s="214"/>
      <c r="D3" s="214"/>
      <c r="E3" s="214"/>
      <c r="F3" s="215"/>
      <c r="G3" s="34"/>
      <c r="H3" s="1"/>
    </row>
    <row r="4" spans="1:8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8</v>
      </c>
      <c r="H4" s="5" t="s">
        <v>262</v>
      </c>
    </row>
    <row r="5" spans="1:8" ht="15.75" customHeight="1">
      <c r="A5" s="6"/>
      <c r="B5" s="6"/>
      <c r="C5" s="7"/>
      <c r="D5" s="7"/>
      <c r="E5" s="7"/>
      <c r="F5" s="7"/>
      <c r="G5" s="7"/>
      <c r="H5" s="29" t="s">
        <v>1372</v>
      </c>
    </row>
    <row r="6" spans="1:8" ht="15.75" customHeight="1">
      <c r="A6" s="31">
        <v>1</v>
      </c>
      <c r="B6" s="31" t="s">
        <v>1444</v>
      </c>
      <c r="C6" s="31" t="s">
        <v>628</v>
      </c>
      <c r="D6" s="31" t="s">
        <v>13</v>
      </c>
      <c r="E6" s="31">
        <v>851156846</v>
      </c>
      <c r="F6" s="31" t="s">
        <v>629</v>
      </c>
      <c r="G6" s="31" t="s">
        <v>1445</v>
      </c>
      <c r="H6" s="31">
        <v>1</v>
      </c>
    </row>
    <row r="7" spans="1:8" ht="15.75" customHeight="1">
      <c r="A7" s="31">
        <v>2</v>
      </c>
      <c r="B7" s="31" t="s">
        <v>1446</v>
      </c>
      <c r="C7" s="31" t="s">
        <v>24</v>
      </c>
      <c r="D7" s="31" t="s">
        <v>13</v>
      </c>
      <c r="E7" s="31">
        <v>812391275</v>
      </c>
      <c r="F7" s="31" t="s">
        <v>1447</v>
      </c>
      <c r="G7" s="31" t="s">
        <v>281</v>
      </c>
      <c r="H7" s="31">
        <v>1</v>
      </c>
    </row>
    <row r="8" spans="1:8" ht="15.75" customHeight="1">
      <c r="A8" s="31">
        <v>3</v>
      </c>
      <c r="B8" s="31" t="s">
        <v>228</v>
      </c>
      <c r="C8" s="31" t="s">
        <v>1108</v>
      </c>
      <c r="D8" s="31" t="s">
        <v>13</v>
      </c>
      <c r="E8" s="31">
        <v>992142259</v>
      </c>
      <c r="F8" s="31" t="s">
        <v>1448</v>
      </c>
      <c r="G8" s="31" t="s">
        <v>281</v>
      </c>
      <c r="H8" s="31">
        <v>1</v>
      </c>
    </row>
    <row r="9" spans="1:8" ht="15.75" customHeight="1">
      <c r="A9" s="31">
        <v>4</v>
      </c>
      <c r="B9" s="31" t="s">
        <v>1449</v>
      </c>
      <c r="C9" s="31" t="s">
        <v>12</v>
      </c>
      <c r="D9" s="31" t="s">
        <v>13</v>
      </c>
      <c r="E9" s="31">
        <v>895003679</v>
      </c>
      <c r="F9" s="31" t="s">
        <v>534</v>
      </c>
      <c r="G9" s="31" t="s">
        <v>312</v>
      </c>
      <c r="H9" s="31">
        <v>1</v>
      </c>
    </row>
    <row r="10" spans="1:8" ht="15.75" customHeight="1">
      <c r="A10" s="31">
        <v>5</v>
      </c>
      <c r="B10" s="31" t="s">
        <v>1450</v>
      </c>
      <c r="C10" s="31" t="s">
        <v>279</v>
      </c>
      <c r="D10" s="31" t="s">
        <v>18</v>
      </c>
      <c r="E10" s="31">
        <v>89486809</v>
      </c>
      <c r="F10" s="31" t="s">
        <v>280</v>
      </c>
      <c r="G10" s="31" t="s">
        <v>309</v>
      </c>
      <c r="H10" s="31">
        <v>1</v>
      </c>
    </row>
    <row r="11" spans="1:8" ht="15.75" customHeight="1">
      <c r="A11" s="31">
        <v>6</v>
      </c>
      <c r="B11" s="31" t="s">
        <v>1451</v>
      </c>
      <c r="C11" s="31" t="s">
        <v>1452</v>
      </c>
      <c r="D11" s="31" t="s">
        <v>13</v>
      </c>
      <c r="E11" s="31">
        <v>840015859</v>
      </c>
      <c r="F11" s="31" t="s">
        <v>1453</v>
      </c>
      <c r="G11" s="31" t="s">
        <v>312</v>
      </c>
      <c r="H11" s="31">
        <v>1</v>
      </c>
    </row>
    <row r="12" spans="1:8" ht="15.75" customHeight="1">
      <c r="A12" s="31">
        <v>7</v>
      </c>
      <c r="B12" s="31" t="s">
        <v>222</v>
      </c>
      <c r="C12" s="31" t="s">
        <v>103</v>
      </c>
      <c r="D12" s="31" t="s">
        <v>13</v>
      </c>
      <c r="E12" s="31">
        <v>829084314</v>
      </c>
      <c r="F12" s="31" t="s">
        <v>423</v>
      </c>
      <c r="G12" s="31" t="s">
        <v>312</v>
      </c>
      <c r="H12" s="31">
        <v>1</v>
      </c>
    </row>
    <row r="13" spans="1:8" ht="15.75" customHeight="1">
      <c r="A13" s="31">
        <v>8</v>
      </c>
      <c r="B13" s="31" t="s">
        <v>228</v>
      </c>
      <c r="C13" s="31" t="s">
        <v>53</v>
      </c>
      <c r="D13" s="31" t="s">
        <v>13</v>
      </c>
      <c r="E13" s="31">
        <v>817220936</v>
      </c>
      <c r="F13" s="31" t="s">
        <v>1454</v>
      </c>
      <c r="G13" s="31" t="s">
        <v>1455</v>
      </c>
      <c r="H13" s="31">
        <v>1</v>
      </c>
    </row>
    <row r="14" spans="1:8" ht="15.75" customHeight="1">
      <c r="A14" s="31">
        <v>9</v>
      </c>
      <c r="B14" s="31" t="s">
        <v>716</v>
      </c>
      <c r="C14" s="31" t="s">
        <v>1456</v>
      </c>
      <c r="D14" s="31" t="s">
        <v>13</v>
      </c>
      <c r="E14" s="31">
        <v>812999373</v>
      </c>
      <c r="F14" s="31" t="s">
        <v>1457</v>
      </c>
      <c r="G14" s="31" t="s">
        <v>375</v>
      </c>
      <c r="H14" s="31">
        <v>1</v>
      </c>
    </row>
    <row r="15" spans="1:8" ht="15.75" customHeight="1">
      <c r="A15" s="31">
        <v>10</v>
      </c>
      <c r="B15" s="31" t="s">
        <v>1458</v>
      </c>
      <c r="C15" s="31" t="s">
        <v>265</v>
      </c>
      <c r="D15" s="31" t="s">
        <v>13</v>
      </c>
      <c r="E15" s="31">
        <v>994156466</v>
      </c>
      <c r="F15" s="31"/>
      <c r="G15" s="31" t="s">
        <v>266</v>
      </c>
      <c r="H15" s="31">
        <v>1</v>
      </c>
    </row>
    <row r="16" spans="1:8" ht="15.75" customHeight="1">
      <c r="A16" s="31">
        <v>11</v>
      </c>
      <c r="B16" s="31" t="s">
        <v>1459</v>
      </c>
      <c r="C16" s="31" t="s">
        <v>703</v>
      </c>
      <c r="D16" s="31" t="s">
        <v>13</v>
      </c>
      <c r="E16" s="31">
        <v>899159973</v>
      </c>
      <c r="F16" s="31" t="s">
        <v>1460</v>
      </c>
      <c r="G16" s="31" t="s">
        <v>1092</v>
      </c>
      <c r="H16" s="31">
        <v>1</v>
      </c>
    </row>
    <row r="17" spans="1:8" ht="15.75" customHeight="1">
      <c r="A17" s="31">
        <v>12</v>
      </c>
      <c r="B17" s="31" t="s">
        <v>1461</v>
      </c>
      <c r="C17" s="31" t="s">
        <v>1462</v>
      </c>
      <c r="D17" s="31" t="s">
        <v>13</v>
      </c>
      <c r="E17" s="31">
        <v>894899886</v>
      </c>
      <c r="F17" s="31" t="s">
        <v>1463</v>
      </c>
      <c r="G17" s="31"/>
      <c r="H17" s="31">
        <v>1</v>
      </c>
    </row>
    <row r="18" spans="1:8" ht="15.75" customHeight="1">
      <c r="A18" s="31">
        <v>13</v>
      </c>
      <c r="B18" s="31" t="s">
        <v>1464</v>
      </c>
      <c r="C18" s="31" t="s">
        <v>1298</v>
      </c>
      <c r="D18" s="31" t="s">
        <v>13</v>
      </c>
      <c r="E18" s="31">
        <v>979496754</v>
      </c>
      <c r="F18" s="31" t="s">
        <v>1039</v>
      </c>
      <c r="G18" s="31" t="s">
        <v>281</v>
      </c>
      <c r="H18" s="31">
        <v>1</v>
      </c>
    </row>
    <row r="19" spans="1:8" ht="15.75" customHeight="1">
      <c r="A19" s="31">
        <v>14</v>
      </c>
      <c r="B19" s="31" t="s">
        <v>1465</v>
      </c>
      <c r="C19" s="31" t="s">
        <v>1466</v>
      </c>
      <c r="D19" s="31" t="s">
        <v>13</v>
      </c>
      <c r="E19" s="31">
        <v>823020305</v>
      </c>
      <c r="F19" s="31" t="s">
        <v>1467</v>
      </c>
      <c r="G19" s="31"/>
      <c r="H19" s="31">
        <v>1</v>
      </c>
    </row>
    <row r="20" spans="1:8" ht="15.75" customHeight="1">
      <c r="A20" s="31">
        <v>15</v>
      </c>
      <c r="B20" s="31" t="s">
        <v>1468</v>
      </c>
      <c r="C20" s="31" t="s">
        <v>270</v>
      </c>
      <c r="D20" s="31" t="s">
        <v>13</v>
      </c>
      <c r="E20" s="31">
        <v>851954874</v>
      </c>
      <c r="F20" s="31"/>
      <c r="G20" s="31" t="s">
        <v>271</v>
      </c>
      <c r="H20" s="31">
        <v>1</v>
      </c>
    </row>
    <row r="21" spans="1:8" ht="15.75" customHeight="1">
      <c r="A21" s="31">
        <v>16</v>
      </c>
      <c r="B21" s="31" t="s">
        <v>1469</v>
      </c>
      <c r="C21" s="31" t="s">
        <v>1470</v>
      </c>
      <c r="D21" s="31" t="s">
        <v>13</v>
      </c>
      <c r="E21" s="31">
        <v>830705878</v>
      </c>
      <c r="F21" s="31" t="s">
        <v>1471</v>
      </c>
      <c r="G21" s="31" t="s">
        <v>309</v>
      </c>
      <c r="H21" s="31">
        <v>1</v>
      </c>
    </row>
    <row r="22" spans="1:8" ht="15.75" customHeight="1">
      <c r="A22" s="31">
        <v>17</v>
      </c>
      <c r="B22" s="31" t="s">
        <v>1472</v>
      </c>
      <c r="C22" s="31" t="s">
        <v>1473</v>
      </c>
      <c r="D22" s="31" t="s">
        <v>13</v>
      </c>
      <c r="E22" s="31"/>
      <c r="F22" s="31"/>
      <c r="G22" s="31" t="s">
        <v>309</v>
      </c>
      <c r="H22" s="31">
        <v>1</v>
      </c>
    </row>
    <row r="23" spans="1:8" ht="15.75" customHeight="1">
      <c r="A23" s="31">
        <v>18</v>
      </c>
      <c r="B23" s="31" t="s">
        <v>175</v>
      </c>
      <c r="C23" s="31" t="s">
        <v>1474</v>
      </c>
      <c r="D23" s="31" t="s">
        <v>13</v>
      </c>
      <c r="E23" s="31"/>
      <c r="F23" s="31" t="s">
        <v>559</v>
      </c>
      <c r="G23" s="31"/>
      <c r="H23" s="31">
        <v>1</v>
      </c>
    </row>
    <row r="24" spans="1:8" ht="15.75" customHeight="1">
      <c r="A24" s="31">
        <v>19</v>
      </c>
      <c r="B24" s="31" t="s">
        <v>1475</v>
      </c>
      <c r="C24" s="31" t="s">
        <v>1476</v>
      </c>
      <c r="D24" s="31" t="s">
        <v>13</v>
      </c>
      <c r="E24" s="31">
        <v>829235977</v>
      </c>
      <c r="F24" s="31" t="s">
        <v>1477</v>
      </c>
      <c r="G24" s="31" t="s">
        <v>309</v>
      </c>
      <c r="H24" s="31">
        <v>1</v>
      </c>
    </row>
    <row r="25" spans="1:8" ht="15.75" customHeight="1">
      <c r="A25" s="118"/>
      <c r="B25" s="84"/>
      <c r="C25" s="84"/>
      <c r="D25" s="84"/>
      <c r="E25" s="84"/>
      <c r="F25" s="84"/>
      <c r="G25" s="119"/>
    </row>
    <row r="26" spans="1:8" ht="15.75" customHeight="1">
      <c r="A26" s="118"/>
      <c r="B26" s="84"/>
      <c r="C26" s="84"/>
      <c r="D26" s="84"/>
      <c r="E26" s="84"/>
      <c r="F26" s="84"/>
      <c r="G26" s="84"/>
      <c r="H26" s="119"/>
    </row>
    <row r="27" spans="1:8" ht="15.75" customHeight="1">
      <c r="A27" s="118"/>
      <c r="B27" s="84"/>
      <c r="C27" s="84"/>
      <c r="D27" s="84"/>
      <c r="E27" s="84"/>
      <c r="F27" s="84"/>
      <c r="G27" s="84"/>
      <c r="H27" s="119"/>
    </row>
    <row r="28" spans="1:8" ht="15.75" customHeight="1">
      <c r="A28" s="118"/>
      <c r="B28" s="84"/>
      <c r="C28" s="84"/>
      <c r="E28" s="84"/>
      <c r="F28" s="84"/>
      <c r="G28" s="84"/>
      <c r="H28" s="119"/>
    </row>
    <row r="29" spans="1:8" ht="25.8">
      <c r="A29" s="118"/>
      <c r="B29" s="84"/>
      <c r="C29" s="84"/>
      <c r="E29" s="84"/>
      <c r="F29" s="84"/>
      <c r="G29" s="84"/>
      <c r="H29" s="119"/>
    </row>
    <row r="30" spans="1:8" ht="25.8">
      <c r="A30" s="118"/>
      <c r="B30" s="84"/>
      <c r="C30" s="84"/>
      <c r="E30" s="84"/>
      <c r="F30" s="84"/>
      <c r="G30" s="84"/>
      <c r="H30" s="119"/>
    </row>
    <row r="31" spans="1:8" ht="25.8">
      <c r="A31" s="118"/>
      <c r="B31" s="84"/>
      <c r="C31" s="84"/>
      <c r="E31" s="84"/>
      <c r="F31" s="84"/>
      <c r="G31" s="84"/>
      <c r="H31" s="119"/>
    </row>
    <row r="32" spans="1:8" ht="25.8">
      <c r="A32" s="118"/>
      <c r="B32" s="84"/>
      <c r="C32" s="84"/>
      <c r="E32" s="84"/>
      <c r="F32" s="84"/>
      <c r="G32" s="84"/>
      <c r="H32" s="119"/>
    </row>
    <row r="33" spans="1:8" ht="25.8">
      <c r="A33" s="118"/>
      <c r="B33" s="84"/>
      <c r="C33" s="84"/>
      <c r="E33" s="84"/>
      <c r="F33" s="84"/>
      <c r="G33" s="84"/>
      <c r="H33" s="119"/>
    </row>
    <row r="34" spans="1:8" ht="25.8">
      <c r="A34" s="118"/>
      <c r="B34" s="84"/>
      <c r="C34" s="84"/>
      <c r="E34" s="84"/>
      <c r="F34" s="84"/>
      <c r="G34" s="84"/>
      <c r="H34" s="119"/>
    </row>
    <row r="35" spans="1:8" ht="25.8">
      <c r="A35" s="118"/>
      <c r="B35" s="84"/>
      <c r="C35" s="84"/>
      <c r="E35" s="84"/>
      <c r="F35" s="84"/>
      <c r="G35" s="84"/>
      <c r="H35" s="119"/>
    </row>
    <row r="36" spans="1:8" ht="25.8">
      <c r="A36" s="118"/>
      <c r="B36" s="84"/>
      <c r="C36" s="84"/>
      <c r="E36" s="84"/>
      <c r="F36" s="84"/>
      <c r="G36" s="84"/>
      <c r="H36" s="119"/>
    </row>
    <row r="37" spans="1:8" ht="25.8">
      <c r="A37" s="118"/>
      <c r="B37" s="84"/>
      <c r="C37" s="84"/>
      <c r="E37" s="84"/>
      <c r="F37" s="84"/>
      <c r="G37" s="84"/>
      <c r="H37" s="119"/>
    </row>
    <row r="38" spans="1:8" ht="25.8">
      <c r="A38" s="118"/>
      <c r="B38" s="84"/>
      <c r="C38" s="84"/>
      <c r="E38" s="84"/>
      <c r="F38" s="84"/>
      <c r="G38" s="84"/>
      <c r="H38" s="119"/>
    </row>
    <row r="39" spans="1:8" ht="25.8">
      <c r="A39" s="118"/>
      <c r="B39" s="84"/>
      <c r="C39" s="84"/>
      <c r="E39" s="84"/>
      <c r="F39" s="84"/>
      <c r="G39" s="84"/>
      <c r="H39" s="119"/>
    </row>
    <row r="40" spans="1:8" ht="25.8">
      <c r="A40" s="118"/>
      <c r="B40" s="84"/>
      <c r="C40" s="84"/>
      <c r="E40" s="84"/>
      <c r="F40" s="84"/>
      <c r="G40" s="84"/>
      <c r="H40" s="119"/>
    </row>
    <row r="41" spans="1:8" ht="25.8">
      <c r="A41" s="118"/>
      <c r="B41" s="84"/>
      <c r="C41" s="84"/>
      <c r="E41" s="84"/>
      <c r="F41" s="84"/>
      <c r="G41" s="84"/>
      <c r="H41" s="119"/>
    </row>
    <row r="42" spans="1:8" ht="25.8">
      <c r="A42" s="118"/>
      <c r="B42" s="84"/>
      <c r="C42" s="84"/>
      <c r="E42" s="84"/>
      <c r="F42" s="84"/>
      <c r="G42" s="84"/>
      <c r="H42" s="119"/>
    </row>
    <row r="43" spans="1:8" ht="25.8">
      <c r="A43" s="118"/>
      <c r="B43" s="84"/>
      <c r="C43" s="84"/>
      <c r="E43" s="84"/>
      <c r="F43" s="84"/>
      <c r="G43" s="84"/>
      <c r="H43" s="119"/>
    </row>
    <row r="44" spans="1:8" ht="25.8">
      <c r="A44" s="118"/>
      <c r="B44" s="84"/>
      <c r="C44" s="84"/>
      <c r="E44" s="84"/>
      <c r="F44" s="84"/>
      <c r="G44" s="84"/>
      <c r="H44" s="119"/>
    </row>
    <row r="45" spans="1:8" ht="25.8">
      <c r="A45" s="118"/>
      <c r="B45" s="84"/>
      <c r="C45" s="84"/>
      <c r="E45" s="84"/>
      <c r="F45" s="84"/>
      <c r="G45" s="84"/>
      <c r="H45" s="119"/>
    </row>
    <row r="46" spans="1:8" ht="25.8">
      <c r="A46" s="118"/>
      <c r="B46" s="84"/>
      <c r="C46" s="84"/>
      <c r="E46" s="84"/>
      <c r="F46" s="84"/>
      <c r="G46" s="84"/>
      <c r="H46" s="119"/>
    </row>
    <row r="47" spans="1:8" ht="25.8">
      <c r="A47" s="118"/>
      <c r="B47" s="84"/>
      <c r="C47" s="84"/>
      <c r="D47" s="84"/>
      <c r="E47" s="84"/>
      <c r="F47" s="84"/>
      <c r="G47" s="84"/>
      <c r="H47" s="119"/>
    </row>
    <row r="48" spans="1:8" ht="25.8">
      <c r="A48" s="118"/>
      <c r="B48" s="120"/>
      <c r="C48" s="84"/>
      <c r="D48" s="84"/>
      <c r="E48" s="84"/>
      <c r="F48" s="84"/>
      <c r="G48" s="84"/>
      <c r="H48" s="119"/>
    </row>
    <row r="49" spans="1:8" ht="25.8">
      <c r="A49" s="118"/>
      <c r="B49" s="84"/>
      <c r="C49" s="84"/>
      <c r="D49" s="84"/>
      <c r="E49" s="84"/>
      <c r="F49" s="84"/>
      <c r="G49" s="84"/>
      <c r="H49" s="119"/>
    </row>
    <row r="50" spans="1:8" ht="25.8">
      <c r="A50" s="118"/>
      <c r="B50" s="84"/>
      <c r="C50" s="84"/>
      <c r="D50" s="84"/>
      <c r="E50" s="84"/>
      <c r="F50" s="84"/>
      <c r="G50" s="84"/>
      <c r="H50" s="119"/>
    </row>
    <row r="51" spans="1:8" ht="25.8">
      <c r="A51" s="118"/>
      <c r="B51" s="84"/>
      <c r="C51" s="84"/>
      <c r="D51" s="84"/>
      <c r="E51" s="84"/>
      <c r="F51" s="84"/>
      <c r="G51" s="84"/>
      <c r="H51" s="119"/>
    </row>
    <row r="52" spans="1:8" ht="25.8">
      <c r="A52" s="118"/>
      <c r="B52" s="84"/>
      <c r="C52" s="84"/>
      <c r="D52" s="84"/>
      <c r="E52" s="84"/>
      <c r="F52" s="84"/>
      <c r="G52" s="84"/>
      <c r="H52" s="119"/>
    </row>
    <row r="53" spans="1:8" ht="25.8">
      <c r="A53" s="118"/>
      <c r="B53" s="84"/>
      <c r="C53" s="84"/>
      <c r="D53" s="84"/>
      <c r="E53" s="84"/>
      <c r="F53" s="84"/>
      <c r="G53" s="84"/>
      <c r="H53" s="119"/>
    </row>
    <row r="54" spans="1:8" ht="25.8">
      <c r="A54" s="118"/>
      <c r="B54" s="84"/>
      <c r="C54" s="84"/>
      <c r="D54" s="84"/>
      <c r="E54" s="84"/>
      <c r="F54" s="84"/>
      <c r="G54" s="84"/>
      <c r="H54" s="119"/>
    </row>
    <row r="55" spans="1:8" ht="25.8">
      <c r="A55" s="118"/>
      <c r="B55" s="121"/>
      <c r="C55" s="84"/>
      <c r="D55" s="84"/>
      <c r="E55" s="84"/>
      <c r="F55" s="84"/>
      <c r="G55" s="84"/>
      <c r="H55" s="119"/>
    </row>
    <row r="56" spans="1:8" ht="25.8">
      <c r="A56" s="118"/>
      <c r="B56" s="121"/>
      <c r="C56" s="84"/>
      <c r="D56" s="84"/>
      <c r="E56" s="84"/>
      <c r="F56" s="84"/>
      <c r="G56" s="84"/>
      <c r="H56" s="119"/>
    </row>
    <row r="57" spans="1:8" ht="25.8">
      <c r="C57" s="84"/>
      <c r="D57" s="84"/>
      <c r="E57" s="84"/>
      <c r="F57" s="84"/>
      <c r="G57" s="84"/>
    </row>
    <row r="58" spans="1:8" ht="25.8">
      <c r="C58" s="84"/>
      <c r="D58" s="84"/>
      <c r="E58" s="84"/>
      <c r="F58" s="84"/>
      <c r="G58" s="84"/>
    </row>
    <row r="59" spans="1:8" ht="25.8">
      <c r="C59" s="84"/>
      <c r="D59" s="84"/>
      <c r="E59" s="84"/>
      <c r="F59" s="84"/>
      <c r="G59" s="84"/>
    </row>
    <row r="60" spans="1:8" ht="25.8">
      <c r="C60" s="84"/>
      <c r="D60" s="84"/>
      <c r="E60" s="84"/>
      <c r="F60" s="84"/>
      <c r="G60" s="84"/>
    </row>
    <row r="61" spans="1:8" ht="25.8">
      <c r="C61" s="84"/>
      <c r="D61" s="84"/>
      <c r="E61" s="84"/>
      <c r="F61" s="84"/>
      <c r="G61" s="84"/>
    </row>
    <row r="62" spans="1:8" ht="25.8">
      <c r="C62" s="84"/>
      <c r="D62" s="84"/>
      <c r="E62" s="84"/>
      <c r="F62" s="84"/>
      <c r="G62" s="84"/>
    </row>
    <row r="63" spans="1:8" ht="25.8">
      <c r="C63" s="84"/>
      <c r="D63" s="84"/>
      <c r="E63" s="84"/>
      <c r="F63" s="84"/>
      <c r="G63" s="84"/>
    </row>
    <row r="64" spans="1:8" ht="25.8">
      <c r="C64" s="84"/>
      <c r="D64" s="84"/>
      <c r="E64" s="84"/>
      <c r="F64" s="84"/>
      <c r="G64" s="84"/>
    </row>
    <row r="65" spans="3:7" ht="25.8">
      <c r="C65" s="84"/>
      <c r="D65" s="84"/>
      <c r="E65" s="84"/>
      <c r="F65" s="84"/>
      <c r="G65" s="84"/>
    </row>
    <row r="66" spans="3:7" ht="25.8">
      <c r="C66" s="84"/>
      <c r="D66" s="84"/>
      <c r="E66" s="84"/>
      <c r="F66" s="84"/>
      <c r="G66" s="84"/>
    </row>
    <row r="67" spans="3:7" ht="25.8">
      <c r="C67" s="84"/>
      <c r="D67" s="84"/>
      <c r="E67" s="84"/>
      <c r="F67" s="84"/>
      <c r="G67" s="84"/>
    </row>
    <row r="68" spans="3:7" ht="25.8">
      <c r="C68" s="84"/>
      <c r="D68" s="84"/>
      <c r="E68" s="84"/>
      <c r="F68" s="84"/>
      <c r="G68" s="84"/>
    </row>
    <row r="69" spans="3:7" ht="25.8">
      <c r="C69" s="84"/>
      <c r="D69" s="84"/>
      <c r="E69" s="84"/>
      <c r="F69" s="84"/>
      <c r="G69" s="84"/>
    </row>
    <row r="70" spans="3:7" ht="25.8">
      <c r="C70" s="84"/>
      <c r="D70" s="84"/>
      <c r="E70" s="84"/>
      <c r="F70" s="84"/>
      <c r="G70" s="84"/>
    </row>
    <row r="71" spans="3:7" ht="25.8">
      <c r="C71" s="84"/>
      <c r="D71" s="84"/>
      <c r="E71" s="84"/>
      <c r="F71" s="84"/>
      <c r="G71" s="84"/>
    </row>
  </sheetData>
  <mergeCells count="2">
    <mergeCell ref="A1:H2"/>
    <mergeCell ref="B3:F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  <outlinePr summaryBelow="0" summaryRight="0"/>
  </sheetPr>
  <dimension ref="A1:J110"/>
  <sheetViews>
    <sheetView workbookViewId="0">
      <selection activeCell="B3" sqref="B3:F3"/>
    </sheetView>
  </sheetViews>
  <sheetFormatPr baseColWidth="10" defaultColWidth="12.6640625" defaultRowHeight="15.75" customHeight="1"/>
  <cols>
    <col min="1" max="1" width="6.109375" customWidth="1"/>
    <col min="2" max="2" width="28.77734375" customWidth="1"/>
    <col min="3" max="3" width="26.6640625" customWidth="1"/>
    <col min="4" max="5" width="16.21875" customWidth="1"/>
    <col min="6" max="6" width="48.77734375" customWidth="1"/>
    <col min="7" max="7" width="25.88671875" customWidth="1"/>
  </cols>
  <sheetData>
    <row r="1" spans="1:10">
      <c r="A1" s="207" t="s">
        <v>1478</v>
      </c>
      <c r="B1" s="208"/>
      <c r="C1" s="208"/>
      <c r="D1" s="208"/>
      <c r="E1" s="208"/>
      <c r="F1" s="208"/>
      <c r="G1" s="208"/>
      <c r="H1" s="208"/>
      <c r="I1" s="208"/>
      <c r="J1" s="209"/>
    </row>
    <row r="2" spans="1:10">
      <c r="A2" s="210"/>
      <c r="B2" s="211"/>
      <c r="C2" s="211"/>
      <c r="D2" s="211"/>
      <c r="E2" s="211"/>
      <c r="F2" s="211"/>
      <c r="G2" s="211"/>
      <c r="H2" s="211"/>
      <c r="I2" s="211"/>
      <c r="J2" s="212"/>
    </row>
    <row r="3" spans="1:10" ht="15.75" customHeight="1">
      <c r="A3" s="1" t="s">
        <v>1</v>
      </c>
      <c r="B3" s="213" t="s">
        <v>3924</v>
      </c>
      <c r="C3" s="214"/>
      <c r="D3" s="214"/>
      <c r="E3" s="214"/>
      <c r="F3" s="215"/>
      <c r="G3" s="34"/>
      <c r="H3" s="1"/>
      <c r="I3" s="1"/>
      <c r="J3" s="1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8</v>
      </c>
      <c r="H4" s="5" t="s">
        <v>324</v>
      </c>
      <c r="I4" s="5" t="s">
        <v>325</v>
      </c>
      <c r="J4" s="5" t="s">
        <v>377</v>
      </c>
    </row>
    <row r="5" spans="1:10" ht="15.75" customHeight="1">
      <c r="A5" s="6"/>
      <c r="B5" s="6"/>
      <c r="C5" s="7"/>
      <c r="D5" s="7"/>
      <c r="E5" s="7"/>
      <c r="F5" s="7"/>
      <c r="G5" s="7"/>
      <c r="H5" s="29" t="s">
        <v>1479</v>
      </c>
      <c r="I5" s="29" t="s">
        <v>1480</v>
      </c>
      <c r="J5" s="29" t="s">
        <v>1481</v>
      </c>
    </row>
    <row r="6" spans="1:10" ht="15.75" customHeight="1">
      <c r="A6" s="43">
        <v>1</v>
      </c>
      <c r="B6" s="12" t="s">
        <v>940</v>
      </c>
      <c r="C6" s="12" t="s">
        <v>1482</v>
      </c>
      <c r="D6" s="12" t="s">
        <v>13</v>
      </c>
      <c r="E6" s="113">
        <v>852163419</v>
      </c>
      <c r="F6" s="12" t="s">
        <v>1483</v>
      </c>
      <c r="G6" s="12" t="s">
        <v>393</v>
      </c>
      <c r="H6" s="13"/>
      <c r="I6" s="13"/>
      <c r="J6" s="13"/>
    </row>
    <row r="7" spans="1:10" ht="15.75" customHeight="1">
      <c r="A7" s="43">
        <v>2</v>
      </c>
      <c r="B7" s="12" t="s">
        <v>940</v>
      </c>
      <c r="C7" s="12" t="s">
        <v>1484</v>
      </c>
      <c r="D7" s="12" t="s">
        <v>13</v>
      </c>
      <c r="E7" s="113">
        <v>898156677</v>
      </c>
      <c r="F7" s="12" t="s">
        <v>1485</v>
      </c>
      <c r="G7" s="12" t="s">
        <v>1333</v>
      </c>
      <c r="H7" s="13">
        <v>1</v>
      </c>
      <c r="I7" s="35">
        <v>1</v>
      </c>
      <c r="J7" s="13">
        <v>1</v>
      </c>
    </row>
    <row r="8" spans="1:10" ht="15.75" customHeight="1">
      <c r="A8" s="43">
        <v>3</v>
      </c>
      <c r="B8" s="12" t="s">
        <v>1486</v>
      </c>
      <c r="C8" s="12" t="s">
        <v>1487</v>
      </c>
      <c r="D8" s="12" t="s">
        <v>13</v>
      </c>
      <c r="E8" s="113">
        <v>999339909</v>
      </c>
      <c r="F8" s="12" t="s">
        <v>1488</v>
      </c>
      <c r="G8" s="12" t="s">
        <v>1489</v>
      </c>
      <c r="H8" s="13">
        <v>1</v>
      </c>
      <c r="I8" s="36"/>
      <c r="J8" s="114"/>
    </row>
    <row r="9" spans="1:10" ht="15.75" customHeight="1">
      <c r="A9" s="43">
        <v>4</v>
      </c>
      <c r="B9" s="12" t="s">
        <v>952</v>
      </c>
      <c r="C9" s="12" t="s">
        <v>953</v>
      </c>
      <c r="D9" s="12" t="s">
        <v>18</v>
      </c>
      <c r="E9" s="113">
        <v>852191973</v>
      </c>
      <c r="F9" s="12" t="s">
        <v>954</v>
      </c>
      <c r="G9" s="12" t="s">
        <v>1490</v>
      </c>
      <c r="H9" s="114"/>
      <c r="I9" s="36"/>
      <c r="J9" s="114"/>
    </row>
    <row r="10" spans="1:10" ht="15.75" customHeight="1">
      <c r="A10" s="43">
        <v>5</v>
      </c>
      <c r="B10" s="12" t="s">
        <v>386</v>
      </c>
      <c r="C10" s="12" t="s">
        <v>387</v>
      </c>
      <c r="D10" s="12" t="s">
        <v>13</v>
      </c>
      <c r="E10" s="113">
        <v>851553869</v>
      </c>
      <c r="F10" s="12" t="s">
        <v>388</v>
      </c>
      <c r="G10" s="12" t="s">
        <v>393</v>
      </c>
      <c r="H10" s="114"/>
      <c r="I10" s="36"/>
      <c r="J10" s="114"/>
    </row>
    <row r="11" spans="1:10" ht="15.75" customHeight="1">
      <c r="A11" s="43">
        <v>6</v>
      </c>
      <c r="B11" s="12" t="s">
        <v>1491</v>
      </c>
      <c r="C11" s="12" t="s">
        <v>1492</v>
      </c>
      <c r="D11" s="12" t="s">
        <v>13</v>
      </c>
      <c r="E11" s="113">
        <v>813705796</v>
      </c>
      <c r="F11" s="12" t="s">
        <v>1493</v>
      </c>
      <c r="G11" s="12" t="s">
        <v>1309</v>
      </c>
      <c r="H11" s="13">
        <v>1</v>
      </c>
      <c r="I11" s="35">
        <v>1</v>
      </c>
      <c r="J11" s="13">
        <v>1</v>
      </c>
    </row>
    <row r="12" spans="1:10" ht="15.75" customHeight="1">
      <c r="A12" s="43">
        <v>7</v>
      </c>
      <c r="B12" s="12" t="s">
        <v>1494</v>
      </c>
      <c r="C12" s="12" t="s">
        <v>253</v>
      </c>
      <c r="D12" s="12" t="s">
        <v>13</v>
      </c>
      <c r="E12" s="113">
        <v>822010917</v>
      </c>
      <c r="F12" s="12" t="s">
        <v>1495</v>
      </c>
      <c r="G12" s="12" t="s">
        <v>1323</v>
      </c>
      <c r="H12" s="13">
        <v>1</v>
      </c>
      <c r="I12" s="35">
        <v>1</v>
      </c>
      <c r="J12" s="13"/>
    </row>
    <row r="13" spans="1:10" ht="15.75" customHeight="1">
      <c r="A13" s="43">
        <v>8</v>
      </c>
      <c r="B13" s="12" t="s">
        <v>1496</v>
      </c>
      <c r="C13" s="12" t="s">
        <v>1497</v>
      </c>
      <c r="D13" s="12" t="s">
        <v>13</v>
      </c>
      <c r="E13" s="113">
        <v>995762655</v>
      </c>
      <c r="F13" s="12" t="s">
        <v>1439</v>
      </c>
      <c r="G13" s="12" t="s">
        <v>393</v>
      </c>
      <c r="H13" s="13">
        <v>1</v>
      </c>
      <c r="I13" s="35">
        <v>1</v>
      </c>
      <c r="J13" s="13"/>
    </row>
    <row r="14" spans="1:10" ht="15.75" customHeight="1">
      <c r="A14" s="43">
        <v>9</v>
      </c>
      <c r="B14" s="12" t="s">
        <v>1314</v>
      </c>
      <c r="C14" s="12" t="s">
        <v>1315</v>
      </c>
      <c r="D14" s="12" t="s">
        <v>13</v>
      </c>
      <c r="E14" s="113">
        <v>896309012</v>
      </c>
      <c r="F14" s="12" t="s">
        <v>1316</v>
      </c>
      <c r="G14" s="12" t="s">
        <v>1313</v>
      </c>
      <c r="H14" s="35">
        <v>1</v>
      </c>
      <c r="I14" s="35">
        <v>1</v>
      </c>
      <c r="J14" s="35">
        <v>1</v>
      </c>
    </row>
    <row r="15" spans="1:10" ht="15.75" customHeight="1">
      <c r="A15" s="43">
        <v>10</v>
      </c>
      <c r="B15" s="12" t="s">
        <v>11</v>
      </c>
      <c r="C15" s="12" t="s">
        <v>533</v>
      </c>
      <c r="D15" s="12" t="s">
        <v>13</v>
      </c>
      <c r="E15" s="113">
        <v>895003679</v>
      </c>
      <c r="F15" s="12" t="s">
        <v>534</v>
      </c>
      <c r="G15" s="12" t="s">
        <v>393</v>
      </c>
      <c r="H15" s="36"/>
      <c r="I15" s="36"/>
      <c r="J15" s="36"/>
    </row>
    <row r="16" spans="1:10" ht="15.75" customHeight="1">
      <c r="A16" s="43">
        <v>11</v>
      </c>
      <c r="B16" s="12" t="s">
        <v>535</v>
      </c>
      <c r="C16" s="12" t="s">
        <v>536</v>
      </c>
      <c r="D16" s="12" t="s">
        <v>13</v>
      </c>
      <c r="E16" s="113">
        <v>898498387</v>
      </c>
      <c r="F16" s="12" t="s">
        <v>537</v>
      </c>
      <c r="G16" s="12" t="s">
        <v>1323</v>
      </c>
      <c r="H16" s="36"/>
      <c r="I16" s="36"/>
      <c r="J16" s="36"/>
    </row>
    <row r="17" spans="1:10" ht="15.75" customHeight="1">
      <c r="A17" s="43">
        <v>12</v>
      </c>
      <c r="B17" s="12" t="s">
        <v>1498</v>
      </c>
      <c r="C17" s="12" t="s">
        <v>1499</v>
      </c>
      <c r="D17" s="12" t="s">
        <v>13</v>
      </c>
      <c r="E17" s="113">
        <v>898018707</v>
      </c>
      <c r="F17" s="12" t="s">
        <v>1500</v>
      </c>
      <c r="G17" s="12" t="s">
        <v>1313</v>
      </c>
      <c r="H17" s="36"/>
      <c r="I17" s="36"/>
      <c r="J17" s="36"/>
    </row>
    <row r="18" spans="1:10" ht="15.75" customHeight="1">
      <c r="A18" s="43">
        <v>13</v>
      </c>
      <c r="B18" s="12" t="s">
        <v>739</v>
      </c>
      <c r="C18" s="12" t="s">
        <v>655</v>
      </c>
      <c r="D18" s="12" t="s">
        <v>13</v>
      </c>
      <c r="E18" s="113">
        <v>820929692</v>
      </c>
      <c r="F18" s="12" t="s">
        <v>740</v>
      </c>
      <c r="G18" s="12" t="s">
        <v>1313</v>
      </c>
      <c r="H18" s="35">
        <v>1</v>
      </c>
      <c r="I18" s="35">
        <v>1</v>
      </c>
      <c r="J18" s="35">
        <v>1</v>
      </c>
    </row>
    <row r="19" spans="1:10" ht="15.75" customHeight="1">
      <c r="A19" s="43">
        <v>14</v>
      </c>
      <c r="B19" s="12" t="s">
        <v>1501</v>
      </c>
      <c r="C19" s="12" t="s">
        <v>1502</v>
      </c>
      <c r="D19" s="12" t="s">
        <v>13</v>
      </c>
      <c r="E19" s="113">
        <v>979811837</v>
      </c>
      <c r="F19" s="12" t="s">
        <v>1503</v>
      </c>
      <c r="G19" s="12" t="s">
        <v>393</v>
      </c>
      <c r="H19" s="36"/>
      <c r="I19" s="36"/>
      <c r="J19" s="36"/>
    </row>
    <row r="20" spans="1:10" ht="15.75" customHeight="1">
      <c r="A20" s="43">
        <v>15</v>
      </c>
      <c r="B20" s="12" t="s">
        <v>332</v>
      </c>
      <c r="C20" s="12" t="s">
        <v>1504</v>
      </c>
      <c r="D20" s="12" t="s">
        <v>13</v>
      </c>
      <c r="E20" s="113">
        <v>816938172</v>
      </c>
      <c r="F20" s="12" t="s">
        <v>1505</v>
      </c>
      <c r="G20" s="12" t="s">
        <v>393</v>
      </c>
      <c r="H20" s="35">
        <v>1</v>
      </c>
      <c r="I20" s="35">
        <v>1</v>
      </c>
      <c r="J20" s="36"/>
    </row>
    <row r="21" spans="1:10" ht="15.75" customHeight="1">
      <c r="A21" s="43">
        <v>16</v>
      </c>
      <c r="B21" s="12" t="s">
        <v>744</v>
      </c>
      <c r="C21" s="12" t="s">
        <v>745</v>
      </c>
      <c r="D21" s="12" t="s">
        <v>13</v>
      </c>
      <c r="E21" s="113">
        <v>815704718</v>
      </c>
      <c r="F21" s="12" t="s">
        <v>746</v>
      </c>
      <c r="G21" s="12" t="s">
        <v>1489</v>
      </c>
      <c r="H21" s="35">
        <v>1</v>
      </c>
      <c r="I21" s="36"/>
      <c r="J21" s="36"/>
    </row>
    <row r="22" spans="1:10" ht="15.75" customHeight="1">
      <c r="A22" s="43">
        <v>17</v>
      </c>
      <c r="B22" s="12" t="s">
        <v>748</v>
      </c>
      <c r="C22" s="12" t="s">
        <v>749</v>
      </c>
      <c r="D22" s="12" t="s">
        <v>13</v>
      </c>
      <c r="E22" s="113">
        <v>823718648</v>
      </c>
      <c r="F22" s="12" t="s">
        <v>750</v>
      </c>
      <c r="G22" s="12" t="s">
        <v>1489</v>
      </c>
      <c r="H22" s="35">
        <v>1</v>
      </c>
      <c r="I22" s="35">
        <v>1</v>
      </c>
      <c r="J22" s="35">
        <v>1</v>
      </c>
    </row>
    <row r="23" spans="1:10" ht="15.75" customHeight="1">
      <c r="A23" s="43">
        <v>18</v>
      </c>
      <c r="B23" s="12" t="s">
        <v>1506</v>
      </c>
      <c r="C23" s="12" t="s">
        <v>1507</v>
      </c>
      <c r="D23" s="12" t="s">
        <v>13</v>
      </c>
      <c r="E23" s="113">
        <v>811269717</v>
      </c>
      <c r="F23" s="12" t="s">
        <v>1508</v>
      </c>
      <c r="G23" s="12" t="s">
        <v>1313</v>
      </c>
      <c r="H23" s="35">
        <v>1</v>
      </c>
      <c r="I23" s="36"/>
      <c r="J23" s="36"/>
    </row>
    <row r="24" spans="1:10" ht="15.75" customHeight="1">
      <c r="A24" s="43">
        <v>19</v>
      </c>
      <c r="B24" s="12" t="s">
        <v>542</v>
      </c>
      <c r="C24" s="12" t="s">
        <v>1509</v>
      </c>
      <c r="D24" s="12" t="s">
        <v>13</v>
      </c>
      <c r="E24" s="113">
        <v>819733943</v>
      </c>
      <c r="F24" s="12" t="s">
        <v>1510</v>
      </c>
      <c r="G24" s="12" t="s">
        <v>393</v>
      </c>
      <c r="H24" s="35">
        <v>1</v>
      </c>
      <c r="I24" s="35">
        <v>1</v>
      </c>
      <c r="J24" s="35">
        <v>1</v>
      </c>
    </row>
    <row r="25" spans="1:10" ht="15.75" customHeight="1">
      <c r="A25" s="43">
        <v>20</v>
      </c>
      <c r="B25" s="12" t="s">
        <v>542</v>
      </c>
      <c r="C25" s="12" t="s">
        <v>543</v>
      </c>
      <c r="D25" s="12" t="s">
        <v>13</v>
      </c>
      <c r="E25" s="113">
        <v>855240638</v>
      </c>
      <c r="F25" s="12" t="s">
        <v>544</v>
      </c>
      <c r="G25" s="12" t="s">
        <v>1312</v>
      </c>
      <c r="H25" s="36"/>
      <c r="I25" s="36"/>
      <c r="J25" s="36"/>
    </row>
    <row r="26" spans="1:10" ht="15.75" customHeight="1">
      <c r="A26" s="43">
        <v>21</v>
      </c>
      <c r="B26" s="12" t="s">
        <v>275</v>
      </c>
      <c r="C26" s="12" t="s">
        <v>756</v>
      </c>
      <c r="D26" s="12" t="s">
        <v>13</v>
      </c>
      <c r="E26" s="113">
        <v>819002695</v>
      </c>
      <c r="F26" s="12" t="s">
        <v>757</v>
      </c>
      <c r="G26" s="12" t="s">
        <v>393</v>
      </c>
      <c r="H26" s="36"/>
      <c r="I26" s="36"/>
      <c r="J26" s="35">
        <v>1</v>
      </c>
    </row>
    <row r="27" spans="1:10" ht="15.75" customHeight="1">
      <c r="A27" s="43">
        <v>22</v>
      </c>
      <c r="B27" s="12" t="s">
        <v>1511</v>
      </c>
      <c r="C27" s="12" t="s">
        <v>1512</v>
      </c>
      <c r="D27" s="12" t="s">
        <v>13</v>
      </c>
      <c r="E27" s="113">
        <v>892625970</v>
      </c>
      <c r="F27" s="12" t="s">
        <v>1513</v>
      </c>
      <c r="G27" s="12" t="s">
        <v>421</v>
      </c>
      <c r="H27" s="36"/>
      <c r="I27" s="36"/>
      <c r="J27" s="36"/>
    </row>
    <row r="28" spans="1:10" ht="15.75" customHeight="1">
      <c r="A28" s="43">
        <v>23</v>
      </c>
      <c r="B28" s="12" t="s">
        <v>770</v>
      </c>
      <c r="C28" s="12" t="s">
        <v>771</v>
      </c>
      <c r="D28" s="12" t="s">
        <v>13</v>
      </c>
      <c r="E28" s="113">
        <v>828634879</v>
      </c>
      <c r="F28" s="12" t="s">
        <v>772</v>
      </c>
      <c r="G28" s="12" t="s">
        <v>1317</v>
      </c>
      <c r="H28" s="35">
        <v>1</v>
      </c>
      <c r="I28" s="35">
        <v>1</v>
      </c>
      <c r="J28" s="36"/>
    </row>
    <row r="29" spans="1:10" ht="25.8">
      <c r="A29" s="43">
        <v>24</v>
      </c>
      <c r="B29" s="12" t="s">
        <v>1514</v>
      </c>
      <c r="C29" s="12" t="s">
        <v>1515</v>
      </c>
      <c r="D29" s="12" t="s">
        <v>13</v>
      </c>
      <c r="E29" s="113">
        <v>810623228</v>
      </c>
      <c r="F29" s="12" t="s">
        <v>1516</v>
      </c>
      <c r="G29" s="12" t="s">
        <v>1312</v>
      </c>
      <c r="H29" s="35">
        <v>1</v>
      </c>
      <c r="I29" s="35">
        <v>1</v>
      </c>
      <c r="J29" s="35">
        <v>1</v>
      </c>
    </row>
    <row r="30" spans="1:10" ht="25.8">
      <c r="A30" s="43">
        <v>25</v>
      </c>
      <c r="B30" s="12" t="s">
        <v>1517</v>
      </c>
      <c r="C30" s="12" t="s">
        <v>1518</v>
      </c>
      <c r="D30" s="12" t="s">
        <v>13</v>
      </c>
      <c r="E30" s="113">
        <v>827909330</v>
      </c>
      <c r="F30" s="12" t="s">
        <v>1519</v>
      </c>
      <c r="G30" s="12" t="s">
        <v>393</v>
      </c>
      <c r="H30" s="35">
        <v>1</v>
      </c>
      <c r="I30" s="35">
        <v>1</v>
      </c>
      <c r="J30" s="35">
        <v>1</v>
      </c>
    </row>
    <row r="31" spans="1:10" ht="25.8">
      <c r="A31" s="43">
        <v>26</v>
      </c>
      <c r="B31" s="12" t="s">
        <v>1320</v>
      </c>
      <c r="C31" s="12" t="s">
        <v>1321</v>
      </c>
      <c r="D31" s="12" t="s">
        <v>13</v>
      </c>
      <c r="E31" s="113">
        <v>996738935</v>
      </c>
      <c r="F31" s="12" t="s">
        <v>1322</v>
      </c>
      <c r="G31" s="12" t="s">
        <v>1323</v>
      </c>
      <c r="H31" s="35">
        <v>1</v>
      </c>
      <c r="I31" s="35">
        <v>1</v>
      </c>
      <c r="J31" s="36"/>
    </row>
    <row r="32" spans="1:10" ht="25.8">
      <c r="A32" s="43">
        <v>27</v>
      </c>
      <c r="B32" s="12" t="s">
        <v>1520</v>
      </c>
      <c r="C32" s="12" t="s">
        <v>1521</v>
      </c>
      <c r="D32" s="12" t="s">
        <v>13</v>
      </c>
      <c r="E32" s="113">
        <v>826575905</v>
      </c>
      <c r="F32" s="12" t="s">
        <v>1522</v>
      </c>
      <c r="G32" s="12" t="s">
        <v>393</v>
      </c>
      <c r="H32" s="36"/>
      <c r="I32" s="36"/>
      <c r="J32" s="36"/>
    </row>
    <row r="33" spans="1:10" ht="25.8">
      <c r="A33" s="43">
        <v>28</v>
      </c>
      <c r="B33" s="12" t="s">
        <v>999</v>
      </c>
      <c r="C33" s="12" t="s">
        <v>1000</v>
      </c>
      <c r="D33" s="12" t="s">
        <v>13</v>
      </c>
      <c r="E33" s="113">
        <v>824053051</v>
      </c>
      <c r="F33" s="12" t="s">
        <v>1001</v>
      </c>
      <c r="G33" s="12" t="s">
        <v>1323</v>
      </c>
      <c r="H33" s="36"/>
      <c r="I33" s="36"/>
      <c r="J33" s="36"/>
    </row>
    <row r="34" spans="1:10" ht="25.8">
      <c r="A34" s="43">
        <v>29</v>
      </c>
      <c r="B34" s="12" t="s">
        <v>785</v>
      </c>
      <c r="C34" s="12" t="s">
        <v>786</v>
      </c>
      <c r="D34" s="12" t="s">
        <v>13</v>
      </c>
      <c r="E34" s="113">
        <v>819664909</v>
      </c>
      <c r="F34" s="12" t="s">
        <v>787</v>
      </c>
      <c r="G34" s="12" t="s">
        <v>1489</v>
      </c>
      <c r="H34" s="35">
        <v>1</v>
      </c>
      <c r="I34" s="35">
        <v>1</v>
      </c>
      <c r="J34" s="35">
        <v>1</v>
      </c>
    </row>
    <row r="35" spans="1:10" ht="25.8">
      <c r="A35" s="43">
        <v>30</v>
      </c>
      <c r="B35" s="12" t="s">
        <v>272</v>
      </c>
      <c r="C35" s="12" t="s">
        <v>1523</v>
      </c>
      <c r="D35" s="12" t="s">
        <v>13</v>
      </c>
      <c r="E35" s="113">
        <v>817679452</v>
      </c>
      <c r="F35" s="12" t="s">
        <v>1524</v>
      </c>
      <c r="G35" s="12" t="s">
        <v>393</v>
      </c>
      <c r="H35" s="35">
        <v>1</v>
      </c>
      <c r="I35" s="35">
        <v>1</v>
      </c>
      <c r="J35" s="35">
        <v>1</v>
      </c>
    </row>
    <row r="36" spans="1:10" ht="25.8">
      <c r="A36" s="43">
        <v>31</v>
      </c>
      <c r="B36" s="12" t="s">
        <v>1525</v>
      </c>
      <c r="C36" s="12" t="s">
        <v>408</v>
      </c>
      <c r="D36" s="12" t="s">
        <v>13</v>
      </c>
      <c r="E36" s="113">
        <v>846828584</v>
      </c>
      <c r="F36" s="12" t="s">
        <v>409</v>
      </c>
      <c r="G36" s="12" t="s">
        <v>393</v>
      </c>
      <c r="H36" s="35">
        <v>1</v>
      </c>
      <c r="I36" s="35">
        <v>1</v>
      </c>
      <c r="J36" s="35">
        <v>1</v>
      </c>
    </row>
    <row r="37" spans="1:10" ht="25.8">
      <c r="A37" s="43">
        <v>32</v>
      </c>
      <c r="B37" s="12" t="s">
        <v>119</v>
      </c>
      <c r="C37" s="12" t="s">
        <v>742</v>
      </c>
      <c r="D37" s="12" t="s">
        <v>13</v>
      </c>
      <c r="E37" s="113">
        <v>828351987</v>
      </c>
      <c r="F37" s="12" t="s">
        <v>1526</v>
      </c>
      <c r="G37" s="12" t="s">
        <v>393</v>
      </c>
      <c r="H37" s="35">
        <v>1</v>
      </c>
      <c r="I37" s="35">
        <v>1</v>
      </c>
      <c r="J37" s="36"/>
    </row>
    <row r="38" spans="1:10" ht="25.8">
      <c r="A38" s="43">
        <v>33</v>
      </c>
      <c r="B38" s="12" t="s">
        <v>564</v>
      </c>
      <c r="C38" s="12" t="s">
        <v>565</v>
      </c>
      <c r="D38" s="12" t="s">
        <v>18</v>
      </c>
      <c r="E38" s="113">
        <v>827645363</v>
      </c>
      <c r="F38" s="12" t="s">
        <v>566</v>
      </c>
      <c r="G38" s="12" t="s">
        <v>471</v>
      </c>
      <c r="H38" s="35">
        <v>1</v>
      </c>
      <c r="I38" s="36"/>
      <c r="J38" s="36"/>
    </row>
    <row r="39" spans="1:10" ht="25.8">
      <c r="A39" s="43">
        <v>34</v>
      </c>
      <c r="B39" s="12" t="s">
        <v>1012</v>
      </c>
      <c r="C39" s="12" t="s">
        <v>742</v>
      </c>
      <c r="D39" s="12" t="s">
        <v>13</v>
      </c>
      <c r="E39" s="113">
        <v>998731679</v>
      </c>
      <c r="F39" s="12" t="s">
        <v>1527</v>
      </c>
      <c r="G39" s="12" t="s">
        <v>393</v>
      </c>
      <c r="H39" s="36"/>
      <c r="I39" s="36"/>
      <c r="J39" s="36"/>
    </row>
    <row r="40" spans="1:10" ht="25.8">
      <c r="A40" s="43">
        <v>35</v>
      </c>
      <c r="B40" s="12" t="s">
        <v>412</v>
      </c>
      <c r="C40" s="12" t="s">
        <v>416</v>
      </c>
      <c r="D40" s="12" t="s">
        <v>13</v>
      </c>
      <c r="E40" s="113">
        <v>892498539</v>
      </c>
      <c r="F40" s="12" t="s">
        <v>417</v>
      </c>
      <c r="G40" s="12" t="s">
        <v>430</v>
      </c>
      <c r="H40" s="36"/>
      <c r="I40" s="36"/>
      <c r="J40" s="36"/>
    </row>
    <row r="41" spans="1:10" ht="25.8">
      <c r="A41" s="43">
        <v>36</v>
      </c>
      <c r="B41" s="12" t="s">
        <v>102</v>
      </c>
      <c r="C41" s="12" t="s">
        <v>422</v>
      </c>
      <c r="D41" s="12" t="s">
        <v>13</v>
      </c>
      <c r="E41" s="113">
        <v>829084314</v>
      </c>
      <c r="F41" s="12" t="s">
        <v>423</v>
      </c>
      <c r="G41" s="12" t="s">
        <v>393</v>
      </c>
      <c r="H41" s="36"/>
      <c r="I41" s="36"/>
      <c r="J41" s="36"/>
    </row>
    <row r="42" spans="1:10" ht="25.8">
      <c r="A42" s="43">
        <v>37</v>
      </c>
      <c r="B42" s="12" t="s">
        <v>573</v>
      </c>
      <c r="C42" s="12" t="s">
        <v>574</v>
      </c>
      <c r="D42" s="12" t="s">
        <v>13</v>
      </c>
      <c r="E42" s="113">
        <v>818035169</v>
      </c>
      <c r="F42" s="12" t="s">
        <v>575</v>
      </c>
      <c r="G42" s="12" t="s">
        <v>393</v>
      </c>
      <c r="H42" s="36"/>
      <c r="I42" s="36"/>
      <c r="J42" s="36"/>
    </row>
    <row r="43" spans="1:10" ht="25.8">
      <c r="A43" s="43">
        <v>38</v>
      </c>
      <c r="B43" s="12" t="s">
        <v>1528</v>
      </c>
      <c r="C43" s="12" t="s">
        <v>677</v>
      </c>
      <c r="D43" s="12" t="s">
        <v>13</v>
      </c>
      <c r="E43" s="113">
        <v>831238459</v>
      </c>
      <c r="F43" s="12" t="s">
        <v>1529</v>
      </c>
      <c r="G43" s="12" t="s">
        <v>1323</v>
      </c>
      <c r="H43" s="36"/>
      <c r="I43" s="36"/>
      <c r="J43" s="36"/>
    </row>
    <row r="44" spans="1:10" ht="25.8">
      <c r="A44" s="43">
        <v>39</v>
      </c>
      <c r="B44" s="12" t="s">
        <v>1530</v>
      </c>
      <c r="C44" s="12" t="s">
        <v>1531</v>
      </c>
      <c r="D44" s="12" t="s">
        <v>13</v>
      </c>
      <c r="E44" s="113">
        <v>978068290</v>
      </c>
      <c r="F44" s="12" t="s">
        <v>1532</v>
      </c>
      <c r="G44" s="12" t="s">
        <v>1489</v>
      </c>
      <c r="H44" s="35">
        <v>1</v>
      </c>
      <c r="I44" s="36"/>
      <c r="J44" s="36"/>
    </row>
    <row r="45" spans="1:10" ht="25.8">
      <c r="A45" s="43">
        <v>40</v>
      </c>
      <c r="B45" s="12" t="s">
        <v>424</v>
      </c>
      <c r="C45" s="12" t="s">
        <v>425</v>
      </c>
      <c r="D45" s="12" t="s">
        <v>13</v>
      </c>
      <c r="E45" s="113">
        <v>856254480</v>
      </c>
      <c r="F45" s="12" t="s">
        <v>426</v>
      </c>
      <c r="G45" s="12" t="s">
        <v>1333</v>
      </c>
      <c r="H45" s="36"/>
      <c r="I45" s="36"/>
      <c r="J45" s="36"/>
    </row>
    <row r="46" spans="1:10" ht="25.8">
      <c r="A46" s="43">
        <v>41</v>
      </c>
      <c r="B46" s="12" t="s">
        <v>1533</v>
      </c>
      <c r="C46" s="12" t="s">
        <v>1415</v>
      </c>
      <c r="D46" s="12" t="s">
        <v>13</v>
      </c>
      <c r="E46" s="113">
        <v>834602443</v>
      </c>
      <c r="F46" s="12" t="s">
        <v>1416</v>
      </c>
      <c r="G46" s="12" t="s">
        <v>393</v>
      </c>
      <c r="H46" s="36"/>
      <c r="I46" s="36"/>
      <c r="J46" s="36"/>
    </row>
    <row r="47" spans="1:10" ht="25.8">
      <c r="A47" s="43">
        <v>42</v>
      </c>
      <c r="B47" s="12" t="s">
        <v>582</v>
      </c>
      <c r="C47" s="12" t="s">
        <v>1000</v>
      </c>
      <c r="D47" s="12" t="s">
        <v>13</v>
      </c>
      <c r="E47" s="113">
        <v>854816076</v>
      </c>
      <c r="F47" s="12" t="s">
        <v>1025</v>
      </c>
      <c r="G47" s="12" t="s">
        <v>1317</v>
      </c>
      <c r="H47" s="35">
        <v>1</v>
      </c>
      <c r="I47" s="36"/>
      <c r="J47" s="36"/>
    </row>
    <row r="48" spans="1:10" ht="25.8">
      <c r="A48" s="43">
        <v>43</v>
      </c>
      <c r="B48" s="12" t="s">
        <v>800</v>
      </c>
      <c r="C48" s="12" t="s">
        <v>801</v>
      </c>
      <c r="D48" s="12" t="s">
        <v>13</v>
      </c>
      <c r="E48" s="113">
        <v>840036474</v>
      </c>
      <c r="F48" s="12" t="s">
        <v>802</v>
      </c>
      <c r="G48" s="12" t="s">
        <v>1489</v>
      </c>
      <c r="H48" s="35">
        <v>1</v>
      </c>
      <c r="I48" s="35">
        <v>1</v>
      </c>
      <c r="J48" s="35">
        <v>1</v>
      </c>
    </row>
    <row r="49" spans="1:10" ht="25.8">
      <c r="A49" s="43">
        <v>44</v>
      </c>
      <c r="B49" s="12" t="s">
        <v>358</v>
      </c>
      <c r="C49" s="12" t="s">
        <v>359</v>
      </c>
      <c r="D49" s="12" t="s">
        <v>13</v>
      </c>
      <c r="E49" s="113">
        <v>831301434</v>
      </c>
      <c r="F49" s="12" t="s">
        <v>360</v>
      </c>
      <c r="G49" s="12" t="s">
        <v>1313</v>
      </c>
      <c r="H49" s="36"/>
      <c r="I49" s="35">
        <v>1</v>
      </c>
      <c r="J49" s="36"/>
    </row>
    <row r="50" spans="1:10" ht="25.8">
      <c r="A50" s="43">
        <v>45</v>
      </c>
      <c r="B50" s="12" t="s">
        <v>1534</v>
      </c>
      <c r="C50" s="12" t="s">
        <v>1535</v>
      </c>
      <c r="D50" s="12" t="s">
        <v>13</v>
      </c>
      <c r="E50" s="113">
        <v>813820608</v>
      </c>
      <c r="F50" s="12" t="s">
        <v>1536</v>
      </c>
      <c r="G50" s="12" t="s">
        <v>1343</v>
      </c>
      <c r="H50" s="36"/>
      <c r="I50" s="36"/>
      <c r="J50" s="36"/>
    </row>
    <row r="51" spans="1:10" ht="25.8">
      <c r="A51" s="43">
        <v>46</v>
      </c>
      <c r="B51" s="12" t="s">
        <v>589</v>
      </c>
      <c r="C51" s="12" t="s">
        <v>410</v>
      </c>
      <c r="D51" s="12" t="s">
        <v>13</v>
      </c>
      <c r="E51" s="113">
        <v>973443632</v>
      </c>
      <c r="F51" s="12" t="s">
        <v>590</v>
      </c>
      <c r="G51" s="12" t="s">
        <v>421</v>
      </c>
      <c r="H51" s="36"/>
      <c r="I51" s="36"/>
      <c r="J51" s="36"/>
    </row>
    <row r="52" spans="1:10" ht="25.8">
      <c r="A52" s="43">
        <v>47</v>
      </c>
      <c r="B52" s="12" t="s">
        <v>1537</v>
      </c>
      <c r="C52" s="12" t="s">
        <v>1538</v>
      </c>
      <c r="D52" s="12" t="s">
        <v>13</v>
      </c>
      <c r="E52" s="113">
        <v>821234909</v>
      </c>
      <c r="F52" s="12" t="s">
        <v>1539</v>
      </c>
      <c r="G52" s="12" t="s">
        <v>1489</v>
      </c>
      <c r="H52" s="35">
        <v>1</v>
      </c>
      <c r="I52" s="36"/>
      <c r="J52" s="36"/>
    </row>
    <row r="53" spans="1:10" ht="25.8">
      <c r="A53" s="43">
        <v>48</v>
      </c>
      <c r="B53" s="12" t="s">
        <v>818</v>
      </c>
      <c r="C53" s="12" t="s">
        <v>819</v>
      </c>
      <c r="D53" s="12" t="s">
        <v>13</v>
      </c>
      <c r="E53" s="113">
        <v>976164432</v>
      </c>
      <c r="F53" s="12" t="s">
        <v>820</v>
      </c>
      <c r="G53" s="12" t="s">
        <v>1349</v>
      </c>
      <c r="H53" s="36"/>
      <c r="I53" s="36"/>
      <c r="J53" s="36"/>
    </row>
    <row r="54" spans="1:10" ht="25.8">
      <c r="A54" s="43">
        <v>49</v>
      </c>
      <c r="B54" s="12" t="s">
        <v>1047</v>
      </c>
      <c r="C54" s="12" t="s">
        <v>1048</v>
      </c>
      <c r="D54" s="12" t="s">
        <v>13</v>
      </c>
      <c r="E54" s="113">
        <v>814083248</v>
      </c>
      <c r="F54" s="12" t="s">
        <v>1049</v>
      </c>
      <c r="G54" s="12" t="s">
        <v>1540</v>
      </c>
      <c r="H54" s="35">
        <v>1</v>
      </c>
      <c r="I54" s="35">
        <v>1</v>
      </c>
      <c r="J54" s="35">
        <v>1</v>
      </c>
    </row>
    <row r="55" spans="1:10" ht="25.8">
      <c r="A55" s="43">
        <v>50</v>
      </c>
      <c r="B55" s="12" t="s">
        <v>37</v>
      </c>
      <c r="C55" s="12" t="s">
        <v>1541</v>
      </c>
      <c r="D55" s="12" t="s">
        <v>13</v>
      </c>
      <c r="E55" s="113">
        <v>999179458</v>
      </c>
      <c r="F55" s="12" t="s">
        <v>1542</v>
      </c>
      <c r="G55" s="12" t="s">
        <v>1339</v>
      </c>
      <c r="H55" s="35"/>
      <c r="I55" s="35"/>
      <c r="J55" s="35"/>
    </row>
    <row r="56" spans="1:10" ht="25.8">
      <c r="A56" s="43">
        <v>51</v>
      </c>
      <c r="B56" s="12" t="s">
        <v>601</v>
      </c>
      <c r="C56" s="12" t="s">
        <v>602</v>
      </c>
      <c r="D56" s="12" t="s">
        <v>13</v>
      </c>
      <c r="E56" s="113">
        <v>971648935</v>
      </c>
      <c r="F56" s="12" t="s">
        <v>603</v>
      </c>
      <c r="G56" s="12" t="s">
        <v>1489</v>
      </c>
      <c r="H56" s="35">
        <v>1</v>
      </c>
      <c r="I56" s="35">
        <v>1</v>
      </c>
      <c r="J56" s="35">
        <v>1</v>
      </c>
    </row>
    <row r="57" spans="1:10" ht="25.8">
      <c r="A57" s="43">
        <v>52</v>
      </c>
      <c r="B57" s="12" t="s">
        <v>1070</v>
      </c>
      <c r="C57" s="12" t="s">
        <v>1071</v>
      </c>
      <c r="D57" s="12" t="s">
        <v>13</v>
      </c>
      <c r="E57" s="113">
        <v>829474392</v>
      </c>
      <c r="F57" s="12" t="s">
        <v>1072</v>
      </c>
      <c r="G57" s="12" t="s">
        <v>1340</v>
      </c>
      <c r="H57" s="36"/>
      <c r="I57" s="36"/>
      <c r="J57" s="36"/>
    </row>
    <row r="58" spans="1:10" ht="25.8">
      <c r="A58" s="43">
        <v>53</v>
      </c>
      <c r="B58" s="12" t="s">
        <v>1543</v>
      </c>
      <c r="C58" s="12" t="s">
        <v>1200</v>
      </c>
      <c r="D58" s="12" t="s">
        <v>13</v>
      </c>
      <c r="E58" s="113">
        <v>845039926</v>
      </c>
      <c r="F58" s="12" t="s">
        <v>1544</v>
      </c>
      <c r="G58" s="12" t="s">
        <v>1545</v>
      </c>
      <c r="H58" s="36"/>
      <c r="I58" s="36"/>
      <c r="J58" s="36"/>
    </row>
    <row r="59" spans="1:10" ht="25.8">
      <c r="A59" s="43">
        <v>54</v>
      </c>
      <c r="B59" s="12" t="s">
        <v>828</v>
      </c>
      <c r="C59" s="12" t="s">
        <v>742</v>
      </c>
      <c r="D59" s="12" t="s">
        <v>13</v>
      </c>
      <c r="E59" s="113">
        <v>853670299</v>
      </c>
      <c r="F59" s="12" t="s">
        <v>829</v>
      </c>
      <c r="G59" s="12" t="s">
        <v>471</v>
      </c>
      <c r="H59" s="36"/>
      <c r="I59" s="36"/>
      <c r="J59" s="36"/>
    </row>
    <row r="60" spans="1:10" ht="25.8">
      <c r="A60" s="43">
        <v>55</v>
      </c>
      <c r="B60" s="12" t="s">
        <v>609</v>
      </c>
      <c r="C60" s="12" t="s">
        <v>610</v>
      </c>
      <c r="D60" s="12" t="s">
        <v>13</v>
      </c>
      <c r="E60" s="113">
        <v>858496400</v>
      </c>
      <c r="F60" s="12" t="s">
        <v>611</v>
      </c>
      <c r="G60" s="12" t="s">
        <v>1343</v>
      </c>
      <c r="H60" s="35">
        <v>1</v>
      </c>
      <c r="I60" s="35">
        <v>1</v>
      </c>
      <c r="J60" s="36"/>
    </row>
    <row r="61" spans="1:10" ht="25.8">
      <c r="A61" s="43">
        <v>56</v>
      </c>
      <c r="B61" s="12" t="s">
        <v>90</v>
      </c>
      <c r="C61" s="12" t="s">
        <v>1074</v>
      </c>
      <c r="D61" s="12" t="s">
        <v>13</v>
      </c>
      <c r="E61" s="113">
        <v>827262433</v>
      </c>
      <c r="F61" s="122" t="s">
        <v>1075</v>
      </c>
      <c r="G61" s="12" t="s">
        <v>1313</v>
      </c>
      <c r="H61" s="35">
        <v>1</v>
      </c>
      <c r="I61" s="35">
        <v>1</v>
      </c>
      <c r="J61" s="35">
        <v>1</v>
      </c>
    </row>
    <row r="62" spans="1:10" ht="25.8">
      <c r="A62" s="43">
        <v>57</v>
      </c>
      <c r="B62" s="12" t="s">
        <v>90</v>
      </c>
      <c r="C62" s="12" t="s">
        <v>513</v>
      </c>
      <c r="D62" s="12" t="s">
        <v>13</v>
      </c>
      <c r="E62" s="113">
        <v>890352242</v>
      </c>
      <c r="F62" s="12" t="s">
        <v>1546</v>
      </c>
      <c r="G62" s="12" t="s">
        <v>393</v>
      </c>
      <c r="H62" s="35">
        <v>1</v>
      </c>
      <c r="I62" s="32"/>
      <c r="J62" s="32"/>
    </row>
    <row r="63" spans="1:10" ht="25.8">
      <c r="A63" s="43">
        <v>58</v>
      </c>
      <c r="B63" s="12" t="s">
        <v>612</v>
      </c>
      <c r="C63" s="12" t="s">
        <v>615</v>
      </c>
      <c r="D63" s="12" t="s">
        <v>13</v>
      </c>
      <c r="E63" s="113">
        <v>825930444</v>
      </c>
      <c r="F63" s="12" t="s">
        <v>616</v>
      </c>
      <c r="G63" s="12" t="s">
        <v>393</v>
      </c>
      <c r="H63" s="32"/>
      <c r="I63" s="32"/>
      <c r="J63" s="32"/>
    </row>
    <row r="64" spans="1:10" ht="25.8">
      <c r="A64" s="43">
        <v>59</v>
      </c>
      <c r="B64" s="12" t="s">
        <v>841</v>
      </c>
      <c r="C64" s="12" t="s">
        <v>742</v>
      </c>
      <c r="D64" s="12" t="s">
        <v>13</v>
      </c>
      <c r="E64" s="113">
        <v>974133780</v>
      </c>
      <c r="F64" s="12" t="s">
        <v>1429</v>
      </c>
      <c r="G64" s="12" t="s">
        <v>1323</v>
      </c>
      <c r="H64" s="35">
        <v>1</v>
      </c>
      <c r="I64" s="32"/>
      <c r="J64" s="32"/>
    </row>
    <row r="65" spans="1:10" ht="25.8">
      <c r="A65" s="43">
        <v>60</v>
      </c>
      <c r="B65" s="12" t="s">
        <v>841</v>
      </c>
      <c r="C65" s="12" t="s">
        <v>1350</v>
      </c>
      <c r="D65" s="12" t="s">
        <v>13</v>
      </c>
      <c r="E65" s="113">
        <v>811200822</v>
      </c>
      <c r="F65" s="12" t="s">
        <v>1351</v>
      </c>
      <c r="G65" s="12" t="s">
        <v>393</v>
      </c>
      <c r="H65" s="35">
        <v>1</v>
      </c>
      <c r="I65" s="35">
        <v>1</v>
      </c>
      <c r="J65" s="35">
        <v>1</v>
      </c>
    </row>
    <row r="66" spans="1:10" ht="25.8">
      <c r="A66" s="43">
        <v>61</v>
      </c>
      <c r="B66" s="12" t="s">
        <v>1547</v>
      </c>
      <c r="C66" s="12" t="s">
        <v>1548</v>
      </c>
      <c r="D66" s="12" t="s">
        <v>13</v>
      </c>
      <c r="E66" s="113">
        <v>844710125</v>
      </c>
      <c r="F66" s="12" t="s">
        <v>1549</v>
      </c>
      <c r="G66" s="12" t="s">
        <v>1339</v>
      </c>
      <c r="H66" s="32"/>
      <c r="I66" s="32"/>
      <c r="J66" s="32"/>
    </row>
    <row r="67" spans="1:10" ht="25.8">
      <c r="A67" s="43">
        <v>62</v>
      </c>
      <c r="B67" s="12" t="s">
        <v>52</v>
      </c>
      <c r="C67" s="12" t="s">
        <v>1105</v>
      </c>
      <c r="D67" s="12" t="s">
        <v>13</v>
      </c>
      <c r="E67" s="113">
        <v>840682838</v>
      </c>
      <c r="F67" s="12" t="s">
        <v>1106</v>
      </c>
      <c r="G67" s="12" t="s">
        <v>1349</v>
      </c>
      <c r="H67" s="32"/>
      <c r="I67" s="32"/>
      <c r="J67" s="32"/>
    </row>
    <row r="68" spans="1:10" ht="25.8">
      <c r="A68" s="43">
        <v>63</v>
      </c>
      <c r="B68" s="12" t="s">
        <v>1127</v>
      </c>
      <c r="C68" s="12" t="s">
        <v>1128</v>
      </c>
      <c r="D68" s="12" t="s">
        <v>13</v>
      </c>
      <c r="E68" s="113">
        <v>976075391</v>
      </c>
      <c r="F68" s="12" t="s">
        <v>1129</v>
      </c>
      <c r="G68" s="12" t="s">
        <v>393</v>
      </c>
      <c r="H68" s="123">
        <v>1</v>
      </c>
      <c r="I68" s="123">
        <v>1</v>
      </c>
      <c r="J68" s="23"/>
    </row>
    <row r="69" spans="1:10" ht="25.8">
      <c r="A69" s="43">
        <v>64</v>
      </c>
      <c r="B69" s="12" t="s">
        <v>855</v>
      </c>
      <c r="C69" s="12" t="s">
        <v>856</v>
      </c>
      <c r="D69" s="12" t="s">
        <v>13</v>
      </c>
      <c r="E69" s="113">
        <v>828988756</v>
      </c>
      <c r="F69" s="12" t="s">
        <v>857</v>
      </c>
      <c r="G69" s="12" t="s">
        <v>393</v>
      </c>
      <c r="H69" s="123">
        <v>1</v>
      </c>
      <c r="I69" s="123">
        <v>1</v>
      </c>
      <c r="J69" s="123">
        <v>1</v>
      </c>
    </row>
    <row r="70" spans="1:10" ht="25.8">
      <c r="A70" s="43">
        <v>65</v>
      </c>
      <c r="B70" s="12" t="s">
        <v>1550</v>
      </c>
      <c r="C70" s="12" t="s">
        <v>1551</v>
      </c>
      <c r="D70" s="12" t="s">
        <v>13</v>
      </c>
      <c r="E70" s="113">
        <v>842445076</v>
      </c>
      <c r="F70" s="12" t="s">
        <v>1552</v>
      </c>
      <c r="G70" s="12" t="s">
        <v>421</v>
      </c>
      <c r="H70" s="123">
        <v>1</v>
      </c>
      <c r="I70" s="123">
        <v>1</v>
      </c>
      <c r="J70" s="123">
        <v>1</v>
      </c>
    </row>
    <row r="71" spans="1:10" ht="25.8">
      <c r="A71" s="43">
        <v>66</v>
      </c>
      <c r="B71" s="12" t="s">
        <v>1553</v>
      </c>
      <c r="C71" s="12" t="s">
        <v>1026</v>
      </c>
      <c r="D71" s="12" t="s">
        <v>13</v>
      </c>
      <c r="E71" s="113">
        <v>827991842</v>
      </c>
      <c r="F71" s="12" t="s">
        <v>1554</v>
      </c>
      <c r="G71" s="12" t="s">
        <v>393</v>
      </c>
      <c r="H71" s="123">
        <v>1</v>
      </c>
      <c r="I71" s="123">
        <v>1</v>
      </c>
      <c r="J71" s="123">
        <v>1</v>
      </c>
    </row>
    <row r="72" spans="1:10" ht="25.8">
      <c r="A72" s="43">
        <v>67</v>
      </c>
      <c r="B72" s="12" t="s">
        <v>1555</v>
      </c>
      <c r="C72" s="12" t="s">
        <v>1556</v>
      </c>
      <c r="D72" s="12" t="s">
        <v>13</v>
      </c>
      <c r="E72" s="113">
        <v>824400687</v>
      </c>
      <c r="F72" s="12" t="s">
        <v>1557</v>
      </c>
      <c r="G72" s="12" t="s">
        <v>1333</v>
      </c>
      <c r="H72" s="123">
        <v>1</v>
      </c>
      <c r="I72" s="23"/>
      <c r="J72" s="23"/>
    </row>
    <row r="73" spans="1:10" ht="25.8">
      <c r="A73" s="43">
        <v>68</v>
      </c>
      <c r="B73" s="12" t="s">
        <v>1558</v>
      </c>
      <c r="C73" s="12" t="s">
        <v>513</v>
      </c>
      <c r="D73" s="12" t="s">
        <v>13</v>
      </c>
      <c r="E73" s="113">
        <v>895797158</v>
      </c>
      <c r="F73" s="12" t="s">
        <v>1559</v>
      </c>
      <c r="G73" s="12" t="s">
        <v>1490</v>
      </c>
      <c r="H73" s="123">
        <v>1</v>
      </c>
      <c r="I73" s="123">
        <v>1</v>
      </c>
      <c r="J73" s="123">
        <v>1</v>
      </c>
    </row>
    <row r="74" spans="1:10" ht="25.8">
      <c r="A74" s="43">
        <v>69</v>
      </c>
      <c r="B74" s="12" t="s">
        <v>1560</v>
      </c>
      <c r="C74" s="12" t="s">
        <v>1561</v>
      </c>
      <c r="D74" s="12" t="s">
        <v>13</v>
      </c>
      <c r="E74" s="113">
        <v>827770458</v>
      </c>
      <c r="F74" s="12" t="s">
        <v>1562</v>
      </c>
      <c r="G74" s="12" t="s">
        <v>393</v>
      </c>
      <c r="H74" s="123"/>
      <c r="I74" s="23"/>
      <c r="J74" s="23"/>
    </row>
    <row r="75" spans="1:10" ht="25.8">
      <c r="A75" s="43">
        <v>70</v>
      </c>
      <c r="B75" s="12" t="s">
        <v>1352</v>
      </c>
      <c r="C75" s="12" t="s">
        <v>1353</v>
      </c>
      <c r="D75" s="12" t="s">
        <v>13</v>
      </c>
      <c r="E75" s="113">
        <v>851787937</v>
      </c>
      <c r="F75" s="12" t="s">
        <v>1354</v>
      </c>
      <c r="G75" s="12" t="s">
        <v>1323</v>
      </c>
      <c r="H75" s="123">
        <v>1</v>
      </c>
      <c r="I75" s="123">
        <v>1</v>
      </c>
      <c r="J75" s="123">
        <v>1</v>
      </c>
    </row>
    <row r="76" spans="1:10" ht="25.8">
      <c r="A76" s="43">
        <v>71</v>
      </c>
      <c r="B76" s="12" t="s">
        <v>1430</v>
      </c>
      <c r="C76" s="12" t="s">
        <v>1064</v>
      </c>
      <c r="D76" s="12" t="s">
        <v>13</v>
      </c>
      <c r="E76" s="113">
        <v>859169077</v>
      </c>
      <c r="F76" s="12" t="s">
        <v>1431</v>
      </c>
      <c r="G76" s="12" t="s">
        <v>393</v>
      </c>
      <c r="H76" s="123">
        <v>1</v>
      </c>
      <c r="I76" s="123">
        <v>1</v>
      </c>
      <c r="J76" s="123">
        <v>1</v>
      </c>
    </row>
    <row r="77" spans="1:10" ht="25.8">
      <c r="A77" s="43">
        <v>72</v>
      </c>
      <c r="B77" s="12" t="s">
        <v>1563</v>
      </c>
      <c r="C77" s="12" t="s">
        <v>1564</v>
      </c>
      <c r="D77" s="12" t="s">
        <v>13</v>
      </c>
      <c r="E77" s="113">
        <v>892016566</v>
      </c>
      <c r="F77" s="12" t="s">
        <v>1565</v>
      </c>
      <c r="G77" s="12" t="s">
        <v>1566</v>
      </c>
      <c r="H77" s="123">
        <v>1</v>
      </c>
      <c r="I77" s="123">
        <v>1</v>
      </c>
      <c r="J77" s="123">
        <v>1</v>
      </c>
    </row>
    <row r="78" spans="1:10" ht="25.8">
      <c r="A78" s="43">
        <v>73</v>
      </c>
      <c r="B78" s="12" t="s">
        <v>1567</v>
      </c>
      <c r="C78" s="12" t="s">
        <v>1568</v>
      </c>
      <c r="D78" s="12" t="s">
        <v>13</v>
      </c>
      <c r="E78" s="113">
        <v>991795930</v>
      </c>
      <c r="F78" s="12" t="s">
        <v>1569</v>
      </c>
      <c r="G78" s="12" t="s">
        <v>393</v>
      </c>
      <c r="H78" s="123">
        <v>1</v>
      </c>
      <c r="I78" s="123">
        <v>1</v>
      </c>
      <c r="J78" s="123">
        <v>1</v>
      </c>
    </row>
    <row r="79" spans="1:10" ht="25.8">
      <c r="A79" s="43">
        <v>74</v>
      </c>
      <c r="B79" s="12" t="s">
        <v>1570</v>
      </c>
      <c r="C79" s="12" t="s">
        <v>1571</v>
      </c>
      <c r="D79" s="12" t="s">
        <v>13</v>
      </c>
      <c r="E79" s="113">
        <v>814368217</v>
      </c>
      <c r="F79" s="12" t="s">
        <v>1572</v>
      </c>
      <c r="G79" s="12" t="s">
        <v>1312</v>
      </c>
      <c r="H79" s="123">
        <v>1</v>
      </c>
      <c r="I79" s="123">
        <v>1</v>
      </c>
      <c r="J79" s="23"/>
    </row>
    <row r="80" spans="1:10" ht="25.8">
      <c r="A80" s="43">
        <v>75</v>
      </c>
      <c r="B80" s="12" t="s">
        <v>477</v>
      </c>
      <c r="C80" s="12" t="s">
        <v>478</v>
      </c>
      <c r="D80" s="12" t="s">
        <v>18</v>
      </c>
      <c r="E80" s="113">
        <v>828079430</v>
      </c>
      <c r="F80" s="12" t="s">
        <v>479</v>
      </c>
      <c r="G80" s="12" t="s">
        <v>393</v>
      </c>
      <c r="H80" s="123">
        <v>1</v>
      </c>
      <c r="I80" s="123">
        <v>1</v>
      </c>
      <c r="J80" s="123">
        <v>1</v>
      </c>
    </row>
    <row r="81" spans="1:10" ht="25.8">
      <c r="A81" s="43">
        <v>76</v>
      </c>
      <c r="B81" s="12" t="s">
        <v>282</v>
      </c>
      <c r="C81" s="12" t="s">
        <v>1172</v>
      </c>
      <c r="D81" s="12" t="s">
        <v>13</v>
      </c>
      <c r="E81" s="113">
        <v>833446540</v>
      </c>
      <c r="F81" s="12" t="s">
        <v>1173</v>
      </c>
      <c r="G81" s="12" t="s">
        <v>393</v>
      </c>
      <c r="H81" s="123">
        <v>1</v>
      </c>
      <c r="I81" s="23"/>
      <c r="J81" s="23"/>
    </row>
    <row r="82" spans="1:10" ht="25.8">
      <c r="A82" s="43">
        <v>77</v>
      </c>
      <c r="B82" s="12" t="s">
        <v>282</v>
      </c>
      <c r="C82" s="12" t="s">
        <v>225</v>
      </c>
      <c r="D82" s="12" t="s">
        <v>13</v>
      </c>
      <c r="E82" s="113">
        <v>979153766</v>
      </c>
      <c r="F82" s="12" t="s">
        <v>1573</v>
      </c>
      <c r="G82" s="12" t="s">
        <v>1312</v>
      </c>
      <c r="H82" s="23"/>
      <c r="I82" s="23"/>
      <c r="J82" s="23"/>
    </row>
    <row r="83" spans="1:10" ht="25.8">
      <c r="A83" s="43">
        <v>78</v>
      </c>
      <c r="B83" s="12" t="s">
        <v>282</v>
      </c>
      <c r="C83" s="12" t="s">
        <v>480</v>
      </c>
      <c r="D83" s="12" t="s">
        <v>13</v>
      </c>
      <c r="E83" s="113">
        <v>995691993</v>
      </c>
      <c r="F83" s="12" t="s">
        <v>481</v>
      </c>
      <c r="G83" s="12" t="s">
        <v>1323</v>
      </c>
      <c r="H83" s="123">
        <v>1</v>
      </c>
      <c r="I83" s="123">
        <v>1</v>
      </c>
      <c r="J83" s="123">
        <v>1</v>
      </c>
    </row>
    <row r="84" spans="1:10" ht="25.8">
      <c r="A84" s="43">
        <v>79</v>
      </c>
      <c r="B84" s="12" t="s">
        <v>341</v>
      </c>
      <c r="C84" s="12" t="s">
        <v>1174</v>
      </c>
      <c r="D84" s="12" t="s">
        <v>13</v>
      </c>
      <c r="E84" s="113">
        <v>810276204</v>
      </c>
      <c r="F84" s="12" t="s">
        <v>342</v>
      </c>
      <c r="G84" s="12" t="s">
        <v>1333</v>
      </c>
      <c r="H84" s="23"/>
      <c r="I84" s="23"/>
      <c r="J84" s="23"/>
    </row>
    <row r="85" spans="1:10" ht="25.8">
      <c r="A85" s="43">
        <v>80</v>
      </c>
      <c r="B85" s="12" t="s">
        <v>482</v>
      </c>
      <c r="C85" s="12" t="s">
        <v>483</v>
      </c>
      <c r="D85" s="12" t="s">
        <v>13</v>
      </c>
      <c r="E85" s="113">
        <v>899292403</v>
      </c>
      <c r="F85" s="12" t="s">
        <v>484</v>
      </c>
      <c r="G85" s="12" t="s">
        <v>393</v>
      </c>
      <c r="H85" s="123">
        <v>1</v>
      </c>
      <c r="I85" s="123">
        <v>1</v>
      </c>
      <c r="J85" s="123">
        <v>1</v>
      </c>
    </row>
    <row r="86" spans="1:10" ht="25.8">
      <c r="A86" s="43">
        <v>81</v>
      </c>
      <c r="B86" s="12" t="s">
        <v>1574</v>
      </c>
      <c r="C86" s="12" t="s">
        <v>1575</v>
      </c>
      <c r="D86" s="12" t="s">
        <v>13</v>
      </c>
      <c r="E86" s="113">
        <v>973273264</v>
      </c>
      <c r="F86" s="12" t="s">
        <v>1576</v>
      </c>
      <c r="G86" s="12" t="s">
        <v>393</v>
      </c>
      <c r="H86" s="123"/>
      <c r="I86" s="23"/>
      <c r="J86" s="23"/>
    </row>
    <row r="87" spans="1:10" ht="25.8">
      <c r="A87" s="43">
        <v>82</v>
      </c>
      <c r="B87" s="12" t="s">
        <v>1577</v>
      </c>
      <c r="C87" s="12" t="s">
        <v>96</v>
      </c>
      <c r="D87" s="12" t="s">
        <v>13</v>
      </c>
      <c r="E87" s="113">
        <v>846767721</v>
      </c>
      <c r="F87" s="12" t="s">
        <v>1578</v>
      </c>
      <c r="G87" s="12" t="s">
        <v>393</v>
      </c>
      <c r="H87" s="123">
        <v>1</v>
      </c>
      <c r="I87" s="23"/>
      <c r="J87" s="23"/>
    </row>
    <row r="88" spans="1:10" ht="25.8">
      <c r="A88" s="43">
        <v>83</v>
      </c>
      <c r="B88" s="12" t="s">
        <v>653</v>
      </c>
      <c r="C88" s="12" t="s">
        <v>605</v>
      </c>
      <c r="D88" s="12" t="s">
        <v>13</v>
      </c>
      <c r="E88" s="113">
        <v>853648823</v>
      </c>
      <c r="F88" s="12" t="s">
        <v>654</v>
      </c>
      <c r="G88" s="12" t="s">
        <v>393</v>
      </c>
      <c r="H88" s="123">
        <v>1</v>
      </c>
      <c r="I88" s="123">
        <v>1</v>
      </c>
      <c r="J88" s="23"/>
    </row>
    <row r="89" spans="1:10" ht="25.8">
      <c r="A89" s="43">
        <v>84</v>
      </c>
      <c r="B89" s="12" t="s">
        <v>646</v>
      </c>
      <c r="C89" s="12" t="s">
        <v>1440</v>
      </c>
      <c r="D89" s="12" t="s">
        <v>13</v>
      </c>
      <c r="E89" s="113">
        <v>853480907</v>
      </c>
      <c r="F89" s="12" t="s">
        <v>1441</v>
      </c>
      <c r="G89" s="12" t="s">
        <v>393</v>
      </c>
      <c r="H89" s="123">
        <v>1</v>
      </c>
      <c r="I89" s="123">
        <v>1</v>
      </c>
      <c r="J89" s="123">
        <v>1</v>
      </c>
    </row>
    <row r="90" spans="1:10" ht="25.8">
      <c r="A90" s="43">
        <v>85</v>
      </c>
      <c r="B90" s="12" t="s">
        <v>495</v>
      </c>
      <c r="C90" s="12" t="s">
        <v>657</v>
      </c>
      <c r="D90" s="12" t="s">
        <v>13</v>
      </c>
      <c r="E90" s="113">
        <v>824468218</v>
      </c>
      <c r="F90" s="12" t="s">
        <v>338</v>
      </c>
      <c r="G90" s="12" t="s">
        <v>1333</v>
      </c>
      <c r="H90" s="23"/>
      <c r="I90" s="23"/>
      <c r="J90" s="23"/>
    </row>
    <row r="91" spans="1:10" ht="25.8">
      <c r="A91" s="43">
        <v>86</v>
      </c>
      <c r="B91" s="12" t="s">
        <v>1196</v>
      </c>
      <c r="C91" s="12" t="s">
        <v>1197</v>
      </c>
      <c r="D91" s="12" t="s">
        <v>18</v>
      </c>
      <c r="E91" s="113">
        <v>975262279</v>
      </c>
      <c r="F91" s="12" t="s">
        <v>1198</v>
      </c>
      <c r="G91" s="12" t="s">
        <v>393</v>
      </c>
      <c r="H91" s="23"/>
      <c r="I91" s="23"/>
      <c r="J91" s="23"/>
    </row>
    <row r="92" spans="1:10" ht="25.8">
      <c r="A92" s="43">
        <v>87</v>
      </c>
      <c r="B92" s="12" t="s">
        <v>347</v>
      </c>
      <c r="C92" s="12" t="s">
        <v>348</v>
      </c>
      <c r="D92" s="12" t="s">
        <v>13</v>
      </c>
      <c r="E92" s="113">
        <v>991794335</v>
      </c>
      <c r="F92" s="12" t="s">
        <v>349</v>
      </c>
      <c r="G92" s="12" t="s">
        <v>1343</v>
      </c>
      <c r="H92" s="23"/>
      <c r="I92" s="23"/>
      <c r="J92" s="23"/>
    </row>
    <row r="93" spans="1:10" ht="25.8">
      <c r="A93" s="43">
        <v>88</v>
      </c>
      <c r="B93" s="12" t="s">
        <v>1579</v>
      </c>
      <c r="C93" s="12" t="s">
        <v>1580</v>
      </c>
      <c r="D93" s="12" t="s">
        <v>18</v>
      </c>
      <c r="E93" s="113">
        <v>808895755</v>
      </c>
      <c r="F93" s="12" t="s">
        <v>1581</v>
      </c>
      <c r="G93" s="12" t="s">
        <v>1349</v>
      </c>
      <c r="H93" s="23"/>
      <c r="I93" s="23"/>
      <c r="J93" s="23"/>
    </row>
    <row r="94" spans="1:10" ht="25.8">
      <c r="A94" s="43">
        <v>89</v>
      </c>
      <c r="B94" s="12" t="s">
        <v>1582</v>
      </c>
      <c r="C94" s="12" t="s">
        <v>1583</v>
      </c>
      <c r="D94" s="12" t="s">
        <v>13</v>
      </c>
      <c r="E94" s="113">
        <v>814855255</v>
      </c>
      <c r="F94" s="12" t="s">
        <v>1584</v>
      </c>
      <c r="G94" s="12" t="s">
        <v>393</v>
      </c>
      <c r="H94" s="123">
        <v>1</v>
      </c>
      <c r="I94" s="123">
        <v>1</v>
      </c>
      <c r="J94" s="123">
        <v>1</v>
      </c>
    </row>
    <row r="95" spans="1:10" ht="25.8">
      <c r="A95" s="43">
        <v>90</v>
      </c>
      <c r="B95" s="12" t="s">
        <v>666</v>
      </c>
      <c r="C95" s="12" t="s">
        <v>667</v>
      </c>
      <c r="D95" s="12" t="s">
        <v>13</v>
      </c>
      <c r="E95" s="113">
        <v>819884977</v>
      </c>
      <c r="F95" s="12" t="s">
        <v>668</v>
      </c>
      <c r="G95" s="12" t="s">
        <v>1489</v>
      </c>
      <c r="H95" s="123">
        <v>1</v>
      </c>
      <c r="I95" s="23"/>
      <c r="J95" s="23"/>
    </row>
    <row r="96" spans="1:10" ht="25.8">
      <c r="A96" s="43">
        <v>91</v>
      </c>
      <c r="B96" s="12" t="s">
        <v>670</v>
      </c>
      <c r="C96" s="12" t="s">
        <v>671</v>
      </c>
      <c r="D96" s="12" t="s">
        <v>13</v>
      </c>
      <c r="E96" s="113">
        <v>815815856</v>
      </c>
      <c r="F96" s="12" t="s">
        <v>672</v>
      </c>
      <c r="G96" s="12" t="s">
        <v>393</v>
      </c>
      <c r="H96" s="123">
        <v>1</v>
      </c>
      <c r="I96" s="123">
        <v>1</v>
      </c>
      <c r="J96" s="123">
        <v>1</v>
      </c>
    </row>
    <row r="97" spans="1:10" ht="25.8">
      <c r="A97" s="43">
        <v>92</v>
      </c>
      <c r="B97" s="12" t="s">
        <v>88</v>
      </c>
      <c r="C97" s="12" t="s">
        <v>677</v>
      </c>
      <c r="D97" s="12" t="s">
        <v>13</v>
      </c>
      <c r="E97" s="113">
        <v>822992655</v>
      </c>
      <c r="F97" s="12" t="s">
        <v>678</v>
      </c>
      <c r="G97" s="12" t="s">
        <v>1490</v>
      </c>
      <c r="H97" s="123">
        <v>1</v>
      </c>
      <c r="I97" s="123">
        <v>1</v>
      </c>
      <c r="J97" s="23"/>
    </row>
    <row r="98" spans="1:10" ht="25.8">
      <c r="A98" s="43">
        <v>93</v>
      </c>
      <c r="B98" s="12" t="s">
        <v>1214</v>
      </c>
      <c r="C98" s="12" t="s">
        <v>1215</v>
      </c>
      <c r="D98" s="12" t="s">
        <v>18</v>
      </c>
      <c r="E98" s="113">
        <v>891457286</v>
      </c>
      <c r="F98" s="12" t="s">
        <v>1216</v>
      </c>
      <c r="G98" s="12" t="s">
        <v>393</v>
      </c>
      <c r="H98" s="123">
        <v>1</v>
      </c>
      <c r="I98" s="123">
        <v>1</v>
      </c>
      <c r="J98" s="123">
        <v>1</v>
      </c>
    </row>
    <row r="99" spans="1:10" ht="25.8">
      <c r="A99" s="43">
        <v>94</v>
      </c>
      <c r="B99" s="12" t="s">
        <v>1367</v>
      </c>
      <c r="C99" s="12" t="s">
        <v>1368</v>
      </c>
      <c r="D99" s="12" t="s">
        <v>13</v>
      </c>
      <c r="E99" s="113">
        <v>891735478</v>
      </c>
      <c r="F99" s="12" t="s">
        <v>1369</v>
      </c>
      <c r="G99" s="12" t="s">
        <v>1323</v>
      </c>
      <c r="H99" s="123">
        <v>1</v>
      </c>
      <c r="I99" s="123">
        <v>1</v>
      </c>
      <c r="J99" s="23"/>
    </row>
    <row r="100" spans="1:10" ht="25.8">
      <c r="A100" s="43">
        <v>95</v>
      </c>
      <c r="B100" s="12" t="s">
        <v>1585</v>
      </c>
      <c r="C100" s="12" t="s">
        <v>1586</v>
      </c>
      <c r="D100" s="12" t="s">
        <v>13</v>
      </c>
      <c r="E100" s="113">
        <v>896422716</v>
      </c>
      <c r="F100" s="12" t="s">
        <v>1587</v>
      </c>
      <c r="G100" s="12" t="s">
        <v>393</v>
      </c>
      <c r="H100" s="123">
        <v>1</v>
      </c>
      <c r="I100" s="123">
        <v>1</v>
      </c>
      <c r="J100" s="123">
        <v>1</v>
      </c>
    </row>
    <row r="101" spans="1:10" ht="25.8">
      <c r="A101" s="43">
        <v>96</v>
      </c>
      <c r="B101" s="12" t="s">
        <v>1588</v>
      </c>
      <c r="C101" s="12" t="s">
        <v>1589</v>
      </c>
      <c r="D101" s="12" t="s">
        <v>13</v>
      </c>
      <c r="E101" s="113">
        <v>824888572</v>
      </c>
      <c r="F101" s="12" t="s">
        <v>1590</v>
      </c>
      <c r="G101" s="12" t="s">
        <v>393</v>
      </c>
      <c r="H101" s="23"/>
      <c r="I101" s="23"/>
      <c r="J101" s="23"/>
    </row>
    <row r="102" spans="1:10" ht="25.8">
      <c r="A102" s="43">
        <v>97</v>
      </c>
      <c r="B102" s="12" t="s">
        <v>914</v>
      </c>
      <c r="C102" s="12" t="s">
        <v>915</v>
      </c>
      <c r="D102" s="12" t="s">
        <v>13</v>
      </c>
      <c r="E102" s="113">
        <v>895090953</v>
      </c>
      <c r="F102" s="12" t="s">
        <v>916</v>
      </c>
      <c r="G102" s="12" t="s">
        <v>1333</v>
      </c>
      <c r="H102" s="23"/>
      <c r="I102" s="23"/>
      <c r="J102" s="23"/>
    </row>
    <row r="103" spans="1:10" ht="25.8">
      <c r="A103" s="43">
        <v>98</v>
      </c>
      <c r="B103" s="12" t="s">
        <v>1591</v>
      </c>
      <c r="C103" s="12" t="s">
        <v>1592</v>
      </c>
      <c r="D103" s="12" t="s">
        <v>18</v>
      </c>
      <c r="E103" s="113">
        <v>999170368</v>
      </c>
      <c r="F103" s="12" t="s">
        <v>1593</v>
      </c>
      <c r="G103" s="12" t="s">
        <v>421</v>
      </c>
      <c r="H103" s="23"/>
      <c r="I103" s="23"/>
      <c r="J103" s="23"/>
    </row>
    <row r="104" spans="1:10" ht="25.8">
      <c r="A104" s="43">
        <v>99</v>
      </c>
      <c r="B104" s="12" t="s">
        <v>505</v>
      </c>
      <c r="C104" s="12" t="s">
        <v>50</v>
      </c>
      <c r="D104" s="12" t="s">
        <v>13</v>
      </c>
      <c r="E104" s="113">
        <v>812995373</v>
      </c>
      <c r="F104" s="12" t="s">
        <v>506</v>
      </c>
      <c r="G104" s="12" t="s">
        <v>1349</v>
      </c>
      <c r="H104" s="23"/>
      <c r="I104" s="23"/>
      <c r="J104" s="23"/>
    </row>
    <row r="105" spans="1:10" ht="25.8">
      <c r="A105" s="43">
        <v>100</v>
      </c>
      <c r="B105" s="12" t="s">
        <v>1594</v>
      </c>
      <c r="C105" s="12" t="s">
        <v>1595</v>
      </c>
      <c r="D105" s="12" t="s">
        <v>13</v>
      </c>
      <c r="E105" s="113">
        <v>826869063</v>
      </c>
      <c r="F105" s="12" t="s">
        <v>1596</v>
      </c>
      <c r="G105" s="12" t="s">
        <v>1323</v>
      </c>
      <c r="H105" s="23"/>
      <c r="I105" s="23"/>
      <c r="J105" s="23"/>
    </row>
    <row r="106" spans="1:10" ht="25.8">
      <c r="A106" s="43">
        <v>101</v>
      </c>
      <c r="B106" s="12" t="s">
        <v>921</v>
      </c>
      <c r="C106" s="12" t="s">
        <v>922</v>
      </c>
      <c r="D106" s="12" t="s">
        <v>13</v>
      </c>
      <c r="E106" s="113">
        <v>852222300</v>
      </c>
      <c r="F106" s="12" t="s">
        <v>923</v>
      </c>
      <c r="G106" s="12" t="s">
        <v>1597</v>
      </c>
      <c r="H106" s="23"/>
      <c r="I106" s="123">
        <v>1</v>
      </c>
      <c r="J106" s="23"/>
    </row>
    <row r="107" spans="1:10" ht="25.8">
      <c r="A107" s="43">
        <v>102</v>
      </c>
      <c r="B107" s="12" t="s">
        <v>1230</v>
      </c>
      <c r="C107" s="12" t="s">
        <v>1598</v>
      </c>
      <c r="D107" s="12" t="s">
        <v>13</v>
      </c>
      <c r="E107" s="113">
        <v>810834129</v>
      </c>
      <c r="F107" s="12" t="s">
        <v>1434</v>
      </c>
      <c r="G107" s="12" t="s">
        <v>1340</v>
      </c>
      <c r="H107" s="23"/>
      <c r="I107" s="23"/>
      <c r="J107" s="23"/>
    </row>
    <row r="108" spans="1:10" ht="25.8">
      <c r="A108" s="43">
        <v>103</v>
      </c>
      <c r="B108" s="12" t="s">
        <v>352</v>
      </c>
      <c r="C108" s="12" t="s">
        <v>1599</v>
      </c>
      <c r="D108" s="12" t="s">
        <v>13</v>
      </c>
      <c r="E108" s="113">
        <v>823440383</v>
      </c>
      <c r="F108" s="12" t="s">
        <v>1011</v>
      </c>
      <c r="G108" s="12" t="s">
        <v>1333</v>
      </c>
      <c r="H108" s="23"/>
      <c r="I108" s="23"/>
      <c r="J108" s="23"/>
    </row>
    <row r="109" spans="1:10" ht="25.8">
      <c r="A109" s="43">
        <v>104</v>
      </c>
      <c r="B109" s="31" t="s">
        <v>1310</v>
      </c>
      <c r="C109" s="31" t="s">
        <v>513</v>
      </c>
      <c r="D109" s="12" t="s">
        <v>13</v>
      </c>
      <c r="E109" s="113">
        <v>829013452</v>
      </c>
      <c r="F109" s="12" t="s">
        <v>1311</v>
      </c>
      <c r="G109" s="12" t="s">
        <v>1312</v>
      </c>
      <c r="H109" s="13">
        <v>1</v>
      </c>
      <c r="I109" s="35">
        <v>1</v>
      </c>
      <c r="J109" s="13">
        <v>1</v>
      </c>
    </row>
    <row r="110" spans="1:10" ht="25.8">
      <c r="A110" s="43">
        <v>105</v>
      </c>
      <c r="B110" s="31" t="s">
        <v>1600</v>
      </c>
      <c r="C110" s="31" t="s">
        <v>1601</v>
      </c>
      <c r="D110" s="12" t="s">
        <v>18</v>
      </c>
      <c r="E110" s="113"/>
      <c r="F110" s="12"/>
      <c r="G110" s="12" t="s">
        <v>393</v>
      </c>
      <c r="H110" s="13">
        <v>1</v>
      </c>
      <c r="I110" s="35">
        <v>1</v>
      </c>
      <c r="J110" s="13">
        <v>1</v>
      </c>
    </row>
  </sheetData>
  <mergeCells count="2">
    <mergeCell ref="A1:J2"/>
    <mergeCell ref="B3:F3"/>
  </mergeCells>
  <hyperlinks>
    <hyperlink ref="F61" r:id="rId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  <outlinePr summaryBelow="0" summaryRight="0"/>
  </sheetPr>
  <dimension ref="A1:L77"/>
  <sheetViews>
    <sheetView workbookViewId="0">
      <selection activeCell="B3" sqref="B3:F3"/>
    </sheetView>
  </sheetViews>
  <sheetFormatPr baseColWidth="10" defaultColWidth="12.6640625" defaultRowHeight="15.75" customHeight="1"/>
  <cols>
    <col min="1" max="1" width="6.109375" customWidth="1"/>
    <col min="2" max="2" width="28.77734375" customWidth="1"/>
    <col min="3" max="3" width="20.77734375" customWidth="1"/>
    <col min="4" max="5" width="16.21875" customWidth="1"/>
    <col min="6" max="6" width="48.33203125" customWidth="1"/>
    <col min="7" max="7" width="97.77734375" customWidth="1"/>
  </cols>
  <sheetData>
    <row r="1" spans="1:12">
      <c r="A1" s="207" t="s">
        <v>1478</v>
      </c>
      <c r="B1" s="208"/>
      <c r="C1" s="208"/>
      <c r="D1" s="208"/>
      <c r="E1" s="208"/>
      <c r="F1" s="208"/>
      <c r="G1" s="208"/>
      <c r="H1" s="208"/>
      <c r="I1" s="208"/>
      <c r="J1" s="209"/>
    </row>
    <row r="2" spans="1:12">
      <c r="A2" s="210"/>
      <c r="B2" s="211"/>
      <c r="C2" s="211"/>
      <c r="D2" s="211"/>
      <c r="E2" s="211"/>
      <c r="F2" s="211"/>
      <c r="G2" s="211"/>
      <c r="H2" s="211"/>
      <c r="I2" s="211"/>
      <c r="J2" s="212"/>
    </row>
    <row r="3" spans="1:12" ht="15.75" customHeight="1">
      <c r="A3" s="1" t="s">
        <v>1</v>
      </c>
      <c r="B3" s="213" t="s">
        <v>3925</v>
      </c>
      <c r="C3" s="214"/>
      <c r="D3" s="214"/>
      <c r="E3" s="214"/>
      <c r="F3" s="215"/>
      <c r="G3" s="34"/>
      <c r="H3" s="1"/>
      <c r="I3" s="1"/>
      <c r="J3" s="1"/>
    </row>
    <row r="4" spans="1:12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8</v>
      </c>
      <c r="H4" s="5" t="s">
        <v>324</v>
      </c>
      <c r="I4" s="5" t="s">
        <v>325</v>
      </c>
      <c r="J4" s="5" t="s">
        <v>377</v>
      </c>
    </row>
    <row r="5" spans="1:12" ht="15.75" customHeight="1">
      <c r="A5" s="6"/>
      <c r="B5" s="6"/>
      <c r="C5" s="7"/>
      <c r="D5" s="7"/>
      <c r="E5" s="7"/>
      <c r="F5" s="7"/>
      <c r="G5" s="7"/>
      <c r="H5" s="29" t="s">
        <v>1479</v>
      </c>
      <c r="I5" s="29" t="s">
        <v>1480</v>
      </c>
      <c r="J5" s="29" t="s">
        <v>1481</v>
      </c>
    </row>
    <row r="6" spans="1:12" ht="15.75" customHeight="1">
      <c r="A6" s="43">
        <v>1</v>
      </c>
      <c r="B6" s="12" t="s">
        <v>940</v>
      </c>
      <c r="C6" s="12" t="s">
        <v>1482</v>
      </c>
      <c r="D6" s="12" t="s">
        <v>13</v>
      </c>
      <c r="E6" s="113">
        <v>852163419</v>
      </c>
      <c r="F6" s="12" t="s">
        <v>1483</v>
      </c>
      <c r="G6" s="12" t="s">
        <v>393</v>
      </c>
      <c r="H6" s="13"/>
      <c r="I6" s="13"/>
      <c r="J6" s="13"/>
      <c r="K6" s="27">
        <f t="shared" ref="K6:K75" si="0">COUNTA(H6:J6)</f>
        <v>0</v>
      </c>
      <c r="L6" s="124" t="b">
        <f t="shared" ref="L6:L69" si="1">COUNTIF(D6,"=female") * K6 &gt;=1</f>
        <v>0</v>
      </c>
    </row>
    <row r="7" spans="1:12" ht="15.75" customHeight="1">
      <c r="A7" s="43">
        <v>2</v>
      </c>
      <c r="B7" s="12" t="s">
        <v>716</v>
      </c>
      <c r="C7" s="12" t="s">
        <v>717</v>
      </c>
      <c r="D7" s="12" t="s">
        <v>13</v>
      </c>
      <c r="E7" s="113">
        <v>995546589</v>
      </c>
      <c r="F7" s="12" t="s">
        <v>718</v>
      </c>
      <c r="G7" s="12" t="s">
        <v>1333</v>
      </c>
      <c r="H7" s="13"/>
      <c r="I7" s="35"/>
      <c r="J7" s="13"/>
      <c r="K7" s="27">
        <f t="shared" si="0"/>
        <v>0</v>
      </c>
      <c r="L7" s="124" t="b">
        <f t="shared" si="1"/>
        <v>0</v>
      </c>
    </row>
    <row r="8" spans="1:12" ht="15.75" customHeight="1">
      <c r="A8" s="43">
        <v>3</v>
      </c>
      <c r="B8" s="12" t="s">
        <v>1310</v>
      </c>
      <c r="C8" s="12" t="s">
        <v>513</v>
      </c>
      <c r="D8" s="12" t="s">
        <v>13</v>
      </c>
      <c r="E8" s="113">
        <v>892313523</v>
      </c>
      <c r="F8" s="12" t="s">
        <v>1311</v>
      </c>
      <c r="G8" s="12" t="s">
        <v>1311</v>
      </c>
      <c r="H8" s="13">
        <v>1</v>
      </c>
      <c r="I8" s="35">
        <v>1</v>
      </c>
      <c r="J8" s="13">
        <v>1</v>
      </c>
      <c r="K8" s="27">
        <f t="shared" si="0"/>
        <v>3</v>
      </c>
      <c r="L8" s="124" t="b">
        <f t="shared" si="1"/>
        <v>0</v>
      </c>
    </row>
    <row r="9" spans="1:12" ht="15.75" customHeight="1">
      <c r="A9" s="43">
        <v>4</v>
      </c>
      <c r="B9" s="12" t="s">
        <v>317</v>
      </c>
      <c r="C9" s="12" t="s">
        <v>1380</v>
      </c>
      <c r="D9" s="12" t="s">
        <v>13</v>
      </c>
      <c r="E9" s="113">
        <v>822236716</v>
      </c>
      <c r="F9" s="12" t="s">
        <v>1381</v>
      </c>
      <c r="G9" s="12" t="s">
        <v>1313</v>
      </c>
      <c r="H9" s="13">
        <v>1</v>
      </c>
      <c r="I9" s="35">
        <v>1</v>
      </c>
      <c r="J9" s="13">
        <v>1</v>
      </c>
      <c r="K9" s="27">
        <f t="shared" si="0"/>
        <v>3</v>
      </c>
      <c r="L9" s="124" t="b">
        <f t="shared" si="1"/>
        <v>0</v>
      </c>
    </row>
    <row r="10" spans="1:12" ht="15.75" customHeight="1">
      <c r="A10" s="43">
        <v>5</v>
      </c>
      <c r="B10" s="12" t="s">
        <v>748</v>
      </c>
      <c r="C10" s="12" t="s">
        <v>1602</v>
      </c>
      <c r="D10" s="12" t="s">
        <v>13</v>
      </c>
      <c r="E10" s="113">
        <v>824073273</v>
      </c>
      <c r="F10" s="12" t="s">
        <v>1603</v>
      </c>
      <c r="G10" s="12" t="s">
        <v>1604</v>
      </c>
      <c r="H10" s="114"/>
      <c r="I10" s="36"/>
      <c r="J10" s="114"/>
      <c r="K10" s="27">
        <f t="shared" si="0"/>
        <v>0</v>
      </c>
      <c r="L10" s="124" t="b">
        <f t="shared" si="1"/>
        <v>0</v>
      </c>
    </row>
    <row r="11" spans="1:12" ht="15.75" customHeight="1">
      <c r="A11" s="43">
        <v>6</v>
      </c>
      <c r="B11" s="12" t="s">
        <v>970</v>
      </c>
      <c r="C11" s="12" t="s">
        <v>971</v>
      </c>
      <c r="D11" s="12" t="s">
        <v>13</v>
      </c>
      <c r="E11" s="113">
        <v>827512915</v>
      </c>
      <c r="F11" s="12" t="s">
        <v>972</v>
      </c>
      <c r="G11" s="12" t="s">
        <v>1349</v>
      </c>
      <c r="H11" s="114"/>
      <c r="I11" s="36"/>
      <c r="J11" s="114"/>
      <c r="K11" s="27">
        <f t="shared" si="0"/>
        <v>0</v>
      </c>
      <c r="L11" s="124" t="b">
        <f t="shared" si="1"/>
        <v>0</v>
      </c>
    </row>
    <row r="12" spans="1:12" ht="15.75" customHeight="1">
      <c r="A12" s="43">
        <v>7</v>
      </c>
      <c r="B12" s="12" t="s">
        <v>542</v>
      </c>
      <c r="C12" s="12" t="s">
        <v>543</v>
      </c>
      <c r="D12" s="12" t="s">
        <v>13</v>
      </c>
      <c r="E12" s="113">
        <v>855240638</v>
      </c>
      <c r="F12" s="12" t="s">
        <v>544</v>
      </c>
      <c r="G12" s="12" t="s">
        <v>1312</v>
      </c>
      <c r="H12" s="13"/>
      <c r="I12" s="35"/>
      <c r="J12" s="13"/>
      <c r="K12" s="27">
        <f t="shared" si="0"/>
        <v>0</v>
      </c>
      <c r="L12" s="124" t="b">
        <f t="shared" si="1"/>
        <v>0</v>
      </c>
    </row>
    <row r="13" spans="1:12" ht="15.75" customHeight="1">
      <c r="A13" s="43">
        <v>8</v>
      </c>
      <c r="B13" s="12" t="s">
        <v>542</v>
      </c>
      <c r="C13" s="12" t="s">
        <v>1605</v>
      </c>
      <c r="D13" s="12" t="s">
        <v>13</v>
      </c>
      <c r="E13" s="113">
        <v>896456424</v>
      </c>
      <c r="F13" s="12" t="s">
        <v>1606</v>
      </c>
      <c r="G13" s="12" t="s">
        <v>393</v>
      </c>
      <c r="H13" s="13">
        <v>1</v>
      </c>
      <c r="I13" s="35">
        <v>1</v>
      </c>
      <c r="J13" s="13">
        <v>1</v>
      </c>
      <c r="K13" s="27">
        <f t="shared" si="0"/>
        <v>3</v>
      </c>
      <c r="L13" s="124" t="b">
        <f t="shared" si="1"/>
        <v>0</v>
      </c>
    </row>
    <row r="14" spans="1:12" ht="15.75" customHeight="1">
      <c r="A14" s="43">
        <v>9</v>
      </c>
      <c r="B14" s="12" t="s">
        <v>1511</v>
      </c>
      <c r="C14" s="12" t="s">
        <v>69</v>
      </c>
      <c r="D14" s="12" t="s">
        <v>13</v>
      </c>
      <c r="E14" s="113">
        <v>828050018</v>
      </c>
      <c r="F14" s="12" t="s">
        <v>1607</v>
      </c>
      <c r="G14" s="12" t="s">
        <v>1489</v>
      </c>
      <c r="H14" s="13">
        <v>1</v>
      </c>
      <c r="I14" s="35">
        <v>1</v>
      </c>
      <c r="J14" s="13">
        <v>1</v>
      </c>
      <c r="K14" s="27">
        <f t="shared" si="0"/>
        <v>3</v>
      </c>
      <c r="L14" s="124" t="b">
        <f t="shared" si="1"/>
        <v>0</v>
      </c>
    </row>
    <row r="15" spans="1:12" ht="15.75" customHeight="1">
      <c r="A15" s="43">
        <v>10</v>
      </c>
      <c r="B15" s="12" t="s">
        <v>1608</v>
      </c>
      <c r="C15" s="12" t="s">
        <v>1609</v>
      </c>
      <c r="D15" s="12" t="s">
        <v>13</v>
      </c>
      <c r="E15" s="113">
        <v>829831583</v>
      </c>
      <c r="F15" s="12" t="s">
        <v>1610</v>
      </c>
      <c r="G15" s="12" t="s">
        <v>393</v>
      </c>
      <c r="H15" s="13">
        <v>1</v>
      </c>
      <c r="I15" s="35">
        <v>1</v>
      </c>
      <c r="J15" s="13">
        <v>1</v>
      </c>
      <c r="K15" s="27">
        <f t="shared" si="0"/>
        <v>3</v>
      </c>
      <c r="L15" s="124" t="b">
        <f t="shared" si="1"/>
        <v>0</v>
      </c>
    </row>
    <row r="16" spans="1:12" ht="15.75" customHeight="1">
      <c r="A16" s="43">
        <v>11</v>
      </c>
      <c r="B16" s="12" t="s">
        <v>1320</v>
      </c>
      <c r="C16" s="12" t="s">
        <v>1321</v>
      </c>
      <c r="D16" s="12" t="s">
        <v>13</v>
      </c>
      <c r="E16" s="113">
        <v>996738935</v>
      </c>
      <c r="F16" s="12" t="s">
        <v>1322</v>
      </c>
      <c r="G16" s="12" t="s">
        <v>1323</v>
      </c>
      <c r="H16" s="13"/>
      <c r="I16" s="35"/>
      <c r="J16" s="13"/>
      <c r="K16" s="27">
        <f t="shared" si="0"/>
        <v>0</v>
      </c>
      <c r="L16" s="124" t="b">
        <f t="shared" si="1"/>
        <v>0</v>
      </c>
    </row>
    <row r="17" spans="1:12" ht="15.75" customHeight="1">
      <c r="A17" s="43">
        <v>12</v>
      </c>
      <c r="B17" s="12" t="s">
        <v>994</v>
      </c>
      <c r="C17" s="12" t="s">
        <v>1327</v>
      </c>
      <c r="D17" s="12" t="s">
        <v>13</v>
      </c>
      <c r="E17" s="113">
        <v>899395434</v>
      </c>
      <c r="F17" s="12" t="s">
        <v>1328</v>
      </c>
      <c r="G17" s="12" t="s">
        <v>1329</v>
      </c>
      <c r="H17" s="13">
        <v>1</v>
      </c>
      <c r="I17" s="35">
        <v>1</v>
      </c>
      <c r="J17" s="13">
        <v>1</v>
      </c>
      <c r="K17" s="27">
        <f t="shared" si="0"/>
        <v>3</v>
      </c>
      <c r="L17" s="124" t="b">
        <f t="shared" si="1"/>
        <v>0</v>
      </c>
    </row>
    <row r="18" spans="1:12" ht="15.75" customHeight="1">
      <c r="A18" s="43">
        <v>13</v>
      </c>
      <c r="B18" s="12" t="s">
        <v>778</v>
      </c>
      <c r="C18" s="12" t="s">
        <v>779</v>
      </c>
      <c r="D18" s="12" t="s">
        <v>13</v>
      </c>
      <c r="E18" s="113">
        <v>972699048</v>
      </c>
      <c r="F18" s="12" t="s">
        <v>780</v>
      </c>
      <c r="G18" s="12" t="s">
        <v>1309</v>
      </c>
      <c r="H18" s="13">
        <v>1</v>
      </c>
      <c r="I18" s="35">
        <v>1</v>
      </c>
      <c r="J18" s="13">
        <v>1</v>
      </c>
      <c r="K18" s="27">
        <f t="shared" si="0"/>
        <v>3</v>
      </c>
      <c r="L18" s="124" t="b">
        <f t="shared" si="1"/>
        <v>0</v>
      </c>
    </row>
    <row r="19" spans="1:12" ht="15.75" customHeight="1">
      <c r="A19" s="43">
        <v>14</v>
      </c>
      <c r="B19" s="12" t="s">
        <v>272</v>
      </c>
      <c r="C19" s="12" t="s">
        <v>1167</v>
      </c>
      <c r="D19" s="12" t="s">
        <v>13</v>
      </c>
      <c r="E19" s="113">
        <v>898952734</v>
      </c>
      <c r="F19" s="12" t="s">
        <v>1611</v>
      </c>
      <c r="G19" s="12" t="s">
        <v>1489</v>
      </c>
      <c r="H19" s="13">
        <v>1</v>
      </c>
      <c r="I19" s="35">
        <v>1</v>
      </c>
      <c r="J19" s="13">
        <v>1</v>
      </c>
      <c r="K19" s="27">
        <f t="shared" si="0"/>
        <v>3</v>
      </c>
      <c r="L19" s="124" t="b">
        <f t="shared" si="1"/>
        <v>0</v>
      </c>
    </row>
    <row r="20" spans="1:12" ht="15.75" customHeight="1">
      <c r="A20" s="43">
        <v>15</v>
      </c>
      <c r="B20" s="12" t="s">
        <v>564</v>
      </c>
      <c r="C20" s="12" t="s">
        <v>1612</v>
      </c>
      <c r="D20" s="12" t="s">
        <v>18</v>
      </c>
      <c r="E20" s="113">
        <v>817529423</v>
      </c>
      <c r="F20" s="12" t="s">
        <v>1613</v>
      </c>
      <c r="G20" s="12" t="s">
        <v>1323</v>
      </c>
      <c r="H20" s="36"/>
      <c r="I20" s="36"/>
      <c r="J20" s="36"/>
      <c r="K20" s="27">
        <f t="shared" si="0"/>
        <v>0</v>
      </c>
      <c r="L20" s="124" t="b">
        <f t="shared" si="1"/>
        <v>0</v>
      </c>
    </row>
    <row r="21" spans="1:12" ht="15.75" customHeight="1">
      <c r="A21" s="43">
        <v>16</v>
      </c>
      <c r="B21" s="12" t="s">
        <v>412</v>
      </c>
      <c r="C21" s="12" t="s">
        <v>416</v>
      </c>
      <c r="D21" s="12" t="s">
        <v>13</v>
      </c>
      <c r="E21" s="113">
        <v>892498539</v>
      </c>
      <c r="F21" s="12" t="s">
        <v>417</v>
      </c>
      <c r="G21" s="12" t="s">
        <v>430</v>
      </c>
      <c r="H21" s="36"/>
      <c r="I21" s="36"/>
      <c r="J21" s="36"/>
      <c r="K21" s="27">
        <f t="shared" si="0"/>
        <v>0</v>
      </c>
      <c r="L21" s="124" t="b">
        <f t="shared" si="1"/>
        <v>0</v>
      </c>
    </row>
    <row r="22" spans="1:12" ht="15.75" customHeight="1">
      <c r="A22" s="43">
        <v>17</v>
      </c>
      <c r="B22" s="12" t="s">
        <v>1528</v>
      </c>
      <c r="C22" s="12" t="s">
        <v>677</v>
      </c>
      <c r="D22" s="12" t="s">
        <v>13</v>
      </c>
      <c r="E22" s="113">
        <v>831238459</v>
      </c>
      <c r="F22" s="12" t="s">
        <v>1529</v>
      </c>
      <c r="G22" s="12" t="s">
        <v>1323</v>
      </c>
      <c r="H22" s="35">
        <v>1</v>
      </c>
      <c r="I22" s="35">
        <v>1</v>
      </c>
      <c r="J22" s="35">
        <v>1</v>
      </c>
      <c r="K22" s="27">
        <f t="shared" si="0"/>
        <v>3</v>
      </c>
      <c r="L22" s="124" t="b">
        <f t="shared" si="1"/>
        <v>0</v>
      </c>
    </row>
    <row r="23" spans="1:12" ht="15.75" customHeight="1">
      <c r="A23" s="43">
        <v>18</v>
      </c>
      <c r="B23" s="12" t="s">
        <v>1022</v>
      </c>
      <c r="C23" s="12" t="s">
        <v>1023</v>
      </c>
      <c r="D23" s="12" t="s">
        <v>13</v>
      </c>
      <c r="E23" s="113">
        <v>840158731</v>
      </c>
      <c r="F23" s="12" t="s">
        <v>1024</v>
      </c>
      <c r="G23" s="12" t="s">
        <v>1312</v>
      </c>
      <c r="H23" s="35">
        <v>1</v>
      </c>
      <c r="I23" s="35">
        <v>1</v>
      </c>
      <c r="J23" s="35">
        <v>1</v>
      </c>
      <c r="K23" s="27">
        <f t="shared" si="0"/>
        <v>3</v>
      </c>
      <c r="L23" s="124" t="b">
        <f t="shared" si="1"/>
        <v>0</v>
      </c>
    </row>
    <row r="24" spans="1:12" ht="15.75" customHeight="1">
      <c r="A24" s="43">
        <v>19</v>
      </c>
      <c r="B24" s="12" t="s">
        <v>1614</v>
      </c>
      <c r="C24" s="12" t="s">
        <v>1615</v>
      </c>
      <c r="D24" s="12" t="s">
        <v>13</v>
      </c>
      <c r="E24" s="113">
        <v>822044296</v>
      </c>
      <c r="F24" s="12" t="s">
        <v>1616</v>
      </c>
      <c r="G24" s="12" t="s">
        <v>1313</v>
      </c>
      <c r="H24" s="36"/>
      <c r="I24" s="36"/>
      <c r="J24" s="36"/>
      <c r="K24" s="27">
        <f t="shared" si="0"/>
        <v>0</v>
      </c>
      <c r="L24" s="124" t="b">
        <f t="shared" si="1"/>
        <v>0</v>
      </c>
    </row>
    <row r="25" spans="1:12" ht="15.75" customHeight="1">
      <c r="A25" s="43">
        <v>20</v>
      </c>
      <c r="B25" s="12" t="s">
        <v>431</v>
      </c>
      <c r="C25" s="12" t="s">
        <v>432</v>
      </c>
      <c r="D25" s="12" t="s">
        <v>13</v>
      </c>
      <c r="E25" s="113">
        <v>891887422</v>
      </c>
      <c r="F25" s="12" t="s">
        <v>433</v>
      </c>
      <c r="G25" s="125" t="s">
        <v>1617</v>
      </c>
      <c r="H25" s="35">
        <v>1</v>
      </c>
      <c r="I25" s="36"/>
      <c r="J25" s="36"/>
      <c r="K25" s="27">
        <f t="shared" si="0"/>
        <v>1</v>
      </c>
      <c r="L25" s="124" t="b">
        <f t="shared" si="1"/>
        <v>0</v>
      </c>
    </row>
    <row r="26" spans="1:12" ht="15.75" customHeight="1">
      <c r="A26" s="43">
        <v>21</v>
      </c>
      <c r="B26" s="12" t="s">
        <v>1618</v>
      </c>
      <c r="C26" s="12" t="s">
        <v>1619</v>
      </c>
      <c r="D26" s="12" t="s">
        <v>13</v>
      </c>
      <c r="E26" s="113">
        <v>842245587</v>
      </c>
      <c r="F26" s="12" t="s">
        <v>1620</v>
      </c>
      <c r="G26" s="125" t="s">
        <v>1489</v>
      </c>
      <c r="H26" s="36"/>
      <c r="I26" s="36"/>
      <c r="J26" s="36"/>
      <c r="K26" s="27">
        <f t="shared" si="0"/>
        <v>0</v>
      </c>
      <c r="L26" s="124" t="b">
        <f t="shared" si="1"/>
        <v>0</v>
      </c>
    </row>
    <row r="27" spans="1:12" ht="15.75" customHeight="1">
      <c r="A27" s="43">
        <v>22</v>
      </c>
      <c r="B27" s="12" t="s">
        <v>358</v>
      </c>
      <c r="C27" s="12" t="s">
        <v>359</v>
      </c>
      <c r="D27" s="12" t="s">
        <v>13</v>
      </c>
      <c r="E27" s="113">
        <v>831301434</v>
      </c>
      <c r="F27" s="12" t="s">
        <v>360</v>
      </c>
      <c r="G27" s="12" t="s">
        <v>1313</v>
      </c>
      <c r="H27" s="36"/>
      <c r="I27" s="36"/>
      <c r="J27" s="36"/>
      <c r="K27" s="27">
        <f t="shared" si="0"/>
        <v>0</v>
      </c>
      <c r="L27" s="124" t="b">
        <f t="shared" si="1"/>
        <v>0</v>
      </c>
    </row>
    <row r="28" spans="1:12" ht="15.75" customHeight="1">
      <c r="A28" s="43">
        <v>23</v>
      </c>
      <c r="B28" s="12" t="s">
        <v>814</v>
      </c>
      <c r="C28" s="12" t="s">
        <v>1621</v>
      </c>
      <c r="D28" s="12" t="s">
        <v>13</v>
      </c>
      <c r="E28" s="113">
        <v>818147990</v>
      </c>
      <c r="F28" s="12" t="s">
        <v>1622</v>
      </c>
      <c r="G28" s="12" t="s">
        <v>1363</v>
      </c>
      <c r="H28" s="35">
        <v>1</v>
      </c>
      <c r="I28" s="35">
        <v>1</v>
      </c>
      <c r="J28" s="35">
        <v>1</v>
      </c>
      <c r="K28" s="27">
        <f t="shared" si="0"/>
        <v>3</v>
      </c>
      <c r="L28" s="124" t="b">
        <f t="shared" si="1"/>
        <v>0</v>
      </c>
    </row>
    <row r="29" spans="1:12" ht="25.8">
      <c r="A29" s="43">
        <v>24</v>
      </c>
      <c r="B29" s="12" t="s">
        <v>442</v>
      </c>
      <c r="C29" s="12" t="s">
        <v>443</v>
      </c>
      <c r="D29" s="12" t="s">
        <v>13</v>
      </c>
      <c r="E29" s="113">
        <v>825351136</v>
      </c>
      <c r="F29" s="12" t="s">
        <v>444</v>
      </c>
      <c r="G29" s="12" t="s">
        <v>1540</v>
      </c>
      <c r="H29" s="36"/>
      <c r="I29" s="36"/>
      <c r="J29" s="36"/>
      <c r="K29" s="27">
        <f t="shared" si="0"/>
        <v>0</v>
      </c>
      <c r="L29" s="124" t="b">
        <f t="shared" si="1"/>
        <v>0</v>
      </c>
    </row>
    <row r="30" spans="1:12" ht="25.8">
      <c r="A30" s="43">
        <v>25</v>
      </c>
      <c r="B30" s="12" t="s">
        <v>1623</v>
      </c>
      <c r="C30" s="12" t="s">
        <v>1624</v>
      </c>
      <c r="D30" s="12" t="s">
        <v>13</v>
      </c>
      <c r="E30" s="113">
        <v>842729904</v>
      </c>
      <c r="F30" s="12" t="s">
        <v>1625</v>
      </c>
      <c r="G30" s="12" t="s">
        <v>1323</v>
      </c>
      <c r="H30" s="36"/>
      <c r="I30" s="36"/>
      <c r="J30" s="36"/>
      <c r="K30" s="27">
        <f t="shared" si="0"/>
        <v>0</v>
      </c>
      <c r="L30" s="124" t="b">
        <f t="shared" si="1"/>
        <v>0</v>
      </c>
    </row>
    <row r="31" spans="1:12" ht="25.8">
      <c r="A31" s="43">
        <v>26</v>
      </c>
      <c r="B31" s="12" t="s">
        <v>589</v>
      </c>
      <c r="C31" s="12" t="s">
        <v>410</v>
      </c>
      <c r="D31" s="12" t="s">
        <v>13</v>
      </c>
      <c r="E31" s="113">
        <v>973443632</v>
      </c>
      <c r="F31" s="12" t="s">
        <v>590</v>
      </c>
      <c r="G31" s="12" t="s">
        <v>421</v>
      </c>
      <c r="H31" s="36"/>
      <c r="I31" s="36"/>
      <c r="J31" s="36"/>
      <c r="K31" s="27">
        <f t="shared" si="0"/>
        <v>0</v>
      </c>
      <c r="L31" s="124" t="b">
        <f t="shared" si="1"/>
        <v>0</v>
      </c>
    </row>
    <row r="32" spans="1:12" ht="25.8">
      <c r="A32" s="43">
        <v>27</v>
      </c>
      <c r="B32" s="12" t="s">
        <v>518</v>
      </c>
      <c r="C32" s="12" t="s">
        <v>595</v>
      </c>
      <c r="D32" s="12" t="s">
        <v>13</v>
      </c>
      <c r="E32" s="113">
        <v>822400635</v>
      </c>
      <c r="F32" s="12" t="s">
        <v>596</v>
      </c>
      <c r="G32" s="12" t="s">
        <v>1339</v>
      </c>
      <c r="H32" s="36"/>
      <c r="I32" s="36"/>
      <c r="J32" s="36"/>
      <c r="K32" s="27">
        <f t="shared" si="0"/>
        <v>0</v>
      </c>
      <c r="L32" s="124" t="b">
        <f t="shared" si="1"/>
        <v>0</v>
      </c>
    </row>
    <row r="33" spans="1:12" ht="25.8">
      <c r="A33" s="43">
        <v>28</v>
      </c>
      <c r="B33" s="12" t="s">
        <v>1451</v>
      </c>
      <c r="C33" s="12" t="s">
        <v>1626</v>
      </c>
      <c r="D33" s="12" t="s">
        <v>13</v>
      </c>
      <c r="E33" s="113">
        <v>813510911</v>
      </c>
      <c r="F33" s="12" t="s">
        <v>1627</v>
      </c>
      <c r="G33" s="12" t="s">
        <v>1489</v>
      </c>
      <c r="H33" s="35">
        <v>1</v>
      </c>
      <c r="I33" s="36"/>
      <c r="J33" s="36"/>
      <c r="K33" s="27">
        <f t="shared" si="0"/>
        <v>1</v>
      </c>
      <c r="L33" s="124" t="b">
        <f t="shared" si="1"/>
        <v>0</v>
      </c>
    </row>
    <row r="34" spans="1:12" ht="25.8">
      <c r="A34" s="43">
        <v>29</v>
      </c>
      <c r="B34" s="12" t="s">
        <v>601</v>
      </c>
      <c r="C34" s="12" t="s">
        <v>602</v>
      </c>
      <c r="D34" s="12" t="s">
        <v>13</v>
      </c>
      <c r="E34" s="113">
        <v>971648935</v>
      </c>
      <c r="F34" s="12" t="s">
        <v>603</v>
      </c>
      <c r="G34" s="12" t="s">
        <v>1489</v>
      </c>
      <c r="H34" s="36"/>
      <c r="I34" s="36"/>
      <c r="J34" s="36"/>
      <c r="K34" s="27">
        <f t="shared" si="0"/>
        <v>0</v>
      </c>
      <c r="L34" s="124" t="b">
        <f t="shared" si="1"/>
        <v>0</v>
      </c>
    </row>
    <row r="35" spans="1:12" ht="25.8">
      <c r="A35" s="43">
        <v>30</v>
      </c>
      <c r="B35" s="12" t="s">
        <v>1543</v>
      </c>
      <c r="C35" s="12" t="s">
        <v>1200</v>
      </c>
      <c r="D35" s="12" t="s">
        <v>13</v>
      </c>
      <c r="E35" s="113">
        <v>845039926</v>
      </c>
      <c r="F35" s="12" t="s">
        <v>1544</v>
      </c>
      <c r="G35" s="12" t="s">
        <v>1545</v>
      </c>
      <c r="H35" s="35">
        <v>1</v>
      </c>
      <c r="I35" s="35">
        <v>1</v>
      </c>
      <c r="J35" s="35">
        <v>1</v>
      </c>
      <c r="K35" s="27">
        <f t="shared" si="0"/>
        <v>3</v>
      </c>
      <c r="L35" s="124" t="b">
        <f t="shared" si="1"/>
        <v>0</v>
      </c>
    </row>
    <row r="36" spans="1:12" ht="25.8">
      <c r="A36" s="43">
        <v>31</v>
      </c>
      <c r="B36" s="12" t="s">
        <v>828</v>
      </c>
      <c r="C36" s="12" t="s">
        <v>742</v>
      </c>
      <c r="D36" s="12" t="s">
        <v>13</v>
      </c>
      <c r="E36" s="113">
        <v>853670299</v>
      </c>
      <c r="F36" s="12" t="s">
        <v>829</v>
      </c>
      <c r="G36" s="12" t="s">
        <v>471</v>
      </c>
      <c r="H36" s="35">
        <v>1</v>
      </c>
      <c r="I36" s="35">
        <v>1</v>
      </c>
      <c r="J36" s="35">
        <v>1</v>
      </c>
      <c r="K36" s="27">
        <f t="shared" si="0"/>
        <v>3</v>
      </c>
      <c r="L36" s="124" t="b">
        <f t="shared" si="1"/>
        <v>0</v>
      </c>
    </row>
    <row r="37" spans="1:12" ht="25.8">
      <c r="A37" s="43">
        <v>32</v>
      </c>
      <c r="B37" s="12" t="s">
        <v>609</v>
      </c>
      <c r="C37" s="12" t="s">
        <v>610</v>
      </c>
      <c r="D37" s="12" t="s">
        <v>13</v>
      </c>
      <c r="E37" s="113">
        <v>858496400</v>
      </c>
      <c r="F37" s="12" t="s">
        <v>611</v>
      </c>
      <c r="G37" s="12" t="s">
        <v>1343</v>
      </c>
      <c r="H37" s="36"/>
      <c r="I37" s="36"/>
      <c r="J37" s="36"/>
      <c r="K37" s="27">
        <f t="shared" si="0"/>
        <v>0</v>
      </c>
      <c r="L37" s="124" t="b">
        <f t="shared" si="1"/>
        <v>0</v>
      </c>
    </row>
    <row r="38" spans="1:12" ht="25.8">
      <c r="A38" s="43">
        <v>33</v>
      </c>
      <c r="B38" s="12" t="s">
        <v>612</v>
      </c>
      <c r="C38" s="12" t="s">
        <v>1628</v>
      </c>
      <c r="D38" s="12" t="s">
        <v>13</v>
      </c>
      <c r="E38" s="113">
        <v>821938721</v>
      </c>
      <c r="F38" s="12" t="s">
        <v>1390</v>
      </c>
      <c r="G38" s="12" t="s">
        <v>1629</v>
      </c>
      <c r="H38" s="36"/>
      <c r="I38" s="36"/>
      <c r="J38" s="36"/>
      <c r="K38" s="27">
        <f t="shared" si="0"/>
        <v>0</v>
      </c>
      <c r="L38" s="124" t="b">
        <f t="shared" si="1"/>
        <v>0</v>
      </c>
    </row>
    <row r="39" spans="1:12" ht="25.8">
      <c r="A39" s="43">
        <v>34</v>
      </c>
      <c r="B39" s="12" t="s">
        <v>78</v>
      </c>
      <c r="C39" s="12" t="s">
        <v>1114</v>
      </c>
      <c r="D39" s="12" t="s">
        <v>13</v>
      </c>
      <c r="E39" s="113">
        <v>858938615</v>
      </c>
      <c r="F39" s="12" t="s">
        <v>1115</v>
      </c>
      <c r="G39" s="12" t="s">
        <v>1333</v>
      </c>
      <c r="H39" s="36"/>
      <c r="I39" s="36"/>
      <c r="J39" s="36"/>
      <c r="K39" s="27">
        <f t="shared" si="0"/>
        <v>0</v>
      </c>
      <c r="L39" s="124" t="b">
        <f t="shared" si="1"/>
        <v>0</v>
      </c>
    </row>
    <row r="40" spans="1:12" ht="25.8">
      <c r="A40" s="43">
        <v>35</v>
      </c>
      <c r="B40" s="12" t="s">
        <v>627</v>
      </c>
      <c r="C40" s="12" t="s">
        <v>628</v>
      </c>
      <c r="D40" s="12" t="s">
        <v>13</v>
      </c>
      <c r="E40" s="113">
        <v>851156846</v>
      </c>
      <c r="F40" s="12" t="s">
        <v>629</v>
      </c>
      <c r="G40" s="12" t="s">
        <v>1489</v>
      </c>
      <c r="H40" s="35">
        <v>1</v>
      </c>
      <c r="I40" s="35">
        <v>1</v>
      </c>
      <c r="J40" s="35">
        <v>1</v>
      </c>
      <c r="K40" s="27">
        <f t="shared" si="0"/>
        <v>3</v>
      </c>
      <c r="L40" s="124" t="b">
        <f t="shared" si="1"/>
        <v>0</v>
      </c>
    </row>
    <row r="41" spans="1:12" ht="25.8">
      <c r="A41" s="43">
        <v>36</v>
      </c>
      <c r="B41" s="12" t="s">
        <v>1630</v>
      </c>
      <c r="C41" s="12" t="s">
        <v>1631</v>
      </c>
      <c r="D41" s="12" t="s">
        <v>13</v>
      </c>
      <c r="E41" s="113">
        <v>824593331</v>
      </c>
      <c r="F41" s="12" t="s">
        <v>1632</v>
      </c>
      <c r="G41" s="12" t="s">
        <v>1333</v>
      </c>
      <c r="H41" s="35">
        <v>1</v>
      </c>
      <c r="I41" s="36"/>
      <c r="J41" s="36"/>
      <c r="K41" s="27">
        <f t="shared" si="0"/>
        <v>1</v>
      </c>
      <c r="L41" s="124" t="b">
        <f t="shared" si="1"/>
        <v>0</v>
      </c>
    </row>
    <row r="42" spans="1:12" ht="25.8">
      <c r="A42" s="43">
        <v>37</v>
      </c>
      <c r="B42" s="12" t="s">
        <v>1633</v>
      </c>
      <c r="C42" s="12" t="s">
        <v>144</v>
      </c>
      <c r="D42" s="12" t="s">
        <v>13</v>
      </c>
      <c r="E42" s="113">
        <v>840362008</v>
      </c>
      <c r="F42" s="12" t="s">
        <v>1634</v>
      </c>
      <c r="G42" s="12" t="s">
        <v>393</v>
      </c>
      <c r="H42" s="35">
        <v>1</v>
      </c>
      <c r="I42" s="35">
        <v>1</v>
      </c>
      <c r="J42" s="36"/>
      <c r="K42" s="27">
        <f t="shared" si="0"/>
        <v>2</v>
      </c>
      <c r="L42" s="124" t="b">
        <f t="shared" si="1"/>
        <v>0</v>
      </c>
    </row>
    <row r="43" spans="1:12" ht="25.8">
      <c r="A43" s="43">
        <v>38</v>
      </c>
      <c r="B43" s="12" t="s">
        <v>1127</v>
      </c>
      <c r="C43" s="12" t="s">
        <v>1128</v>
      </c>
      <c r="D43" s="12" t="s">
        <v>13</v>
      </c>
      <c r="E43" s="113">
        <v>976075391</v>
      </c>
      <c r="F43" s="12" t="s">
        <v>1129</v>
      </c>
      <c r="G43" s="12" t="s">
        <v>393</v>
      </c>
      <c r="H43" s="36"/>
      <c r="I43" s="36"/>
      <c r="J43" s="36"/>
      <c r="K43" s="27">
        <f t="shared" si="0"/>
        <v>0</v>
      </c>
      <c r="L43" s="124" t="b">
        <f t="shared" si="1"/>
        <v>0</v>
      </c>
    </row>
    <row r="44" spans="1:12" ht="25.8">
      <c r="A44" s="43">
        <v>39</v>
      </c>
      <c r="B44" s="12" t="s">
        <v>1550</v>
      </c>
      <c r="C44" s="12" t="s">
        <v>1551</v>
      </c>
      <c r="D44" s="12" t="s">
        <v>13</v>
      </c>
      <c r="E44" s="113">
        <v>842445076</v>
      </c>
      <c r="F44" s="12" t="s">
        <v>1552</v>
      </c>
      <c r="G44" s="12" t="s">
        <v>421</v>
      </c>
      <c r="H44" s="36"/>
      <c r="I44" s="36"/>
      <c r="J44" s="36"/>
      <c r="K44" s="27">
        <f t="shared" si="0"/>
        <v>0</v>
      </c>
      <c r="L44" s="124" t="b">
        <f t="shared" si="1"/>
        <v>0</v>
      </c>
    </row>
    <row r="45" spans="1:12" ht="25.8">
      <c r="A45" s="43">
        <v>40</v>
      </c>
      <c r="B45" s="12" t="s">
        <v>1635</v>
      </c>
      <c r="C45" s="12" t="s">
        <v>1636</v>
      </c>
      <c r="D45" s="12" t="s">
        <v>13</v>
      </c>
      <c r="E45" s="113">
        <v>826312492</v>
      </c>
      <c r="F45" s="12" t="s">
        <v>1637</v>
      </c>
      <c r="G45" s="12" t="s">
        <v>1333</v>
      </c>
      <c r="H45" s="35">
        <v>1</v>
      </c>
      <c r="I45" s="35">
        <v>1</v>
      </c>
      <c r="J45" s="36"/>
      <c r="K45" s="27">
        <f t="shared" si="0"/>
        <v>2</v>
      </c>
      <c r="L45" s="124" t="b">
        <f t="shared" si="1"/>
        <v>0</v>
      </c>
    </row>
    <row r="46" spans="1:12" ht="25.8">
      <c r="A46" s="43">
        <v>41</v>
      </c>
      <c r="B46" s="12" t="s">
        <v>1638</v>
      </c>
      <c r="C46" s="12" t="s">
        <v>1639</v>
      </c>
      <c r="D46" s="12" t="s">
        <v>13</v>
      </c>
      <c r="E46" s="113">
        <v>897526739</v>
      </c>
      <c r="F46" s="12" t="s">
        <v>1640</v>
      </c>
      <c r="G46" s="12" t="s">
        <v>393</v>
      </c>
      <c r="H46" s="35">
        <v>1</v>
      </c>
      <c r="I46" s="35">
        <v>1</v>
      </c>
      <c r="J46" s="36"/>
      <c r="K46" s="27">
        <f t="shared" si="0"/>
        <v>2</v>
      </c>
      <c r="L46" s="124" t="b">
        <f t="shared" si="1"/>
        <v>0</v>
      </c>
    </row>
    <row r="47" spans="1:12" ht="25.8">
      <c r="A47" s="43">
        <v>42</v>
      </c>
      <c r="B47" s="12" t="s">
        <v>328</v>
      </c>
      <c r="C47" s="12" t="s">
        <v>329</v>
      </c>
      <c r="D47" s="12" t="s">
        <v>13</v>
      </c>
      <c r="E47" s="113">
        <v>828227268</v>
      </c>
      <c r="F47" s="12" t="s">
        <v>330</v>
      </c>
      <c r="G47" s="12" t="s">
        <v>1333</v>
      </c>
      <c r="H47" s="36"/>
      <c r="I47" s="36"/>
      <c r="J47" s="36"/>
      <c r="K47" s="27">
        <f t="shared" si="0"/>
        <v>0</v>
      </c>
      <c r="L47" s="124" t="b">
        <f t="shared" si="1"/>
        <v>0</v>
      </c>
    </row>
    <row r="48" spans="1:12" ht="25.8">
      <c r="A48" s="43">
        <v>43</v>
      </c>
      <c r="B48" s="12" t="s">
        <v>876</v>
      </c>
      <c r="C48" s="12" t="s">
        <v>877</v>
      </c>
      <c r="D48" s="12" t="s">
        <v>13</v>
      </c>
      <c r="E48" s="113">
        <v>995584902</v>
      </c>
      <c r="F48" s="12" t="s">
        <v>878</v>
      </c>
      <c r="G48" s="12" t="s">
        <v>1313</v>
      </c>
      <c r="H48" s="35">
        <v>1</v>
      </c>
      <c r="I48" s="36"/>
      <c r="J48" s="36"/>
      <c r="K48" s="27">
        <f t="shared" si="0"/>
        <v>1</v>
      </c>
      <c r="L48" s="124" t="b">
        <f t="shared" si="1"/>
        <v>0</v>
      </c>
    </row>
    <row r="49" spans="1:12" ht="25.8">
      <c r="A49" s="43">
        <v>44</v>
      </c>
      <c r="B49" s="12" t="s">
        <v>48</v>
      </c>
      <c r="C49" s="12" t="s">
        <v>1641</v>
      </c>
      <c r="D49" s="12" t="s">
        <v>13</v>
      </c>
      <c r="E49" s="113">
        <v>812287478</v>
      </c>
      <c r="F49" s="12" t="s">
        <v>1423</v>
      </c>
      <c r="G49" s="12" t="s">
        <v>1323</v>
      </c>
      <c r="H49" s="36"/>
      <c r="I49" s="36"/>
      <c r="J49" s="36"/>
      <c r="K49" s="27">
        <f t="shared" si="0"/>
        <v>0</v>
      </c>
      <c r="L49" s="124" t="b">
        <f t="shared" si="1"/>
        <v>0</v>
      </c>
    </row>
    <row r="50" spans="1:12" ht="25.8">
      <c r="A50" s="43">
        <v>45</v>
      </c>
      <c r="B50" s="12" t="s">
        <v>1358</v>
      </c>
      <c r="C50" s="12" t="s">
        <v>612</v>
      </c>
      <c r="D50" s="12" t="s">
        <v>13</v>
      </c>
      <c r="E50" s="113">
        <v>894177194</v>
      </c>
      <c r="F50" s="12" t="s">
        <v>1359</v>
      </c>
      <c r="G50" s="12" t="s">
        <v>1489</v>
      </c>
      <c r="H50" s="35">
        <v>1</v>
      </c>
      <c r="I50" s="36"/>
      <c r="J50" s="36"/>
      <c r="K50" s="27">
        <f t="shared" si="0"/>
        <v>1</v>
      </c>
      <c r="L50" s="124" t="b">
        <f t="shared" si="1"/>
        <v>0</v>
      </c>
    </row>
    <row r="51" spans="1:12" ht="25.8">
      <c r="A51" s="43">
        <v>46</v>
      </c>
      <c r="B51" s="12" t="s">
        <v>282</v>
      </c>
      <c r="C51" s="12" t="s">
        <v>225</v>
      </c>
      <c r="D51" s="12" t="s">
        <v>13</v>
      </c>
      <c r="E51" s="113">
        <v>979153766</v>
      </c>
      <c r="F51" s="12" t="s">
        <v>1573</v>
      </c>
      <c r="G51" s="12" t="s">
        <v>1312</v>
      </c>
      <c r="H51" s="36"/>
      <c r="I51" s="36"/>
      <c r="J51" s="36"/>
      <c r="K51" s="27">
        <f t="shared" si="0"/>
        <v>0</v>
      </c>
      <c r="L51" s="124" t="b">
        <f t="shared" si="1"/>
        <v>0</v>
      </c>
    </row>
    <row r="52" spans="1:12" ht="25.8">
      <c r="A52" s="43">
        <v>47</v>
      </c>
      <c r="B52" s="12" t="s">
        <v>282</v>
      </c>
      <c r="C52" s="12" t="s">
        <v>1172</v>
      </c>
      <c r="D52" s="12" t="s">
        <v>13</v>
      </c>
      <c r="E52" s="113">
        <v>833446540</v>
      </c>
      <c r="F52" s="12" t="s">
        <v>1173</v>
      </c>
      <c r="G52" s="12" t="s">
        <v>393</v>
      </c>
      <c r="H52" s="35">
        <v>1</v>
      </c>
      <c r="I52" s="35">
        <v>1</v>
      </c>
      <c r="J52" s="35">
        <v>1</v>
      </c>
      <c r="K52" s="27">
        <f t="shared" si="0"/>
        <v>3</v>
      </c>
      <c r="L52" s="124" t="b">
        <f t="shared" si="1"/>
        <v>0</v>
      </c>
    </row>
    <row r="53" spans="1:12" ht="25.8">
      <c r="A53" s="43">
        <v>48</v>
      </c>
      <c r="B53" s="12" t="s">
        <v>649</v>
      </c>
      <c r="C53" s="12" t="s">
        <v>650</v>
      </c>
      <c r="D53" s="12" t="s">
        <v>13</v>
      </c>
      <c r="E53" s="113">
        <v>810834129</v>
      </c>
      <c r="F53" s="12" t="s">
        <v>651</v>
      </c>
      <c r="G53" s="12" t="s">
        <v>1333</v>
      </c>
      <c r="H53" s="35">
        <v>1</v>
      </c>
      <c r="I53" s="36"/>
      <c r="J53" s="36"/>
      <c r="K53" s="27">
        <f t="shared" si="0"/>
        <v>1</v>
      </c>
      <c r="L53" s="124" t="b">
        <f t="shared" si="1"/>
        <v>0</v>
      </c>
    </row>
    <row r="54" spans="1:12" ht="25.8">
      <c r="A54" s="43">
        <v>49</v>
      </c>
      <c r="B54" s="12" t="s">
        <v>1642</v>
      </c>
      <c r="C54" s="12" t="s">
        <v>1643</v>
      </c>
      <c r="D54" s="12" t="s">
        <v>13</v>
      </c>
      <c r="E54" s="113">
        <v>820397281</v>
      </c>
      <c r="F54" s="12" t="s">
        <v>1644</v>
      </c>
      <c r="G54" s="12" t="s">
        <v>1489</v>
      </c>
      <c r="H54" s="35">
        <v>1</v>
      </c>
      <c r="I54" s="36"/>
      <c r="J54" s="36"/>
      <c r="K54" s="27">
        <f t="shared" si="0"/>
        <v>1</v>
      </c>
      <c r="L54" s="124" t="b">
        <f t="shared" si="1"/>
        <v>0</v>
      </c>
    </row>
    <row r="55" spans="1:12" ht="25.8">
      <c r="A55" s="43">
        <v>50</v>
      </c>
      <c r="B55" s="12" t="s">
        <v>934</v>
      </c>
      <c r="C55" s="12" t="s">
        <v>1645</v>
      </c>
      <c r="D55" s="12" t="s">
        <v>13</v>
      </c>
      <c r="E55" s="113">
        <v>819070356</v>
      </c>
      <c r="F55" s="12" t="s">
        <v>1646</v>
      </c>
      <c r="G55" s="12" t="s">
        <v>393</v>
      </c>
      <c r="H55" s="35">
        <v>1</v>
      </c>
      <c r="I55" s="36"/>
      <c r="J55" s="36"/>
      <c r="K55" s="27">
        <f t="shared" si="0"/>
        <v>1</v>
      </c>
      <c r="L55" s="124" t="b">
        <f t="shared" si="1"/>
        <v>0</v>
      </c>
    </row>
    <row r="56" spans="1:12" ht="25.8">
      <c r="A56" s="43">
        <v>51</v>
      </c>
      <c r="B56" s="12" t="s">
        <v>495</v>
      </c>
      <c r="C56" s="12" t="s">
        <v>657</v>
      </c>
      <c r="D56" s="12" t="s">
        <v>13</v>
      </c>
      <c r="E56" s="113">
        <v>824468218</v>
      </c>
      <c r="F56" s="12" t="s">
        <v>338</v>
      </c>
      <c r="G56" s="12" t="s">
        <v>1333</v>
      </c>
      <c r="H56" s="35">
        <v>1</v>
      </c>
      <c r="I56" s="36"/>
      <c r="J56" s="36"/>
      <c r="K56" s="27">
        <f t="shared" si="0"/>
        <v>1</v>
      </c>
      <c r="L56" s="124" t="b">
        <f t="shared" si="1"/>
        <v>0</v>
      </c>
    </row>
    <row r="57" spans="1:12" ht="25.8">
      <c r="A57" s="43">
        <v>52</v>
      </c>
      <c r="B57" s="12" t="s">
        <v>1647</v>
      </c>
      <c r="C57" s="12" t="s">
        <v>1648</v>
      </c>
      <c r="D57" s="12" t="s">
        <v>13</v>
      </c>
      <c r="E57" s="113">
        <v>812888087</v>
      </c>
      <c r="F57" s="12" t="s">
        <v>1649</v>
      </c>
      <c r="G57" s="12" t="s">
        <v>1313</v>
      </c>
      <c r="H57" s="36"/>
      <c r="I57" s="36"/>
      <c r="J57" s="36"/>
      <c r="K57" s="27">
        <f t="shared" si="0"/>
        <v>0</v>
      </c>
      <c r="L57" s="124" t="b">
        <f t="shared" si="1"/>
        <v>0</v>
      </c>
    </row>
    <row r="58" spans="1:12" ht="25.8">
      <c r="A58" s="43">
        <v>53</v>
      </c>
      <c r="B58" s="12" t="s">
        <v>347</v>
      </c>
      <c r="C58" s="12" t="s">
        <v>348</v>
      </c>
      <c r="D58" s="12" t="s">
        <v>13</v>
      </c>
      <c r="E58" s="113">
        <v>991794335</v>
      </c>
      <c r="F58" s="12" t="s">
        <v>349</v>
      </c>
      <c r="G58" s="12" t="s">
        <v>1343</v>
      </c>
      <c r="H58" s="36"/>
      <c r="I58" s="36"/>
      <c r="J58" s="36"/>
      <c r="K58" s="27">
        <f t="shared" si="0"/>
        <v>0</v>
      </c>
      <c r="L58" s="124" t="b">
        <f t="shared" si="1"/>
        <v>0</v>
      </c>
    </row>
    <row r="59" spans="1:12" ht="25.8">
      <c r="A59" s="43">
        <v>54</v>
      </c>
      <c r="B59" s="12" t="s">
        <v>670</v>
      </c>
      <c r="C59" s="12" t="s">
        <v>671</v>
      </c>
      <c r="D59" s="12" t="s">
        <v>13</v>
      </c>
      <c r="E59" s="113">
        <v>815815856</v>
      </c>
      <c r="F59" s="12" t="s">
        <v>672</v>
      </c>
      <c r="G59" s="12" t="s">
        <v>393</v>
      </c>
      <c r="H59" s="35">
        <v>1</v>
      </c>
      <c r="I59" s="35">
        <v>1</v>
      </c>
      <c r="J59" s="36"/>
      <c r="K59" s="27">
        <f t="shared" si="0"/>
        <v>2</v>
      </c>
      <c r="L59" s="124" t="b">
        <f t="shared" si="1"/>
        <v>0</v>
      </c>
    </row>
    <row r="60" spans="1:12" ht="25.8">
      <c r="A60" s="43">
        <v>55</v>
      </c>
      <c r="B60" s="12" t="s">
        <v>88</v>
      </c>
      <c r="C60" s="12" t="s">
        <v>677</v>
      </c>
      <c r="D60" s="12" t="s">
        <v>13</v>
      </c>
      <c r="E60" s="113">
        <v>822992655</v>
      </c>
      <c r="F60" s="12" t="s">
        <v>678</v>
      </c>
      <c r="G60" s="12" t="s">
        <v>393</v>
      </c>
      <c r="H60" s="36"/>
      <c r="I60" s="36"/>
      <c r="J60" s="36"/>
      <c r="K60" s="27">
        <f t="shared" si="0"/>
        <v>0</v>
      </c>
      <c r="L60" s="124" t="b">
        <f t="shared" si="1"/>
        <v>0</v>
      </c>
    </row>
    <row r="61" spans="1:12" ht="25.8">
      <c r="A61" s="43">
        <v>56</v>
      </c>
      <c r="B61" s="12" t="s">
        <v>1214</v>
      </c>
      <c r="C61" s="12" t="s">
        <v>1215</v>
      </c>
      <c r="D61" s="12" t="s">
        <v>18</v>
      </c>
      <c r="E61" s="113">
        <v>891457286</v>
      </c>
      <c r="F61" s="12" t="s">
        <v>1216</v>
      </c>
      <c r="G61" s="12" t="s">
        <v>393</v>
      </c>
      <c r="H61" s="35"/>
      <c r="I61" s="36"/>
      <c r="J61" s="36"/>
      <c r="K61" s="27">
        <f t="shared" si="0"/>
        <v>0</v>
      </c>
      <c r="L61" s="124" t="b">
        <f t="shared" si="1"/>
        <v>0</v>
      </c>
    </row>
    <row r="62" spans="1:12" ht="25.8">
      <c r="A62" s="43">
        <v>57</v>
      </c>
      <c r="B62" s="12" t="s">
        <v>1367</v>
      </c>
      <c r="C62" s="12" t="s">
        <v>1368</v>
      </c>
      <c r="D62" s="12" t="s">
        <v>13</v>
      </c>
      <c r="E62" s="113">
        <v>891735478</v>
      </c>
      <c r="F62" s="12" t="s">
        <v>1369</v>
      </c>
      <c r="G62" s="35" t="s">
        <v>1333</v>
      </c>
      <c r="H62" s="35"/>
      <c r="I62" s="35"/>
      <c r="J62" s="35"/>
      <c r="K62" s="27">
        <f t="shared" si="0"/>
        <v>0</v>
      </c>
      <c r="L62" s="124" t="b">
        <f t="shared" si="1"/>
        <v>0</v>
      </c>
    </row>
    <row r="63" spans="1:12" ht="25.8">
      <c r="A63" s="43">
        <v>58</v>
      </c>
      <c r="B63" s="12" t="s">
        <v>914</v>
      </c>
      <c r="C63" s="12" t="s">
        <v>915</v>
      </c>
      <c r="D63" s="12" t="s">
        <v>13</v>
      </c>
      <c r="E63" s="113">
        <v>895090953</v>
      </c>
      <c r="F63" s="12" t="s">
        <v>916</v>
      </c>
      <c r="G63" s="35" t="s">
        <v>1333</v>
      </c>
      <c r="H63" s="35">
        <v>1</v>
      </c>
      <c r="I63" s="35">
        <v>1</v>
      </c>
      <c r="J63" s="35">
        <v>1</v>
      </c>
      <c r="K63" s="27">
        <f t="shared" si="0"/>
        <v>3</v>
      </c>
      <c r="L63" s="124" t="b">
        <f t="shared" si="1"/>
        <v>0</v>
      </c>
    </row>
    <row r="64" spans="1:12" ht="25.8">
      <c r="A64" s="43">
        <v>59</v>
      </c>
      <c r="B64" s="12" t="s">
        <v>1591</v>
      </c>
      <c r="C64" s="12" t="s">
        <v>1592</v>
      </c>
      <c r="D64" s="12" t="s">
        <v>18</v>
      </c>
      <c r="E64" s="113">
        <v>999170368</v>
      </c>
      <c r="F64" s="12" t="s">
        <v>1593</v>
      </c>
      <c r="G64" s="35" t="s">
        <v>421</v>
      </c>
      <c r="H64" s="35"/>
      <c r="I64" s="35"/>
      <c r="J64" s="35"/>
      <c r="K64" s="27">
        <f t="shared" si="0"/>
        <v>0</v>
      </c>
      <c r="L64" s="124" t="b">
        <f t="shared" si="1"/>
        <v>0</v>
      </c>
    </row>
    <row r="65" spans="1:12" ht="25.8">
      <c r="A65" s="43">
        <v>60</v>
      </c>
      <c r="B65" s="12" t="s">
        <v>505</v>
      </c>
      <c r="C65" s="12" t="s">
        <v>50</v>
      </c>
      <c r="D65" s="12" t="s">
        <v>13</v>
      </c>
      <c r="E65" s="113">
        <v>812995373</v>
      </c>
      <c r="F65" s="12" t="s">
        <v>506</v>
      </c>
      <c r="G65" s="35" t="s">
        <v>1349</v>
      </c>
      <c r="H65" s="35">
        <v>1</v>
      </c>
      <c r="I65" s="35">
        <v>1</v>
      </c>
      <c r="J65" s="35">
        <v>1</v>
      </c>
      <c r="K65" s="27">
        <f t="shared" si="0"/>
        <v>3</v>
      </c>
      <c r="L65" s="124" t="b">
        <f t="shared" si="1"/>
        <v>0</v>
      </c>
    </row>
    <row r="66" spans="1:12" ht="25.8">
      <c r="A66" s="43">
        <v>61</v>
      </c>
      <c r="B66" s="12" t="s">
        <v>689</v>
      </c>
      <c r="C66" s="12" t="s">
        <v>635</v>
      </c>
      <c r="D66" s="12" t="s">
        <v>13</v>
      </c>
      <c r="E66" s="113">
        <v>991848565</v>
      </c>
      <c r="F66" s="12" t="s">
        <v>690</v>
      </c>
      <c r="G66" s="35" t="s">
        <v>1333</v>
      </c>
      <c r="H66" s="35"/>
      <c r="I66" s="35"/>
      <c r="J66" s="35"/>
      <c r="K66" s="27">
        <f t="shared" si="0"/>
        <v>0</v>
      </c>
      <c r="L66" s="124" t="b">
        <f t="shared" si="1"/>
        <v>0</v>
      </c>
    </row>
    <row r="67" spans="1:12" ht="25.8">
      <c r="A67" s="12">
        <v>62</v>
      </c>
      <c r="B67" s="12" t="s">
        <v>1650</v>
      </c>
      <c r="C67" s="12" t="s">
        <v>1651</v>
      </c>
      <c r="D67" s="12" t="s">
        <v>13</v>
      </c>
      <c r="E67" s="12">
        <v>976765505</v>
      </c>
      <c r="F67" s="12" t="s">
        <v>1652</v>
      </c>
      <c r="G67" s="35" t="s">
        <v>1489</v>
      </c>
      <c r="H67" s="35"/>
      <c r="I67" s="35"/>
      <c r="J67" s="35"/>
      <c r="K67" s="27">
        <f t="shared" si="0"/>
        <v>0</v>
      </c>
      <c r="L67" s="124" t="b">
        <f t="shared" si="1"/>
        <v>0</v>
      </c>
    </row>
    <row r="68" spans="1:12" ht="25.8">
      <c r="A68" s="12">
        <v>63</v>
      </c>
      <c r="B68" s="12" t="s">
        <v>1653</v>
      </c>
      <c r="C68" s="12" t="s">
        <v>1654</v>
      </c>
      <c r="D68" s="12" t="s">
        <v>18</v>
      </c>
      <c r="E68" s="12">
        <v>831412243</v>
      </c>
      <c r="F68" s="12" t="s">
        <v>1655</v>
      </c>
      <c r="G68" s="35"/>
      <c r="H68" s="35">
        <v>1</v>
      </c>
      <c r="I68" s="35">
        <v>1</v>
      </c>
      <c r="J68" s="35">
        <v>1</v>
      </c>
      <c r="K68" s="27">
        <f t="shared" si="0"/>
        <v>3</v>
      </c>
      <c r="L68" s="124" t="b">
        <f t="shared" si="1"/>
        <v>1</v>
      </c>
    </row>
    <row r="69" spans="1:12" ht="25.8">
      <c r="A69" s="12">
        <v>64</v>
      </c>
      <c r="B69" s="12" t="s">
        <v>834</v>
      </c>
      <c r="C69" s="12" t="s">
        <v>1656</v>
      </c>
      <c r="D69" s="12" t="s">
        <v>13</v>
      </c>
      <c r="E69" s="12">
        <v>816031477</v>
      </c>
      <c r="F69" s="12" t="s">
        <v>614</v>
      </c>
      <c r="G69" s="35"/>
      <c r="H69" s="35">
        <v>1</v>
      </c>
      <c r="I69" s="35">
        <v>1</v>
      </c>
      <c r="J69" s="35"/>
      <c r="K69" s="27">
        <f t="shared" si="0"/>
        <v>2</v>
      </c>
      <c r="L69" s="124" t="b">
        <f t="shared" si="1"/>
        <v>0</v>
      </c>
    </row>
    <row r="70" spans="1:12" ht="25.8">
      <c r="A70" s="12"/>
      <c r="B70" s="12"/>
      <c r="C70" s="12"/>
      <c r="D70" s="12"/>
      <c r="E70" s="12"/>
      <c r="F70" s="12"/>
      <c r="G70" s="35"/>
      <c r="H70" s="35"/>
      <c r="I70" s="35"/>
      <c r="J70" s="35"/>
      <c r="K70" s="27">
        <f t="shared" si="0"/>
        <v>0</v>
      </c>
      <c r="L70" s="124" t="b">
        <f t="shared" ref="L70:L75" si="2">COUNTIF(F70,"=female") * K70 &gt;=1</f>
        <v>0</v>
      </c>
    </row>
    <row r="71" spans="1:12" ht="25.8">
      <c r="A71" s="12"/>
      <c r="B71" s="12"/>
      <c r="C71" s="12"/>
      <c r="D71" s="12"/>
      <c r="E71" s="12"/>
      <c r="F71" s="12"/>
      <c r="G71" s="35"/>
      <c r="H71" s="35"/>
      <c r="I71" s="35"/>
      <c r="J71" s="35"/>
      <c r="K71" s="27">
        <f t="shared" si="0"/>
        <v>0</v>
      </c>
      <c r="L71" s="124" t="b">
        <f t="shared" si="2"/>
        <v>0</v>
      </c>
    </row>
    <row r="72" spans="1:12" ht="25.8">
      <c r="A72" s="12"/>
      <c r="B72" s="12"/>
      <c r="C72" s="12"/>
      <c r="D72" s="12"/>
      <c r="E72" s="12"/>
      <c r="F72" s="12"/>
      <c r="G72" s="35"/>
      <c r="H72" s="35"/>
      <c r="I72" s="35"/>
      <c r="J72" s="35"/>
      <c r="K72" s="27">
        <f t="shared" si="0"/>
        <v>0</v>
      </c>
      <c r="L72" s="124" t="b">
        <f t="shared" si="2"/>
        <v>0</v>
      </c>
    </row>
    <row r="73" spans="1:12" ht="25.8">
      <c r="A73" s="12"/>
      <c r="B73" s="12"/>
      <c r="C73" s="12"/>
      <c r="D73" s="12"/>
      <c r="E73" s="12"/>
      <c r="F73" s="12"/>
      <c r="G73" s="35"/>
      <c r="H73" s="35"/>
      <c r="I73" s="35"/>
      <c r="J73" s="35"/>
      <c r="K73" s="27">
        <f t="shared" si="0"/>
        <v>0</v>
      </c>
      <c r="L73" s="124" t="b">
        <f t="shared" si="2"/>
        <v>0</v>
      </c>
    </row>
    <row r="74" spans="1:12" ht="25.8">
      <c r="A74" s="12"/>
      <c r="B74" s="12"/>
      <c r="C74" s="12"/>
      <c r="D74" s="12"/>
      <c r="E74" s="12"/>
      <c r="F74" s="12"/>
      <c r="G74" s="35"/>
      <c r="H74" s="35"/>
      <c r="I74" s="35"/>
      <c r="J74" s="35"/>
      <c r="K74" s="27">
        <f t="shared" si="0"/>
        <v>0</v>
      </c>
      <c r="L74" s="124" t="b">
        <f t="shared" si="2"/>
        <v>0</v>
      </c>
    </row>
    <row r="75" spans="1:12" ht="25.8">
      <c r="A75" s="12"/>
      <c r="B75" s="12"/>
      <c r="C75" s="12"/>
      <c r="D75" s="12"/>
      <c r="E75" s="12"/>
      <c r="F75" s="12"/>
      <c r="G75" s="35"/>
      <c r="H75" s="35"/>
      <c r="I75" s="35"/>
      <c r="J75" s="35"/>
      <c r="K75" s="27">
        <f t="shared" si="0"/>
        <v>0</v>
      </c>
      <c r="L75" s="124" t="b">
        <f t="shared" si="2"/>
        <v>0</v>
      </c>
    </row>
    <row r="76" spans="1:12" ht="25.8">
      <c r="A76" s="12"/>
      <c r="B76" s="12"/>
      <c r="C76" s="12"/>
      <c r="D76" s="12"/>
      <c r="E76" s="12"/>
      <c r="F76" s="12"/>
    </row>
    <row r="77" spans="1:12" ht="13.2">
      <c r="F77" s="124">
        <f>COUNTIF(F6:F75,"=female")</f>
        <v>0</v>
      </c>
      <c r="H77" s="27">
        <f t="shared" ref="H77:J77" si="3">COUNTA(H6:H75)</f>
        <v>32</v>
      </c>
      <c r="I77" s="27">
        <f t="shared" si="3"/>
        <v>23</v>
      </c>
      <c r="J77" s="27">
        <f t="shared" si="3"/>
        <v>18</v>
      </c>
      <c r="K77" s="124">
        <f>COUNTIF(K6:K75,"&gt;=1")</f>
        <v>32</v>
      </c>
      <c r="L77" s="124">
        <f>COUNTIF(L6:L75,"=TRUE")</f>
        <v>0</v>
      </c>
    </row>
  </sheetData>
  <mergeCells count="2">
    <mergeCell ref="A1:J2"/>
    <mergeCell ref="B3:F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06"/>
  <sheetViews>
    <sheetView workbookViewId="0">
      <selection activeCell="B3" sqref="B3:F3"/>
    </sheetView>
  </sheetViews>
  <sheetFormatPr baseColWidth="10" defaultColWidth="12.6640625" defaultRowHeight="15.75" customHeight="1"/>
  <cols>
    <col min="1" max="1" width="6.109375" customWidth="1"/>
    <col min="2" max="2" width="30.109375" customWidth="1"/>
    <col min="3" max="3" width="20.77734375" customWidth="1"/>
    <col min="4" max="4" width="16.21875" customWidth="1"/>
    <col min="5" max="5" width="19.44140625" customWidth="1"/>
    <col min="6" max="6" width="32.44140625" customWidth="1"/>
    <col min="7" max="7" width="55.77734375" customWidth="1"/>
  </cols>
  <sheetData>
    <row r="1" spans="1:8">
      <c r="A1" s="207" t="s">
        <v>1657</v>
      </c>
      <c r="B1" s="208"/>
      <c r="C1" s="208"/>
      <c r="D1" s="208"/>
      <c r="E1" s="208"/>
      <c r="F1" s="208"/>
      <c r="G1" s="208"/>
      <c r="H1" s="209"/>
    </row>
    <row r="2" spans="1:8">
      <c r="A2" s="210"/>
      <c r="B2" s="211"/>
      <c r="C2" s="211"/>
      <c r="D2" s="211"/>
      <c r="E2" s="211"/>
      <c r="F2" s="211"/>
      <c r="G2" s="211"/>
      <c r="H2" s="212"/>
    </row>
    <row r="3" spans="1:8" ht="15.75" customHeight="1">
      <c r="A3" s="1" t="s">
        <v>1</v>
      </c>
      <c r="B3" s="213" t="s">
        <v>3926</v>
      </c>
      <c r="C3" s="214"/>
      <c r="D3" s="214"/>
      <c r="E3" s="214"/>
      <c r="F3" s="215"/>
      <c r="G3" s="34"/>
      <c r="H3" s="1"/>
    </row>
    <row r="4" spans="1:8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8</v>
      </c>
      <c r="H4" s="5" t="s">
        <v>1658</v>
      </c>
    </row>
    <row r="5" spans="1:8" ht="15.75" customHeight="1">
      <c r="A5" s="6"/>
      <c r="B5" s="6"/>
      <c r="C5" s="7"/>
      <c r="D5" s="7"/>
      <c r="E5" s="7"/>
      <c r="F5" s="7"/>
      <c r="G5" s="7"/>
      <c r="H5" s="29" t="s">
        <v>1659</v>
      </c>
    </row>
    <row r="6" spans="1:8" ht="15.75" customHeight="1">
      <c r="A6" s="126">
        <v>1</v>
      </c>
      <c r="B6" s="127" t="s">
        <v>940</v>
      </c>
      <c r="C6" s="127" t="s">
        <v>1484</v>
      </c>
      <c r="D6" s="127" t="s">
        <v>13</v>
      </c>
      <c r="E6" s="128">
        <v>898156677</v>
      </c>
      <c r="F6" s="127" t="s">
        <v>1485</v>
      </c>
      <c r="G6" s="127" t="s">
        <v>1660</v>
      </c>
      <c r="H6" s="129"/>
    </row>
    <row r="7" spans="1:8" ht="15.75" customHeight="1">
      <c r="A7" s="130">
        <f t="shared" ref="A7:A203" si="0">SUM(A6,1)</f>
        <v>2</v>
      </c>
      <c r="B7" s="131" t="s">
        <v>1661</v>
      </c>
      <c r="C7" s="131" t="s">
        <v>1662</v>
      </c>
      <c r="D7" s="131" t="s">
        <v>13</v>
      </c>
      <c r="E7" s="132">
        <v>823135238</v>
      </c>
      <c r="F7" s="131" t="s">
        <v>1663</v>
      </c>
      <c r="G7" s="131" t="s">
        <v>1664</v>
      </c>
      <c r="H7" s="20"/>
    </row>
    <row r="8" spans="1:8" ht="15.75" customHeight="1">
      <c r="A8" s="130">
        <f t="shared" si="0"/>
        <v>3</v>
      </c>
      <c r="B8" s="131" t="s">
        <v>1665</v>
      </c>
      <c r="C8" s="131" t="s">
        <v>1666</v>
      </c>
      <c r="D8" s="131" t="s">
        <v>13</v>
      </c>
      <c r="E8" s="132">
        <v>812409144</v>
      </c>
      <c r="F8" s="131" t="s">
        <v>1667</v>
      </c>
      <c r="G8" s="131" t="s">
        <v>1668</v>
      </c>
      <c r="H8" s="25"/>
    </row>
    <row r="9" spans="1:8" ht="15.75" customHeight="1">
      <c r="A9" s="130">
        <f t="shared" si="0"/>
        <v>4</v>
      </c>
      <c r="B9" s="131" t="s">
        <v>716</v>
      </c>
      <c r="C9" s="131" t="s">
        <v>717</v>
      </c>
      <c r="D9" s="131" t="s">
        <v>13</v>
      </c>
      <c r="E9" s="132">
        <v>995546589</v>
      </c>
      <c r="F9" s="131" t="s">
        <v>718</v>
      </c>
      <c r="G9" s="131" t="s">
        <v>1660</v>
      </c>
      <c r="H9" s="25"/>
    </row>
    <row r="10" spans="1:8" ht="15.75" customHeight="1">
      <c r="A10" s="130">
        <f t="shared" si="0"/>
        <v>5</v>
      </c>
      <c r="B10" s="131" t="s">
        <v>1669</v>
      </c>
      <c r="C10" s="131" t="s">
        <v>1670</v>
      </c>
      <c r="D10" s="131" t="s">
        <v>13</v>
      </c>
      <c r="E10" s="132">
        <v>99755319</v>
      </c>
      <c r="F10" s="131" t="s">
        <v>1671</v>
      </c>
      <c r="G10" s="131" t="s">
        <v>1672</v>
      </c>
      <c r="H10" s="25"/>
    </row>
    <row r="11" spans="1:8" ht="15.75" customHeight="1">
      <c r="A11" s="130">
        <f t="shared" si="0"/>
        <v>6</v>
      </c>
      <c r="B11" s="131" t="s">
        <v>1673</v>
      </c>
      <c r="C11" s="131" t="s">
        <v>1674</v>
      </c>
      <c r="D11" s="131" t="s">
        <v>13</v>
      </c>
      <c r="E11" s="132">
        <v>896203213</v>
      </c>
      <c r="F11" s="131" t="s">
        <v>1675</v>
      </c>
      <c r="G11" s="131" t="s">
        <v>1676</v>
      </c>
      <c r="H11" s="25"/>
    </row>
    <row r="12" spans="1:8" ht="15.75" customHeight="1">
      <c r="A12" s="130">
        <f t="shared" si="0"/>
        <v>7</v>
      </c>
      <c r="B12" s="131" t="s">
        <v>952</v>
      </c>
      <c r="C12" s="131" t="s">
        <v>953</v>
      </c>
      <c r="D12" s="131" t="s">
        <v>18</v>
      </c>
      <c r="E12" s="132">
        <v>852191973</v>
      </c>
      <c r="F12" s="131" t="s">
        <v>954</v>
      </c>
      <c r="G12" s="131" t="s">
        <v>1677</v>
      </c>
      <c r="H12" s="133">
        <v>1</v>
      </c>
    </row>
    <row r="13" spans="1:8" ht="15.75" customHeight="1">
      <c r="A13" s="130">
        <f t="shared" si="0"/>
        <v>8</v>
      </c>
      <c r="B13" s="131" t="s">
        <v>386</v>
      </c>
      <c r="C13" s="131" t="s">
        <v>387</v>
      </c>
      <c r="D13" s="131" t="s">
        <v>13</v>
      </c>
      <c r="E13" s="132">
        <v>851553869</v>
      </c>
      <c r="F13" s="131" t="s">
        <v>388</v>
      </c>
      <c r="G13" s="131" t="s">
        <v>1678</v>
      </c>
      <c r="H13" s="25"/>
    </row>
    <row r="14" spans="1:8" ht="15.75" customHeight="1">
      <c r="A14" s="130">
        <f t="shared" si="0"/>
        <v>9</v>
      </c>
      <c r="B14" s="131" t="s">
        <v>1679</v>
      </c>
      <c r="C14" s="134" t="s">
        <v>1680</v>
      </c>
      <c r="D14" s="131" t="s">
        <v>18</v>
      </c>
      <c r="E14" s="132">
        <v>976585911</v>
      </c>
      <c r="F14" s="131" t="s">
        <v>1681</v>
      </c>
      <c r="G14" s="131" t="s">
        <v>1682</v>
      </c>
      <c r="H14" s="135">
        <v>1</v>
      </c>
    </row>
    <row r="15" spans="1:8" ht="15.75" customHeight="1">
      <c r="A15" s="130">
        <f t="shared" si="0"/>
        <v>10</v>
      </c>
      <c r="B15" s="131" t="s">
        <v>1683</v>
      </c>
      <c r="C15" s="131" t="s">
        <v>1684</v>
      </c>
      <c r="D15" s="131" t="s">
        <v>18</v>
      </c>
      <c r="E15" s="132">
        <v>859392284</v>
      </c>
      <c r="F15" s="131" t="s">
        <v>1685</v>
      </c>
      <c r="G15" s="131" t="s">
        <v>1686</v>
      </c>
      <c r="H15" s="135">
        <v>1</v>
      </c>
    </row>
    <row r="16" spans="1:8" ht="15.75" customHeight="1">
      <c r="A16" s="130">
        <f t="shared" si="0"/>
        <v>11</v>
      </c>
      <c r="B16" s="131" t="s">
        <v>1687</v>
      </c>
      <c r="C16" s="131" t="s">
        <v>1688</v>
      </c>
      <c r="D16" s="131" t="s">
        <v>18</v>
      </c>
      <c r="E16" s="132">
        <v>895796451</v>
      </c>
      <c r="F16" s="131" t="s">
        <v>1689</v>
      </c>
      <c r="G16" s="131" t="s">
        <v>1690</v>
      </c>
      <c r="H16" s="25"/>
    </row>
    <row r="17" spans="1:8" ht="15.75" customHeight="1">
      <c r="A17" s="130">
        <f t="shared" si="0"/>
        <v>12</v>
      </c>
      <c r="B17" s="131" t="s">
        <v>1691</v>
      </c>
      <c r="C17" s="131" t="s">
        <v>1692</v>
      </c>
      <c r="D17" s="131" t="s">
        <v>13</v>
      </c>
      <c r="E17" s="132">
        <v>971267210</v>
      </c>
      <c r="F17" s="131" t="s">
        <v>1693</v>
      </c>
      <c r="G17" s="131" t="s">
        <v>1694</v>
      </c>
      <c r="H17" s="135">
        <v>1</v>
      </c>
    </row>
    <row r="18" spans="1:8" ht="15.75" customHeight="1">
      <c r="A18" s="130">
        <f t="shared" si="0"/>
        <v>13</v>
      </c>
      <c r="B18" s="131" t="s">
        <v>1695</v>
      </c>
      <c r="C18" s="131" t="s">
        <v>1696</v>
      </c>
      <c r="D18" s="131" t="s">
        <v>18</v>
      </c>
      <c r="E18" s="132">
        <v>974844613</v>
      </c>
      <c r="F18" s="131" t="s">
        <v>1697</v>
      </c>
      <c r="G18" s="131" t="s">
        <v>1698</v>
      </c>
      <c r="H18" s="25"/>
    </row>
    <row r="19" spans="1:8" ht="15.75" customHeight="1">
      <c r="A19" s="130">
        <f t="shared" si="0"/>
        <v>14</v>
      </c>
      <c r="B19" s="131" t="s">
        <v>1494</v>
      </c>
      <c r="C19" s="131" t="s">
        <v>253</v>
      </c>
      <c r="D19" s="131" t="s">
        <v>13</v>
      </c>
      <c r="E19" s="132">
        <v>822010917</v>
      </c>
      <c r="F19" s="131" t="s">
        <v>1495</v>
      </c>
      <c r="G19" s="131" t="s">
        <v>1699</v>
      </c>
      <c r="H19" s="25"/>
    </row>
    <row r="20" spans="1:8" ht="15.75" customHeight="1">
      <c r="A20" s="130">
        <f t="shared" si="0"/>
        <v>15</v>
      </c>
      <c r="B20" s="131" t="s">
        <v>1496</v>
      </c>
      <c r="C20" s="131" t="s">
        <v>1497</v>
      </c>
      <c r="D20" s="131" t="s">
        <v>13</v>
      </c>
      <c r="E20" s="132">
        <v>995762655</v>
      </c>
      <c r="F20" s="131" t="s">
        <v>1439</v>
      </c>
      <c r="G20" s="131" t="s">
        <v>1682</v>
      </c>
      <c r="H20" s="25"/>
    </row>
    <row r="21" spans="1:8" ht="15.75" customHeight="1">
      <c r="A21" s="130">
        <f t="shared" si="0"/>
        <v>16</v>
      </c>
      <c r="B21" s="131" t="s">
        <v>727</v>
      </c>
      <c r="C21" s="131" t="s">
        <v>1700</v>
      </c>
      <c r="D21" s="131" t="s">
        <v>13</v>
      </c>
      <c r="E21" s="132">
        <v>850377978</v>
      </c>
      <c r="F21" s="131" t="s">
        <v>1701</v>
      </c>
      <c r="G21" s="131" t="s">
        <v>1660</v>
      </c>
      <c r="H21" s="135">
        <v>1</v>
      </c>
    </row>
    <row r="22" spans="1:8" ht="15.75" customHeight="1">
      <c r="A22" s="130">
        <f t="shared" si="0"/>
        <v>17</v>
      </c>
      <c r="B22" s="131" t="s">
        <v>1702</v>
      </c>
      <c r="C22" s="131" t="s">
        <v>1703</v>
      </c>
      <c r="D22" s="131" t="s">
        <v>13</v>
      </c>
      <c r="E22" s="132">
        <v>811741019</v>
      </c>
      <c r="F22" s="131" t="s">
        <v>1704</v>
      </c>
      <c r="G22" s="131" t="s">
        <v>1682</v>
      </c>
      <c r="H22" s="25"/>
    </row>
    <row r="23" spans="1:8" ht="15.75" customHeight="1">
      <c r="A23" s="130">
        <f t="shared" si="0"/>
        <v>18</v>
      </c>
      <c r="B23" s="131" t="s">
        <v>1705</v>
      </c>
      <c r="C23" s="131" t="s">
        <v>1706</v>
      </c>
      <c r="D23" s="131" t="s">
        <v>13</v>
      </c>
      <c r="E23" s="132">
        <v>827623554</v>
      </c>
      <c r="F23" s="131" t="s">
        <v>1707</v>
      </c>
      <c r="G23" s="131" t="s">
        <v>1708</v>
      </c>
      <c r="H23" s="135">
        <v>1</v>
      </c>
    </row>
    <row r="24" spans="1:8" ht="15.75" customHeight="1">
      <c r="A24" s="130">
        <f t="shared" si="0"/>
        <v>19</v>
      </c>
      <c r="B24" s="131" t="s">
        <v>1314</v>
      </c>
      <c r="C24" s="131" t="s">
        <v>1315</v>
      </c>
      <c r="D24" s="131" t="s">
        <v>13</v>
      </c>
      <c r="E24" s="132">
        <v>896309012</v>
      </c>
      <c r="F24" s="131" t="s">
        <v>1316</v>
      </c>
      <c r="G24" s="131" t="s">
        <v>1709</v>
      </c>
      <c r="H24" s="25"/>
    </row>
    <row r="25" spans="1:8" ht="15.75" customHeight="1">
      <c r="A25" s="130">
        <f t="shared" si="0"/>
        <v>20</v>
      </c>
      <c r="B25" s="131" t="s">
        <v>11</v>
      </c>
      <c r="C25" s="131" t="s">
        <v>533</v>
      </c>
      <c r="D25" s="131" t="s">
        <v>13</v>
      </c>
      <c r="E25" s="132">
        <v>895003679</v>
      </c>
      <c r="F25" s="131" t="s">
        <v>534</v>
      </c>
      <c r="G25" s="131" t="s">
        <v>1678</v>
      </c>
      <c r="H25" s="25"/>
    </row>
    <row r="26" spans="1:8" ht="15.75" customHeight="1">
      <c r="A26" s="130">
        <f t="shared" si="0"/>
        <v>21</v>
      </c>
      <c r="B26" s="131" t="s">
        <v>1710</v>
      </c>
      <c r="C26" s="131" t="s">
        <v>1711</v>
      </c>
      <c r="D26" s="131" t="s">
        <v>13</v>
      </c>
      <c r="E26" s="132">
        <v>820480622</v>
      </c>
      <c r="F26" s="131" t="s">
        <v>1712</v>
      </c>
      <c r="G26" s="131" t="s">
        <v>1713</v>
      </c>
      <c r="H26" s="25"/>
    </row>
    <row r="27" spans="1:8" ht="15.75" customHeight="1">
      <c r="A27" s="130">
        <f t="shared" si="0"/>
        <v>22</v>
      </c>
      <c r="B27" s="131" t="s">
        <v>317</v>
      </c>
      <c r="C27" s="131" t="s">
        <v>1380</v>
      </c>
      <c r="D27" s="131" t="s">
        <v>13</v>
      </c>
      <c r="E27" s="132">
        <v>822236716</v>
      </c>
      <c r="F27" s="131" t="s">
        <v>1381</v>
      </c>
      <c r="G27" s="131" t="s">
        <v>1714</v>
      </c>
      <c r="H27" s="25"/>
    </row>
    <row r="28" spans="1:8" ht="15.75" customHeight="1">
      <c r="A28" s="130">
        <f t="shared" si="0"/>
        <v>23</v>
      </c>
      <c r="B28" s="131" t="s">
        <v>1715</v>
      </c>
      <c r="C28" s="131" t="s">
        <v>1716</v>
      </c>
      <c r="D28" s="131" t="s">
        <v>13</v>
      </c>
      <c r="E28" s="132">
        <v>821446197</v>
      </c>
      <c r="F28" s="131" t="s">
        <v>1717</v>
      </c>
      <c r="G28" s="131" t="s">
        <v>1718</v>
      </c>
      <c r="H28" s="135">
        <v>1</v>
      </c>
    </row>
    <row r="29" spans="1:8" ht="28.8">
      <c r="A29" s="130">
        <f t="shared" si="0"/>
        <v>24</v>
      </c>
      <c r="B29" s="131" t="s">
        <v>1715</v>
      </c>
      <c r="C29" s="131" t="s">
        <v>1719</v>
      </c>
      <c r="D29" s="131" t="s">
        <v>13</v>
      </c>
      <c r="E29" s="132">
        <v>815545813</v>
      </c>
      <c r="F29" s="131" t="s">
        <v>1720</v>
      </c>
      <c r="G29" s="131" t="s">
        <v>1721</v>
      </c>
      <c r="H29" s="25"/>
    </row>
    <row r="30" spans="1:8" ht="28.8">
      <c r="A30" s="130">
        <f t="shared" si="0"/>
        <v>25</v>
      </c>
      <c r="B30" s="131" t="s">
        <v>332</v>
      </c>
      <c r="C30" s="131" t="s">
        <v>333</v>
      </c>
      <c r="D30" s="131" t="s">
        <v>13</v>
      </c>
      <c r="E30" s="132">
        <v>976964615</v>
      </c>
      <c r="F30" s="131" t="s">
        <v>334</v>
      </c>
      <c r="G30" s="131" t="s">
        <v>1722</v>
      </c>
      <c r="H30" s="25"/>
    </row>
    <row r="31" spans="1:8" ht="28.8">
      <c r="A31" s="130">
        <f t="shared" si="0"/>
        <v>26</v>
      </c>
      <c r="B31" s="131" t="s">
        <v>963</v>
      </c>
      <c r="C31" s="131" t="s">
        <v>964</v>
      </c>
      <c r="D31" s="131" t="s">
        <v>13</v>
      </c>
      <c r="E31" s="132">
        <v>823711643</v>
      </c>
      <c r="F31" s="131" t="s">
        <v>965</v>
      </c>
      <c r="G31" s="131" t="s">
        <v>1678</v>
      </c>
      <c r="H31" s="135">
        <v>1</v>
      </c>
    </row>
    <row r="32" spans="1:8" ht="28.8">
      <c r="A32" s="130">
        <f t="shared" si="0"/>
        <v>27</v>
      </c>
      <c r="B32" s="131" t="s">
        <v>332</v>
      </c>
      <c r="C32" s="131" t="s">
        <v>1723</v>
      </c>
      <c r="D32" s="131" t="s">
        <v>13</v>
      </c>
      <c r="E32" s="132">
        <v>898333113</v>
      </c>
      <c r="F32" s="131" t="s">
        <v>1724</v>
      </c>
      <c r="G32" s="131" t="s">
        <v>1682</v>
      </c>
      <c r="H32" s="25"/>
    </row>
    <row r="33" spans="1:8" ht="28.8">
      <c r="A33" s="130">
        <f t="shared" si="0"/>
        <v>28</v>
      </c>
      <c r="B33" s="131" t="s">
        <v>744</v>
      </c>
      <c r="C33" s="131" t="s">
        <v>745</v>
      </c>
      <c r="D33" s="131" t="s">
        <v>13</v>
      </c>
      <c r="E33" s="132">
        <v>815704718</v>
      </c>
      <c r="F33" s="131" t="s">
        <v>746</v>
      </c>
      <c r="G33" s="131" t="s">
        <v>1725</v>
      </c>
      <c r="H33" s="135">
        <v>1</v>
      </c>
    </row>
    <row r="34" spans="1:8" ht="28.8">
      <c r="A34" s="130">
        <f t="shared" si="0"/>
        <v>29</v>
      </c>
      <c r="B34" s="131" t="s">
        <v>1726</v>
      </c>
      <c r="C34" s="131" t="s">
        <v>1727</v>
      </c>
      <c r="D34" s="131" t="s">
        <v>13</v>
      </c>
      <c r="E34" s="132">
        <v>815468365</v>
      </c>
      <c r="F34" s="131" t="s">
        <v>1728</v>
      </c>
      <c r="G34" s="131" t="s">
        <v>1729</v>
      </c>
      <c r="H34" s="135">
        <v>1</v>
      </c>
    </row>
    <row r="35" spans="1:8" ht="28.8">
      <c r="A35" s="130">
        <f t="shared" si="0"/>
        <v>30</v>
      </c>
      <c r="B35" s="131" t="s">
        <v>1730</v>
      </c>
      <c r="C35" s="131" t="s">
        <v>1731</v>
      </c>
      <c r="D35" s="131" t="s">
        <v>13</v>
      </c>
      <c r="E35" s="132">
        <v>816467326</v>
      </c>
      <c r="F35" s="131" t="s">
        <v>1732</v>
      </c>
      <c r="G35" s="131" t="s">
        <v>1722</v>
      </c>
      <c r="H35" s="25"/>
    </row>
    <row r="36" spans="1:8" ht="28.8">
      <c r="A36" s="130">
        <f t="shared" si="0"/>
        <v>31</v>
      </c>
      <c r="B36" s="131" t="s">
        <v>1257</v>
      </c>
      <c r="C36" s="131" t="s">
        <v>925</v>
      </c>
      <c r="D36" s="131" t="s">
        <v>13</v>
      </c>
      <c r="E36" s="132">
        <v>897725585</v>
      </c>
      <c r="F36" s="131" t="s">
        <v>1733</v>
      </c>
      <c r="G36" s="131" t="s">
        <v>1678</v>
      </c>
      <c r="H36" s="25"/>
    </row>
    <row r="37" spans="1:8" ht="28.8">
      <c r="A37" s="130">
        <f t="shared" si="0"/>
        <v>32</v>
      </c>
      <c r="B37" s="131" t="s">
        <v>1257</v>
      </c>
      <c r="C37" s="131" t="s">
        <v>1734</v>
      </c>
      <c r="D37" s="131" t="s">
        <v>13</v>
      </c>
      <c r="E37" s="132">
        <v>822881147</v>
      </c>
      <c r="F37" s="131" t="s">
        <v>1735</v>
      </c>
      <c r="G37" s="131" t="s">
        <v>1736</v>
      </c>
      <c r="H37" s="25"/>
    </row>
    <row r="38" spans="1:8" ht="28.8">
      <c r="A38" s="130">
        <f t="shared" si="0"/>
        <v>33</v>
      </c>
      <c r="B38" s="131" t="s">
        <v>1257</v>
      </c>
      <c r="C38" s="131" t="s">
        <v>276</v>
      </c>
      <c r="D38" s="131" t="s">
        <v>13</v>
      </c>
      <c r="E38" s="132">
        <v>832417045</v>
      </c>
      <c r="F38" s="131" t="s">
        <v>1737</v>
      </c>
      <c r="G38" s="131" t="s">
        <v>1738</v>
      </c>
      <c r="H38" s="25"/>
    </row>
    <row r="39" spans="1:8" ht="28.8">
      <c r="A39" s="130">
        <f t="shared" si="0"/>
        <v>34</v>
      </c>
      <c r="B39" s="131" t="s">
        <v>1739</v>
      </c>
      <c r="C39" s="131" t="s">
        <v>1740</v>
      </c>
      <c r="D39" s="131" t="s">
        <v>18</v>
      </c>
      <c r="E39" s="132">
        <v>823642128</v>
      </c>
      <c r="F39" s="131" t="s">
        <v>1741</v>
      </c>
      <c r="G39" s="131" t="s">
        <v>1742</v>
      </c>
      <c r="H39" s="25"/>
    </row>
    <row r="40" spans="1:8" ht="28.8">
      <c r="A40" s="130">
        <f t="shared" si="0"/>
        <v>35</v>
      </c>
      <c r="B40" s="131" t="s">
        <v>542</v>
      </c>
      <c r="C40" s="131" t="s">
        <v>1605</v>
      </c>
      <c r="D40" s="131" t="s">
        <v>13</v>
      </c>
      <c r="E40" s="132">
        <v>819133323</v>
      </c>
      <c r="F40" s="131" t="s">
        <v>1606</v>
      </c>
      <c r="G40" s="131" t="s">
        <v>1678</v>
      </c>
      <c r="H40" s="135">
        <v>1</v>
      </c>
    </row>
    <row r="41" spans="1:8" ht="28.8">
      <c r="A41" s="130">
        <f t="shared" si="0"/>
        <v>36</v>
      </c>
      <c r="B41" s="131" t="s">
        <v>976</v>
      </c>
      <c r="C41" s="131" t="s">
        <v>977</v>
      </c>
      <c r="D41" s="131" t="s">
        <v>13</v>
      </c>
      <c r="E41" s="132">
        <v>854287026</v>
      </c>
      <c r="F41" s="131" t="s">
        <v>978</v>
      </c>
      <c r="G41" s="131" t="s">
        <v>1743</v>
      </c>
      <c r="H41" s="25"/>
    </row>
    <row r="42" spans="1:8" ht="28.8">
      <c r="A42" s="130">
        <f t="shared" si="0"/>
        <v>37</v>
      </c>
      <c r="B42" s="131" t="s">
        <v>275</v>
      </c>
      <c r="C42" s="131" t="s">
        <v>1744</v>
      </c>
      <c r="D42" s="131" t="s">
        <v>13</v>
      </c>
      <c r="E42" s="132">
        <v>893901529</v>
      </c>
      <c r="F42" s="131" t="s">
        <v>1745</v>
      </c>
      <c r="G42" s="131" t="s">
        <v>1682</v>
      </c>
      <c r="H42" s="25"/>
    </row>
    <row r="43" spans="1:8" ht="28.8">
      <c r="A43" s="130">
        <f t="shared" si="0"/>
        <v>38</v>
      </c>
      <c r="B43" s="131" t="s">
        <v>1746</v>
      </c>
      <c r="C43" s="131" t="s">
        <v>60</v>
      </c>
      <c r="D43" s="131" t="s">
        <v>13</v>
      </c>
      <c r="E43" s="132">
        <v>820682182</v>
      </c>
      <c r="F43" s="131" t="s">
        <v>550</v>
      </c>
      <c r="G43" s="131" t="s">
        <v>1747</v>
      </c>
      <c r="H43" s="25"/>
    </row>
    <row r="44" spans="1:8" ht="28.8">
      <c r="A44" s="130">
        <f t="shared" si="0"/>
        <v>39</v>
      </c>
      <c r="B44" s="131" t="s">
        <v>983</v>
      </c>
      <c r="C44" s="131" t="s">
        <v>984</v>
      </c>
      <c r="D44" s="131" t="s">
        <v>13</v>
      </c>
      <c r="E44" s="132">
        <v>990252584</v>
      </c>
      <c r="F44" s="131" t="s">
        <v>985</v>
      </c>
      <c r="G44" s="131" t="s">
        <v>1748</v>
      </c>
      <c r="H44" s="25"/>
    </row>
    <row r="45" spans="1:8" ht="28.8">
      <c r="A45" s="130">
        <f t="shared" si="0"/>
        <v>40</v>
      </c>
      <c r="B45" s="131" t="s">
        <v>1749</v>
      </c>
      <c r="C45" s="131" t="s">
        <v>1750</v>
      </c>
      <c r="D45" s="131" t="s">
        <v>13</v>
      </c>
      <c r="E45" s="132">
        <v>898105815</v>
      </c>
      <c r="F45" s="131" t="s">
        <v>1751</v>
      </c>
      <c r="G45" s="131" t="s">
        <v>1664</v>
      </c>
      <c r="H45" s="25"/>
    </row>
    <row r="46" spans="1:8" ht="28.8">
      <c r="A46" s="130">
        <f t="shared" si="0"/>
        <v>41</v>
      </c>
      <c r="B46" s="131" t="s">
        <v>1752</v>
      </c>
      <c r="C46" s="131" t="s">
        <v>1753</v>
      </c>
      <c r="D46" s="131" t="s">
        <v>13</v>
      </c>
      <c r="E46" s="20"/>
      <c r="F46" s="131" t="s">
        <v>1754</v>
      </c>
      <c r="G46" s="20"/>
      <c r="H46" s="25"/>
    </row>
    <row r="47" spans="1:8" ht="28.8">
      <c r="A47" s="130">
        <f t="shared" si="0"/>
        <v>42</v>
      </c>
      <c r="B47" s="131" t="s">
        <v>1755</v>
      </c>
      <c r="C47" s="131" t="s">
        <v>1756</v>
      </c>
      <c r="D47" s="131" t="s">
        <v>13</v>
      </c>
      <c r="E47" s="132">
        <v>811235757</v>
      </c>
      <c r="F47" s="131" t="s">
        <v>1757</v>
      </c>
      <c r="G47" s="131" t="s">
        <v>1758</v>
      </c>
      <c r="H47" s="135">
        <v>1</v>
      </c>
    </row>
    <row r="48" spans="1:8" ht="28.8">
      <c r="A48" s="130">
        <f t="shared" si="0"/>
        <v>43</v>
      </c>
      <c r="B48" s="131" t="s">
        <v>1511</v>
      </c>
      <c r="C48" s="131" t="s">
        <v>69</v>
      </c>
      <c r="D48" s="131" t="s">
        <v>13</v>
      </c>
      <c r="E48" s="132">
        <v>828050018</v>
      </c>
      <c r="F48" s="131" t="s">
        <v>1607</v>
      </c>
      <c r="G48" s="131" t="s">
        <v>1759</v>
      </c>
      <c r="H48" s="25"/>
    </row>
    <row r="49" spans="1:8" ht="28.8">
      <c r="A49" s="130">
        <f t="shared" si="0"/>
        <v>44</v>
      </c>
      <c r="B49" s="131" t="s">
        <v>1760</v>
      </c>
      <c r="C49" s="131" t="s">
        <v>1761</v>
      </c>
      <c r="D49" s="131" t="s">
        <v>13</v>
      </c>
      <c r="E49" s="132">
        <v>833844085</v>
      </c>
      <c r="F49" s="131" t="s">
        <v>1762</v>
      </c>
      <c r="G49" s="131" t="s">
        <v>1664</v>
      </c>
      <c r="H49" s="135">
        <v>1</v>
      </c>
    </row>
    <row r="50" spans="1:8" ht="28.8">
      <c r="A50" s="130">
        <f t="shared" si="0"/>
        <v>45</v>
      </c>
      <c r="B50" s="131" t="s">
        <v>1763</v>
      </c>
      <c r="C50" s="131" t="s">
        <v>1764</v>
      </c>
      <c r="D50" s="131" t="s">
        <v>13</v>
      </c>
      <c r="E50" s="132">
        <v>855286108</v>
      </c>
      <c r="F50" s="131" t="s">
        <v>1765</v>
      </c>
      <c r="G50" s="131" t="s">
        <v>1682</v>
      </c>
      <c r="H50" s="135">
        <v>1</v>
      </c>
    </row>
    <row r="51" spans="1:8" ht="28.8">
      <c r="A51" s="130">
        <f t="shared" si="0"/>
        <v>46</v>
      </c>
      <c r="B51" s="131" t="s">
        <v>1766</v>
      </c>
      <c r="C51" s="131" t="s">
        <v>1767</v>
      </c>
      <c r="D51" s="131" t="s">
        <v>18</v>
      </c>
      <c r="E51" s="132">
        <v>833593113</v>
      </c>
      <c r="F51" s="131" t="s">
        <v>1768</v>
      </c>
      <c r="G51" s="131" t="s">
        <v>1769</v>
      </c>
      <c r="H51" s="25"/>
    </row>
    <row r="52" spans="1:8" ht="28.8">
      <c r="A52" s="130">
        <f t="shared" si="0"/>
        <v>47</v>
      </c>
      <c r="B52" s="131" t="s">
        <v>1770</v>
      </c>
      <c r="C52" s="131" t="s">
        <v>1771</v>
      </c>
      <c r="D52" s="131" t="s">
        <v>13</v>
      </c>
      <c r="E52" s="132">
        <v>813214063</v>
      </c>
      <c r="F52" s="131" t="s">
        <v>1772</v>
      </c>
      <c r="G52" s="131" t="s">
        <v>1678</v>
      </c>
      <c r="H52" s="25"/>
    </row>
    <row r="53" spans="1:8" ht="28.8">
      <c r="A53" s="130">
        <f t="shared" si="0"/>
        <v>48</v>
      </c>
      <c r="B53" s="131" t="s">
        <v>403</v>
      </c>
      <c r="C53" s="131" t="s">
        <v>404</v>
      </c>
      <c r="D53" s="131" t="s">
        <v>13</v>
      </c>
      <c r="E53" s="132">
        <v>812391275</v>
      </c>
      <c r="F53" s="131" t="s">
        <v>405</v>
      </c>
      <c r="G53" s="131" t="s">
        <v>1773</v>
      </c>
      <c r="H53" s="25"/>
    </row>
    <row r="54" spans="1:8" ht="28.8">
      <c r="A54" s="130">
        <f t="shared" si="0"/>
        <v>49</v>
      </c>
      <c r="B54" s="131" t="s">
        <v>1774</v>
      </c>
      <c r="C54" s="131" t="s">
        <v>1775</v>
      </c>
      <c r="D54" s="131" t="s">
        <v>18</v>
      </c>
      <c r="E54" s="132">
        <v>830953405</v>
      </c>
      <c r="F54" s="131" t="s">
        <v>1776</v>
      </c>
      <c r="G54" s="131" t="s">
        <v>1678</v>
      </c>
      <c r="H54" s="25"/>
    </row>
    <row r="55" spans="1:8" ht="28.8">
      <c r="A55" s="130">
        <f t="shared" si="0"/>
        <v>50</v>
      </c>
      <c r="B55" s="131" t="s">
        <v>553</v>
      </c>
      <c r="C55" s="131" t="s">
        <v>554</v>
      </c>
      <c r="D55" s="131" t="s">
        <v>13</v>
      </c>
      <c r="E55" s="132">
        <v>813711260</v>
      </c>
      <c r="F55" s="131" t="s">
        <v>555</v>
      </c>
      <c r="G55" s="131" t="s">
        <v>1678</v>
      </c>
      <c r="H55" s="25"/>
    </row>
    <row r="56" spans="1:8" ht="28.8">
      <c r="A56" s="130">
        <f t="shared" si="0"/>
        <v>51</v>
      </c>
      <c r="B56" s="131" t="s">
        <v>1777</v>
      </c>
      <c r="C56" s="131" t="s">
        <v>1778</v>
      </c>
      <c r="D56" s="131" t="s">
        <v>13</v>
      </c>
      <c r="E56" s="132">
        <v>814588331</v>
      </c>
      <c r="F56" s="131" t="s">
        <v>1779</v>
      </c>
      <c r="G56" s="131" t="s">
        <v>1780</v>
      </c>
      <c r="H56" s="25"/>
    </row>
    <row r="57" spans="1:8" ht="28.8">
      <c r="A57" s="130">
        <f t="shared" si="0"/>
        <v>52</v>
      </c>
      <c r="B57" s="131" t="s">
        <v>1320</v>
      </c>
      <c r="C57" s="131" t="s">
        <v>1321</v>
      </c>
      <c r="D57" s="131" t="s">
        <v>13</v>
      </c>
      <c r="E57" s="132">
        <v>996738935</v>
      </c>
      <c r="F57" s="131" t="s">
        <v>1322</v>
      </c>
      <c r="G57" s="131" t="s">
        <v>1678</v>
      </c>
      <c r="H57" s="25"/>
    </row>
    <row r="58" spans="1:8" ht="28.8">
      <c r="A58" s="130">
        <f t="shared" si="0"/>
        <v>53</v>
      </c>
      <c r="B58" s="131" t="s">
        <v>994</v>
      </c>
      <c r="C58" s="131" t="s">
        <v>1327</v>
      </c>
      <c r="D58" s="131" t="s">
        <v>13</v>
      </c>
      <c r="E58" s="132">
        <v>899395434</v>
      </c>
      <c r="F58" s="131" t="s">
        <v>1328</v>
      </c>
      <c r="G58" s="131" t="s">
        <v>1781</v>
      </c>
      <c r="H58" s="25"/>
    </row>
    <row r="59" spans="1:8" ht="28.8">
      <c r="A59" s="130">
        <f t="shared" si="0"/>
        <v>54</v>
      </c>
      <c r="B59" s="131" t="s">
        <v>994</v>
      </c>
      <c r="C59" s="131" t="s">
        <v>1782</v>
      </c>
      <c r="D59" s="131" t="s">
        <v>13</v>
      </c>
      <c r="E59" s="132">
        <v>823074597</v>
      </c>
      <c r="F59" s="131" t="s">
        <v>1783</v>
      </c>
      <c r="G59" s="131" t="s">
        <v>1784</v>
      </c>
      <c r="H59" s="25"/>
    </row>
    <row r="60" spans="1:8" ht="28.8">
      <c r="A60" s="130">
        <f t="shared" si="0"/>
        <v>55</v>
      </c>
      <c r="B60" s="131" t="s">
        <v>557</v>
      </c>
      <c r="C60" s="131" t="s">
        <v>558</v>
      </c>
      <c r="D60" s="131" t="s">
        <v>13</v>
      </c>
      <c r="E60" s="132">
        <v>893515650</v>
      </c>
      <c r="F60" s="131" t="s">
        <v>559</v>
      </c>
      <c r="G60" s="131" t="s">
        <v>1780</v>
      </c>
      <c r="H60" s="25"/>
    </row>
    <row r="61" spans="1:8" ht="28.8">
      <c r="A61" s="130">
        <f t="shared" si="0"/>
        <v>56</v>
      </c>
      <c r="B61" s="131" t="s">
        <v>785</v>
      </c>
      <c r="C61" s="131" t="s">
        <v>786</v>
      </c>
      <c r="D61" s="131" t="s">
        <v>13</v>
      </c>
      <c r="E61" s="132">
        <v>819664909</v>
      </c>
      <c r="F61" s="131" t="s">
        <v>787</v>
      </c>
      <c r="G61" s="131" t="s">
        <v>1785</v>
      </c>
      <c r="H61" s="25"/>
    </row>
    <row r="62" spans="1:8" ht="28.8">
      <c r="A62" s="130">
        <f t="shared" si="0"/>
        <v>57</v>
      </c>
      <c r="B62" s="131" t="s">
        <v>1786</v>
      </c>
      <c r="C62" s="131" t="s">
        <v>408</v>
      </c>
      <c r="D62" s="131" t="s">
        <v>13</v>
      </c>
      <c r="E62" s="132">
        <v>846828584</v>
      </c>
      <c r="F62" s="131" t="s">
        <v>409</v>
      </c>
      <c r="G62" s="131" t="s">
        <v>1682</v>
      </c>
      <c r="H62" s="25"/>
    </row>
    <row r="63" spans="1:8" ht="28.8">
      <c r="A63" s="130">
        <f t="shared" si="0"/>
        <v>58</v>
      </c>
      <c r="B63" s="131" t="s">
        <v>119</v>
      </c>
      <c r="C63" s="131" t="s">
        <v>742</v>
      </c>
      <c r="D63" s="131" t="s">
        <v>13</v>
      </c>
      <c r="E63" s="132">
        <v>828351987</v>
      </c>
      <c r="F63" s="131" t="s">
        <v>1526</v>
      </c>
      <c r="G63" s="131" t="s">
        <v>1787</v>
      </c>
      <c r="H63" s="25"/>
    </row>
    <row r="64" spans="1:8" ht="28.8">
      <c r="A64" s="130">
        <f t="shared" si="0"/>
        <v>59</v>
      </c>
      <c r="B64" s="131" t="s">
        <v>564</v>
      </c>
      <c r="C64" s="131" t="s">
        <v>565</v>
      </c>
      <c r="D64" s="131" t="s">
        <v>18</v>
      </c>
      <c r="E64" s="132">
        <v>827645363</v>
      </c>
      <c r="F64" s="131" t="s">
        <v>566</v>
      </c>
      <c r="G64" s="131" t="s">
        <v>1788</v>
      </c>
      <c r="H64" s="25"/>
    </row>
    <row r="65" spans="1:8" ht="28.8">
      <c r="A65" s="130">
        <f t="shared" si="0"/>
        <v>60</v>
      </c>
      <c r="B65" s="131" t="s">
        <v>564</v>
      </c>
      <c r="C65" s="131" t="s">
        <v>1612</v>
      </c>
      <c r="D65" s="131" t="s">
        <v>18</v>
      </c>
      <c r="E65" s="132">
        <v>817529423</v>
      </c>
      <c r="F65" s="131" t="s">
        <v>1613</v>
      </c>
      <c r="G65" s="131" t="s">
        <v>1789</v>
      </c>
      <c r="H65" s="135">
        <v>1</v>
      </c>
    </row>
    <row r="66" spans="1:8" ht="28.8">
      <c r="A66" s="130">
        <f t="shared" si="0"/>
        <v>61</v>
      </c>
      <c r="B66" s="131" t="s">
        <v>102</v>
      </c>
      <c r="C66" s="131" t="s">
        <v>1790</v>
      </c>
      <c r="D66" s="131" t="s">
        <v>13</v>
      </c>
      <c r="E66" s="132">
        <v>820878785</v>
      </c>
      <c r="F66" s="131" t="s">
        <v>1791</v>
      </c>
      <c r="G66" s="131" t="s">
        <v>1792</v>
      </c>
      <c r="H66" s="135">
        <v>1</v>
      </c>
    </row>
    <row r="67" spans="1:8" ht="28.8">
      <c r="A67" s="130">
        <f t="shared" si="0"/>
        <v>62</v>
      </c>
      <c r="B67" s="131" t="s">
        <v>102</v>
      </c>
      <c r="C67" s="131" t="s">
        <v>1793</v>
      </c>
      <c r="D67" s="131" t="s">
        <v>13</v>
      </c>
      <c r="E67" s="132">
        <v>993204966</v>
      </c>
      <c r="F67" s="131" t="s">
        <v>1794</v>
      </c>
      <c r="G67" s="131" t="s">
        <v>1795</v>
      </c>
      <c r="H67" s="135">
        <v>1</v>
      </c>
    </row>
    <row r="68" spans="1:8" ht="28.8">
      <c r="A68" s="130">
        <f t="shared" si="0"/>
        <v>63</v>
      </c>
      <c r="B68" s="131" t="s">
        <v>102</v>
      </c>
      <c r="C68" s="131" t="s">
        <v>419</v>
      </c>
      <c r="D68" s="131" t="s">
        <v>13</v>
      </c>
      <c r="E68" s="132">
        <v>808600706</v>
      </c>
      <c r="F68" s="131" t="s">
        <v>420</v>
      </c>
      <c r="G68" s="131" t="s">
        <v>1678</v>
      </c>
      <c r="H68" s="25"/>
    </row>
    <row r="69" spans="1:8" ht="28.8">
      <c r="A69" s="130">
        <f t="shared" si="0"/>
        <v>64</v>
      </c>
      <c r="B69" s="131" t="s">
        <v>412</v>
      </c>
      <c r="C69" s="131" t="s">
        <v>413</v>
      </c>
      <c r="D69" s="131" t="s">
        <v>13</v>
      </c>
      <c r="E69" s="20"/>
      <c r="F69" s="131" t="s">
        <v>414</v>
      </c>
      <c r="G69" s="20"/>
      <c r="H69" s="135">
        <v>1</v>
      </c>
    </row>
    <row r="70" spans="1:8" ht="28.8">
      <c r="A70" s="130">
        <f t="shared" si="0"/>
        <v>65</v>
      </c>
      <c r="B70" s="131" t="s">
        <v>573</v>
      </c>
      <c r="C70" s="131" t="s">
        <v>574</v>
      </c>
      <c r="D70" s="131" t="s">
        <v>13</v>
      </c>
      <c r="E70" s="132">
        <v>818035169</v>
      </c>
      <c r="F70" s="131" t="s">
        <v>575</v>
      </c>
      <c r="G70" s="131" t="s">
        <v>1678</v>
      </c>
      <c r="H70" s="25"/>
    </row>
    <row r="71" spans="1:8" ht="28.8">
      <c r="A71" s="130">
        <f t="shared" si="0"/>
        <v>66</v>
      </c>
      <c r="B71" s="131" t="s">
        <v>1528</v>
      </c>
      <c r="C71" s="131" t="s">
        <v>677</v>
      </c>
      <c r="D71" s="131" t="s">
        <v>13</v>
      </c>
      <c r="E71" s="132">
        <v>831238459</v>
      </c>
      <c r="F71" s="131" t="s">
        <v>1529</v>
      </c>
      <c r="G71" s="131" t="s">
        <v>1796</v>
      </c>
      <c r="H71" s="25"/>
    </row>
    <row r="72" spans="1:8" ht="28.8">
      <c r="A72" s="130">
        <f t="shared" si="0"/>
        <v>67</v>
      </c>
      <c r="B72" s="131" t="s">
        <v>1797</v>
      </c>
      <c r="C72" s="131" t="s">
        <v>1798</v>
      </c>
      <c r="D72" s="131" t="s">
        <v>13</v>
      </c>
      <c r="E72" s="132">
        <v>814784353</v>
      </c>
      <c r="F72" s="131" t="s">
        <v>1799</v>
      </c>
      <c r="G72" s="131" t="s">
        <v>1678</v>
      </c>
      <c r="H72" s="25"/>
    </row>
    <row r="73" spans="1:8" ht="28.8">
      <c r="A73" s="130">
        <f t="shared" si="0"/>
        <v>68</v>
      </c>
      <c r="B73" s="131" t="s">
        <v>70</v>
      </c>
      <c r="C73" s="131" t="s">
        <v>1800</v>
      </c>
      <c r="D73" s="131" t="s">
        <v>13</v>
      </c>
      <c r="E73" s="132">
        <v>847419641</v>
      </c>
      <c r="F73" s="131" t="s">
        <v>1801</v>
      </c>
      <c r="G73" s="131" t="s">
        <v>1802</v>
      </c>
      <c r="H73" s="135">
        <v>1</v>
      </c>
    </row>
    <row r="74" spans="1:8" ht="28.8">
      <c r="A74" s="130">
        <f t="shared" si="0"/>
        <v>69</v>
      </c>
      <c r="B74" s="131" t="s">
        <v>1026</v>
      </c>
      <c r="C74" s="131" t="s">
        <v>1803</v>
      </c>
      <c r="D74" s="131" t="s">
        <v>13</v>
      </c>
      <c r="E74" s="132">
        <v>817233750</v>
      </c>
      <c r="F74" s="131" t="s">
        <v>1804</v>
      </c>
      <c r="G74" s="131" t="s">
        <v>1682</v>
      </c>
      <c r="H74" s="25"/>
    </row>
    <row r="75" spans="1:8" ht="28.8">
      <c r="A75" s="130">
        <f t="shared" si="0"/>
        <v>70</v>
      </c>
      <c r="B75" s="131" t="s">
        <v>1805</v>
      </c>
      <c r="C75" s="131" t="s">
        <v>1806</v>
      </c>
      <c r="D75" s="131" t="s">
        <v>13</v>
      </c>
      <c r="E75" s="132">
        <v>894607844</v>
      </c>
      <c r="F75" s="131" t="s">
        <v>1807</v>
      </c>
      <c r="G75" s="131" t="s">
        <v>1808</v>
      </c>
      <c r="H75" s="135">
        <v>1</v>
      </c>
    </row>
    <row r="76" spans="1:8" ht="28.8">
      <c r="A76" s="130">
        <f t="shared" si="0"/>
        <v>71</v>
      </c>
      <c r="B76" s="131" t="s">
        <v>1809</v>
      </c>
      <c r="C76" s="131" t="s">
        <v>1810</v>
      </c>
      <c r="D76" s="131" t="s">
        <v>13</v>
      </c>
      <c r="E76" s="132">
        <v>991450302</v>
      </c>
      <c r="F76" s="131" t="s">
        <v>1811</v>
      </c>
      <c r="G76" s="131" t="s">
        <v>1812</v>
      </c>
      <c r="H76" s="25"/>
    </row>
    <row r="77" spans="1:8" ht="28.8">
      <c r="A77" s="130">
        <f t="shared" si="0"/>
        <v>72</v>
      </c>
      <c r="B77" s="131" t="s">
        <v>358</v>
      </c>
      <c r="C77" s="131" t="s">
        <v>359</v>
      </c>
      <c r="D77" s="131" t="s">
        <v>13</v>
      </c>
      <c r="E77" s="132">
        <v>831301434</v>
      </c>
      <c r="F77" s="131" t="s">
        <v>360</v>
      </c>
      <c r="G77" s="131" t="s">
        <v>1682</v>
      </c>
      <c r="H77" s="25"/>
    </row>
    <row r="78" spans="1:8" ht="28.8">
      <c r="A78" s="130">
        <f t="shared" si="0"/>
        <v>73</v>
      </c>
      <c r="B78" s="131" t="s">
        <v>442</v>
      </c>
      <c r="C78" s="131" t="s">
        <v>443</v>
      </c>
      <c r="D78" s="131" t="s">
        <v>13</v>
      </c>
      <c r="E78" s="132">
        <v>850476194</v>
      </c>
      <c r="F78" s="131" t="s">
        <v>444</v>
      </c>
      <c r="G78" s="131" t="s">
        <v>1813</v>
      </c>
      <c r="H78" s="25"/>
    </row>
    <row r="79" spans="1:8" ht="28.8">
      <c r="A79" s="130">
        <f t="shared" si="0"/>
        <v>74</v>
      </c>
      <c r="B79" s="131" t="s">
        <v>1814</v>
      </c>
      <c r="C79" s="131" t="s">
        <v>1815</v>
      </c>
      <c r="D79" s="131" t="s">
        <v>13</v>
      </c>
      <c r="E79" s="132">
        <v>897204560</v>
      </c>
      <c r="F79" s="131" t="s">
        <v>1816</v>
      </c>
      <c r="G79" s="131" t="s">
        <v>1817</v>
      </c>
      <c r="H79" s="135">
        <v>1</v>
      </c>
    </row>
    <row r="80" spans="1:8" ht="28.8">
      <c r="A80" s="130">
        <f t="shared" si="0"/>
        <v>75</v>
      </c>
      <c r="B80" s="131" t="s">
        <v>1623</v>
      </c>
      <c r="C80" s="131" t="s">
        <v>1624</v>
      </c>
      <c r="D80" s="131" t="s">
        <v>13</v>
      </c>
      <c r="E80" s="132">
        <v>842729904</v>
      </c>
      <c r="F80" s="131" t="s">
        <v>1625</v>
      </c>
      <c r="G80" s="131" t="s">
        <v>1682</v>
      </c>
      <c r="H80" s="135">
        <v>1</v>
      </c>
    </row>
    <row r="81" spans="1:8" ht="28.8">
      <c r="A81" s="130">
        <f t="shared" si="0"/>
        <v>76</v>
      </c>
      <c r="B81" s="131" t="s">
        <v>589</v>
      </c>
      <c r="C81" s="131" t="s">
        <v>410</v>
      </c>
      <c r="D81" s="131" t="s">
        <v>13</v>
      </c>
      <c r="E81" s="132">
        <v>973443632</v>
      </c>
      <c r="F81" s="131" t="s">
        <v>590</v>
      </c>
      <c r="G81" s="131" t="s">
        <v>1682</v>
      </c>
      <c r="H81" s="25"/>
    </row>
    <row r="82" spans="1:8" ht="28.8">
      <c r="A82" s="130">
        <f t="shared" si="0"/>
        <v>77</v>
      </c>
      <c r="B82" s="131" t="s">
        <v>1537</v>
      </c>
      <c r="C82" s="131" t="s">
        <v>1538</v>
      </c>
      <c r="D82" s="131" t="s">
        <v>13</v>
      </c>
      <c r="E82" s="132">
        <v>821234909</v>
      </c>
      <c r="F82" s="131" t="s">
        <v>1539</v>
      </c>
      <c r="G82" s="131" t="s">
        <v>1678</v>
      </c>
      <c r="H82" s="25"/>
    </row>
    <row r="83" spans="1:8" ht="28.8">
      <c r="A83" s="130">
        <f t="shared" si="0"/>
        <v>78</v>
      </c>
      <c r="B83" s="131" t="s">
        <v>1818</v>
      </c>
      <c r="C83" s="131" t="s">
        <v>1819</v>
      </c>
      <c r="D83" s="131" t="s">
        <v>13</v>
      </c>
      <c r="E83" s="132">
        <v>855511201</v>
      </c>
      <c r="F83" s="131" t="s">
        <v>1820</v>
      </c>
      <c r="G83" s="131" t="s">
        <v>1821</v>
      </c>
      <c r="H83" s="135">
        <v>1</v>
      </c>
    </row>
    <row r="84" spans="1:8" ht="28.8">
      <c r="A84" s="130">
        <f t="shared" si="0"/>
        <v>79</v>
      </c>
      <c r="B84" s="131" t="s">
        <v>518</v>
      </c>
      <c r="C84" s="131" t="s">
        <v>595</v>
      </c>
      <c r="D84" s="131" t="s">
        <v>13</v>
      </c>
      <c r="E84" s="132">
        <v>822400635</v>
      </c>
      <c r="F84" s="131" t="s">
        <v>596</v>
      </c>
      <c r="G84" s="131" t="s">
        <v>1822</v>
      </c>
      <c r="H84" s="25"/>
    </row>
    <row r="85" spans="1:8" ht="28.8">
      <c r="A85" s="130">
        <f t="shared" si="0"/>
        <v>80</v>
      </c>
      <c r="B85" s="131" t="s">
        <v>1451</v>
      </c>
      <c r="C85" s="131" t="s">
        <v>1626</v>
      </c>
      <c r="D85" s="131" t="s">
        <v>13</v>
      </c>
      <c r="E85" s="132">
        <v>813510911</v>
      </c>
      <c r="F85" s="131" t="s">
        <v>1627</v>
      </c>
      <c r="G85" s="131" t="s">
        <v>1823</v>
      </c>
      <c r="H85" s="25"/>
    </row>
    <row r="86" spans="1:8" ht="28.8">
      <c r="A86" s="130">
        <f t="shared" si="0"/>
        <v>81</v>
      </c>
      <c r="B86" s="131" t="s">
        <v>601</v>
      </c>
      <c r="C86" s="131" t="s">
        <v>602</v>
      </c>
      <c r="D86" s="131" t="s">
        <v>13</v>
      </c>
      <c r="E86" s="132">
        <v>971648935</v>
      </c>
      <c r="F86" s="131" t="s">
        <v>603</v>
      </c>
      <c r="G86" s="131" t="s">
        <v>1725</v>
      </c>
      <c r="H86" s="25"/>
    </row>
    <row r="87" spans="1:8" ht="28.8">
      <c r="A87" s="130">
        <f t="shared" si="0"/>
        <v>82</v>
      </c>
      <c r="B87" s="131" t="s">
        <v>1824</v>
      </c>
      <c r="C87" s="131" t="s">
        <v>1825</v>
      </c>
      <c r="D87" s="131" t="s">
        <v>13</v>
      </c>
      <c r="E87" s="132">
        <v>844122242</v>
      </c>
      <c r="F87" s="131" t="s">
        <v>1826</v>
      </c>
      <c r="G87" s="131" t="s">
        <v>1827</v>
      </c>
      <c r="H87" s="25"/>
    </row>
    <row r="88" spans="1:8" ht="28.8">
      <c r="A88" s="130">
        <f t="shared" si="0"/>
        <v>83</v>
      </c>
      <c r="B88" s="131" t="s">
        <v>1824</v>
      </c>
      <c r="C88" s="131" t="s">
        <v>1828</v>
      </c>
      <c r="D88" s="131" t="s">
        <v>13</v>
      </c>
      <c r="E88" s="132">
        <v>995076977</v>
      </c>
      <c r="F88" s="131" t="s">
        <v>1829</v>
      </c>
      <c r="G88" s="131" t="s">
        <v>1682</v>
      </c>
      <c r="H88" s="25"/>
    </row>
    <row r="89" spans="1:8" ht="28.8">
      <c r="A89" s="130">
        <f t="shared" si="0"/>
        <v>84</v>
      </c>
      <c r="B89" s="131" t="s">
        <v>1830</v>
      </c>
      <c r="C89" s="131" t="s">
        <v>1831</v>
      </c>
      <c r="D89" s="131" t="s">
        <v>13</v>
      </c>
      <c r="E89" s="132">
        <v>973041040</v>
      </c>
      <c r="F89" s="131" t="s">
        <v>1832</v>
      </c>
      <c r="G89" s="131" t="s">
        <v>1833</v>
      </c>
      <c r="H89" s="25"/>
    </row>
    <row r="90" spans="1:8" ht="28.8">
      <c r="A90" s="130">
        <f t="shared" si="0"/>
        <v>85</v>
      </c>
      <c r="B90" s="131" t="s">
        <v>1543</v>
      </c>
      <c r="C90" s="131" t="s">
        <v>1200</v>
      </c>
      <c r="D90" s="131" t="s">
        <v>13</v>
      </c>
      <c r="E90" s="132">
        <v>845039926</v>
      </c>
      <c r="F90" s="131" t="s">
        <v>1544</v>
      </c>
      <c r="G90" s="131" t="s">
        <v>1834</v>
      </c>
      <c r="H90" s="25"/>
    </row>
    <row r="91" spans="1:8" ht="28.8">
      <c r="A91" s="130">
        <f t="shared" si="0"/>
        <v>86</v>
      </c>
      <c r="B91" s="131" t="s">
        <v>1835</v>
      </c>
      <c r="C91" s="131" t="s">
        <v>1836</v>
      </c>
      <c r="D91" s="131" t="s">
        <v>13</v>
      </c>
      <c r="E91" s="132">
        <v>820916830</v>
      </c>
      <c r="F91" s="131" t="s">
        <v>1837</v>
      </c>
      <c r="G91" s="131" t="s">
        <v>1678</v>
      </c>
      <c r="H91" s="25"/>
    </row>
    <row r="92" spans="1:8" ht="28.8">
      <c r="A92" s="130">
        <f t="shared" si="0"/>
        <v>87</v>
      </c>
      <c r="B92" s="131" t="s">
        <v>609</v>
      </c>
      <c r="C92" s="131" t="s">
        <v>610</v>
      </c>
      <c r="D92" s="131" t="s">
        <v>13</v>
      </c>
      <c r="E92" s="132">
        <v>858496400</v>
      </c>
      <c r="F92" s="131" t="s">
        <v>611</v>
      </c>
      <c r="G92" s="131" t="s">
        <v>1725</v>
      </c>
      <c r="H92" s="25"/>
    </row>
    <row r="93" spans="1:8" ht="28.8">
      <c r="A93" s="130">
        <f t="shared" si="0"/>
        <v>88</v>
      </c>
      <c r="B93" s="131" t="s">
        <v>1838</v>
      </c>
      <c r="C93" s="131" t="s">
        <v>1839</v>
      </c>
      <c r="D93" s="131" t="s">
        <v>13</v>
      </c>
      <c r="E93" s="132">
        <v>829342468</v>
      </c>
      <c r="F93" s="131" t="s">
        <v>1840</v>
      </c>
      <c r="G93" s="131" t="s">
        <v>1841</v>
      </c>
      <c r="H93" s="25"/>
    </row>
    <row r="94" spans="1:8" ht="28.8">
      <c r="A94" s="130">
        <f t="shared" si="0"/>
        <v>89</v>
      </c>
      <c r="B94" s="131" t="s">
        <v>1842</v>
      </c>
      <c r="C94" s="131" t="s">
        <v>1843</v>
      </c>
      <c r="D94" s="131" t="s">
        <v>13</v>
      </c>
      <c r="E94" s="132">
        <v>842639657</v>
      </c>
      <c r="F94" s="131" t="s">
        <v>1844</v>
      </c>
      <c r="G94" s="131" t="s">
        <v>1690</v>
      </c>
      <c r="H94" s="25"/>
    </row>
    <row r="95" spans="1:8" ht="28.8">
      <c r="A95" s="130">
        <f t="shared" si="0"/>
        <v>90</v>
      </c>
      <c r="B95" s="131" t="s">
        <v>1845</v>
      </c>
      <c r="C95" s="131" t="s">
        <v>1846</v>
      </c>
      <c r="D95" s="131" t="s">
        <v>18</v>
      </c>
      <c r="E95" s="132">
        <v>851805949</v>
      </c>
      <c r="F95" s="131" t="s">
        <v>1847</v>
      </c>
      <c r="G95" s="131" t="s">
        <v>1848</v>
      </c>
      <c r="H95" s="135">
        <v>1</v>
      </c>
    </row>
    <row r="96" spans="1:8" ht="28.8">
      <c r="A96" s="130">
        <f t="shared" si="0"/>
        <v>91</v>
      </c>
      <c r="B96" s="131" t="s">
        <v>1849</v>
      </c>
      <c r="C96" s="131" t="s">
        <v>1850</v>
      </c>
      <c r="D96" s="131" t="s">
        <v>13</v>
      </c>
      <c r="E96" s="132">
        <v>823617961</v>
      </c>
      <c r="F96" s="131" t="s">
        <v>1851</v>
      </c>
      <c r="G96" s="131" t="s">
        <v>1852</v>
      </c>
      <c r="H96" s="25"/>
    </row>
    <row r="97" spans="1:8" ht="28.8">
      <c r="A97" s="130">
        <f t="shared" si="0"/>
        <v>92</v>
      </c>
      <c r="B97" s="131" t="s">
        <v>612</v>
      </c>
      <c r="C97" s="131" t="s">
        <v>1628</v>
      </c>
      <c r="D97" s="131" t="s">
        <v>13</v>
      </c>
      <c r="E97" s="132">
        <v>821938721</v>
      </c>
      <c r="F97" s="131" t="s">
        <v>1390</v>
      </c>
      <c r="G97" s="131" t="s">
        <v>1853</v>
      </c>
      <c r="H97" s="25"/>
    </row>
    <row r="98" spans="1:8" ht="28.8">
      <c r="A98" s="130">
        <f t="shared" si="0"/>
        <v>93</v>
      </c>
      <c r="B98" s="131" t="s">
        <v>612</v>
      </c>
      <c r="C98" s="131" t="s">
        <v>613</v>
      </c>
      <c r="D98" s="131" t="s">
        <v>13</v>
      </c>
      <c r="E98" s="132">
        <v>816031477</v>
      </c>
      <c r="F98" s="131" t="s">
        <v>614</v>
      </c>
      <c r="G98" s="131" t="s">
        <v>1854</v>
      </c>
      <c r="H98" s="25"/>
    </row>
    <row r="99" spans="1:8" ht="28.8">
      <c r="A99" s="130">
        <f t="shared" si="0"/>
        <v>94</v>
      </c>
      <c r="B99" s="131" t="s">
        <v>612</v>
      </c>
      <c r="C99" s="131" t="s">
        <v>1850</v>
      </c>
      <c r="D99" s="131" t="s">
        <v>13</v>
      </c>
      <c r="E99" s="132">
        <v>824525186</v>
      </c>
      <c r="F99" s="131" t="s">
        <v>1855</v>
      </c>
      <c r="G99" s="131" t="s">
        <v>1682</v>
      </c>
      <c r="H99" s="135">
        <v>1</v>
      </c>
    </row>
    <row r="100" spans="1:8" ht="28.8">
      <c r="A100" s="130">
        <f t="shared" si="0"/>
        <v>95</v>
      </c>
      <c r="B100" s="131" t="s">
        <v>838</v>
      </c>
      <c r="C100" s="131" t="s">
        <v>1096</v>
      </c>
      <c r="D100" s="131" t="s">
        <v>13</v>
      </c>
      <c r="E100" s="132">
        <v>991294826</v>
      </c>
      <c r="F100" s="131" t="s">
        <v>1097</v>
      </c>
      <c r="G100" s="131" t="s">
        <v>1856</v>
      </c>
      <c r="H100" s="25"/>
    </row>
    <row r="101" spans="1:8" ht="28.8">
      <c r="A101" s="130">
        <f t="shared" si="0"/>
        <v>96</v>
      </c>
      <c r="B101" s="131" t="s">
        <v>1098</v>
      </c>
      <c r="C101" s="131" t="s">
        <v>1099</v>
      </c>
      <c r="D101" s="131" t="s">
        <v>13</v>
      </c>
      <c r="E101" s="132">
        <v>850539963</v>
      </c>
      <c r="F101" s="131" t="s">
        <v>1100</v>
      </c>
      <c r="G101" s="131" t="s">
        <v>1857</v>
      </c>
      <c r="H101" s="25"/>
    </row>
    <row r="102" spans="1:8" ht="28.8">
      <c r="A102" s="130">
        <f t="shared" si="0"/>
        <v>97</v>
      </c>
      <c r="B102" s="131" t="s">
        <v>841</v>
      </c>
      <c r="C102" s="131" t="s">
        <v>1139</v>
      </c>
      <c r="D102" s="131" t="s">
        <v>13</v>
      </c>
      <c r="E102" s="132">
        <v>848468190</v>
      </c>
      <c r="F102" s="131" t="s">
        <v>1858</v>
      </c>
      <c r="G102" s="131" t="s">
        <v>1682</v>
      </c>
      <c r="H102" s="25"/>
    </row>
    <row r="103" spans="1:8" ht="28.8">
      <c r="A103" s="130">
        <f t="shared" si="0"/>
        <v>98</v>
      </c>
      <c r="B103" s="131" t="s">
        <v>841</v>
      </c>
      <c r="C103" s="131" t="s">
        <v>1859</v>
      </c>
      <c r="D103" s="131" t="s">
        <v>13</v>
      </c>
      <c r="E103" s="132">
        <v>978120153</v>
      </c>
      <c r="F103" s="131" t="s">
        <v>1860</v>
      </c>
      <c r="G103" s="131" t="s">
        <v>1861</v>
      </c>
      <c r="H103" s="135">
        <v>1</v>
      </c>
    </row>
    <row r="104" spans="1:8" ht="28.8">
      <c r="A104" s="130">
        <f t="shared" si="0"/>
        <v>99</v>
      </c>
      <c r="B104" s="131" t="s">
        <v>1547</v>
      </c>
      <c r="C104" s="131" t="s">
        <v>1548</v>
      </c>
      <c r="D104" s="131" t="s">
        <v>13</v>
      </c>
      <c r="E104" s="132">
        <v>844710125</v>
      </c>
      <c r="F104" s="131" t="s">
        <v>1549</v>
      </c>
      <c r="G104" s="131" t="s">
        <v>1721</v>
      </c>
      <c r="H104" s="25"/>
    </row>
    <row r="105" spans="1:8" ht="28.8">
      <c r="A105" s="130">
        <f t="shared" si="0"/>
        <v>100</v>
      </c>
      <c r="B105" s="131" t="s">
        <v>52</v>
      </c>
      <c r="C105" s="131" t="s">
        <v>1862</v>
      </c>
      <c r="D105" s="131" t="s">
        <v>13</v>
      </c>
      <c r="E105" s="132">
        <v>848476706</v>
      </c>
      <c r="F105" s="131" t="s">
        <v>1863</v>
      </c>
      <c r="G105" s="131" t="s">
        <v>1722</v>
      </c>
      <c r="H105" s="135">
        <v>1</v>
      </c>
    </row>
    <row r="106" spans="1:8" ht="28.8">
      <c r="A106" s="130">
        <f t="shared" si="0"/>
        <v>101</v>
      </c>
      <c r="B106" s="131" t="s">
        <v>52</v>
      </c>
      <c r="C106" s="131" t="s">
        <v>1864</v>
      </c>
      <c r="D106" s="131" t="s">
        <v>13</v>
      </c>
      <c r="E106" s="132">
        <v>817220936</v>
      </c>
      <c r="F106" s="131" t="s">
        <v>1865</v>
      </c>
      <c r="G106" s="131" t="s">
        <v>1866</v>
      </c>
      <c r="H106" s="25"/>
    </row>
    <row r="107" spans="1:8" ht="28.8">
      <c r="A107" s="130">
        <f t="shared" si="0"/>
        <v>102</v>
      </c>
      <c r="B107" s="131" t="s">
        <v>52</v>
      </c>
      <c r="C107" s="131" t="s">
        <v>742</v>
      </c>
      <c r="D107" s="131" t="s">
        <v>13</v>
      </c>
      <c r="E107" s="132">
        <v>850601805</v>
      </c>
      <c r="F107" s="131" t="s">
        <v>1867</v>
      </c>
      <c r="G107" s="131" t="s">
        <v>1868</v>
      </c>
      <c r="H107" s="25"/>
    </row>
    <row r="108" spans="1:8" ht="28.8">
      <c r="A108" s="130">
        <f t="shared" si="0"/>
        <v>103</v>
      </c>
      <c r="B108" s="131" t="s">
        <v>525</v>
      </c>
      <c r="C108" s="131" t="s">
        <v>1108</v>
      </c>
      <c r="D108" s="131" t="s">
        <v>13</v>
      </c>
      <c r="E108" s="132">
        <v>992192259</v>
      </c>
      <c r="F108" s="131" t="s">
        <v>1109</v>
      </c>
      <c r="G108" s="131" t="s">
        <v>1869</v>
      </c>
      <c r="H108" s="135">
        <v>1</v>
      </c>
    </row>
    <row r="109" spans="1:8" ht="28.8">
      <c r="A109" s="130">
        <f t="shared" si="0"/>
        <v>104</v>
      </c>
      <c r="B109" s="131" t="s">
        <v>78</v>
      </c>
      <c r="C109" s="131" t="s">
        <v>1870</v>
      </c>
      <c r="D109" s="131" t="s">
        <v>13</v>
      </c>
      <c r="E109" s="132">
        <v>972727527</v>
      </c>
      <c r="F109" s="131" t="s">
        <v>1871</v>
      </c>
      <c r="G109" s="131" t="s">
        <v>1872</v>
      </c>
      <c r="H109" s="25"/>
    </row>
    <row r="110" spans="1:8" ht="28.8">
      <c r="A110" s="130">
        <f t="shared" si="0"/>
        <v>105</v>
      </c>
      <c r="B110" s="131" t="s">
        <v>1873</v>
      </c>
      <c r="C110" s="131" t="s">
        <v>846</v>
      </c>
      <c r="D110" s="131" t="s">
        <v>13</v>
      </c>
      <c r="E110" s="132">
        <v>810748017</v>
      </c>
      <c r="F110" s="131" t="s">
        <v>847</v>
      </c>
      <c r="G110" s="131" t="s">
        <v>1874</v>
      </c>
      <c r="H110" s="25"/>
    </row>
    <row r="111" spans="1:8" ht="28.8">
      <c r="A111" s="130">
        <f t="shared" si="0"/>
        <v>106</v>
      </c>
      <c r="B111" s="131" t="s">
        <v>1875</v>
      </c>
      <c r="C111" s="131" t="s">
        <v>1876</v>
      </c>
      <c r="D111" s="131" t="s">
        <v>13</v>
      </c>
      <c r="E111" s="132">
        <v>829745289</v>
      </c>
      <c r="F111" s="131" t="s">
        <v>1877</v>
      </c>
      <c r="G111" s="131" t="s">
        <v>1878</v>
      </c>
      <c r="H111" s="135">
        <v>1</v>
      </c>
    </row>
    <row r="112" spans="1:8" ht="28.8">
      <c r="A112" s="130">
        <f t="shared" si="0"/>
        <v>107</v>
      </c>
      <c r="B112" s="131" t="s">
        <v>1630</v>
      </c>
      <c r="C112" s="131" t="s">
        <v>1631</v>
      </c>
      <c r="D112" s="131" t="s">
        <v>13</v>
      </c>
      <c r="E112" s="132">
        <v>824593331</v>
      </c>
      <c r="F112" s="131" t="s">
        <v>1632</v>
      </c>
      <c r="G112" s="131" t="s">
        <v>1879</v>
      </c>
      <c r="H112" s="25"/>
    </row>
    <row r="113" spans="1:8" ht="28.8">
      <c r="A113" s="130">
        <f t="shared" si="0"/>
        <v>108</v>
      </c>
      <c r="B113" s="131" t="s">
        <v>1633</v>
      </c>
      <c r="C113" s="131" t="s">
        <v>144</v>
      </c>
      <c r="D113" s="131" t="s">
        <v>13</v>
      </c>
      <c r="E113" s="132">
        <v>840362008</v>
      </c>
      <c r="F113" s="131" t="s">
        <v>1634</v>
      </c>
      <c r="G113" s="131" t="s">
        <v>1880</v>
      </c>
      <c r="H113" s="25"/>
    </row>
    <row r="114" spans="1:8" ht="28.8">
      <c r="A114" s="130">
        <f t="shared" si="0"/>
        <v>109</v>
      </c>
      <c r="B114" s="131" t="s">
        <v>848</v>
      </c>
      <c r="C114" s="131" t="s">
        <v>1881</v>
      </c>
      <c r="D114" s="131" t="s">
        <v>13</v>
      </c>
      <c r="E114" s="132">
        <v>851750853</v>
      </c>
      <c r="F114" s="131" t="s">
        <v>1882</v>
      </c>
      <c r="G114" s="131" t="s">
        <v>1883</v>
      </c>
      <c r="H114" s="135">
        <v>1</v>
      </c>
    </row>
    <row r="115" spans="1:8" ht="28.8">
      <c r="A115" s="130">
        <f t="shared" si="0"/>
        <v>110</v>
      </c>
      <c r="B115" s="131" t="s">
        <v>848</v>
      </c>
      <c r="C115" s="131" t="s">
        <v>849</v>
      </c>
      <c r="D115" s="131" t="s">
        <v>13</v>
      </c>
      <c r="E115" s="132">
        <v>854774243</v>
      </c>
      <c r="F115" s="131" t="s">
        <v>850</v>
      </c>
      <c r="G115" s="131" t="s">
        <v>1884</v>
      </c>
      <c r="H115" s="135">
        <v>1</v>
      </c>
    </row>
    <row r="116" spans="1:8" ht="28.8">
      <c r="A116" s="130">
        <f t="shared" si="0"/>
        <v>111</v>
      </c>
      <c r="B116" s="131" t="s">
        <v>1127</v>
      </c>
      <c r="C116" s="131" t="s">
        <v>1128</v>
      </c>
      <c r="D116" s="131" t="s">
        <v>13</v>
      </c>
      <c r="E116" s="132">
        <v>976075391</v>
      </c>
      <c r="F116" s="131" t="s">
        <v>1129</v>
      </c>
      <c r="G116" s="131" t="s">
        <v>1682</v>
      </c>
      <c r="H116" s="25"/>
    </row>
    <row r="117" spans="1:8" ht="28.8">
      <c r="A117" s="130">
        <f t="shared" si="0"/>
        <v>112</v>
      </c>
      <c r="B117" s="131" t="s">
        <v>1555</v>
      </c>
      <c r="C117" s="131" t="s">
        <v>1556</v>
      </c>
      <c r="D117" s="131" t="s">
        <v>13</v>
      </c>
      <c r="E117" s="132">
        <v>824400687</v>
      </c>
      <c r="F117" s="131" t="s">
        <v>1557</v>
      </c>
      <c r="G117" s="131" t="s">
        <v>1885</v>
      </c>
      <c r="H117" s="25"/>
    </row>
    <row r="118" spans="1:8" ht="28.8">
      <c r="A118" s="130">
        <f t="shared" si="0"/>
        <v>113</v>
      </c>
      <c r="B118" s="131" t="s">
        <v>1635</v>
      </c>
      <c r="C118" s="131" t="s">
        <v>1636</v>
      </c>
      <c r="D118" s="131" t="s">
        <v>13</v>
      </c>
      <c r="E118" s="132">
        <v>826312392</v>
      </c>
      <c r="F118" s="131" t="s">
        <v>1637</v>
      </c>
      <c r="G118" s="131" t="s">
        <v>1682</v>
      </c>
      <c r="H118" s="135">
        <v>1</v>
      </c>
    </row>
    <row r="119" spans="1:8" ht="28.8">
      <c r="A119" s="130">
        <f t="shared" si="0"/>
        <v>114</v>
      </c>
      <c r="B119" s="131" t="s">
        <v>1886</v>
      </c>
      <c r="C119" s="131" t="s">
        <v>831</v>
      </c>
      <c r="D119" s="131" t="s">
        <v>13</v>
      </c>
      <c r="E119" s="132">
        <v>818950060</v>
      </c>
      <c r="F119" s="131" t="s">
        <v>1887</v>
      </c>
      <c r="G119" s="131" t="s">
        <v>1888</v>
      </c>
      <c r="H119" s="25"/>
    </row>
    <row r="120" spans="1:8" ht="28.8">
      <c r="A120" s="130">
        <f t="shared" si="0"/>
        <v>115</v>
      </c>
      <c r="B120" s="131" t="s">
        <v>1245</v>
      </c>
      <c r="C120" s="131" t="s">
        <v>1246</v>
      </c>
      <c r="D120" s="131" t="s">
        <v>13</v>
      </c>
      <c r="E120" s="132">
        <v>814173319</v>
      </c>
      <c r="F120" s="131" t="s">
        <v>1247</v>
      </c>
      <c r="G120" s="131" t="s">
        <v>1747</v>
      </c>
      <c r="H120" s="25"/>
    </row>
    <row r="121" spans="1:8" ht="28.8">
      <c r="A121" s="130">
        <f t="shared" si="0"/>
        <v>116</v>
      </c>
      <c r="B121" s="131" t="s">
        <v>1430</v>
      </c>
      <c r="C121" s="131" t="s">
        <v>1064</v>
      </c>
      <c r="D121" s="131" t="s">
        <v>13</v>
      </c>
      <c r="E121" s="132">
        <v>859169077</v>
      </c>
      <c r="F121" s="131" t="s">
        <v>1431</v>
      </c>
      <c r="G121" s="131" t="s">
        <v>1682</v>
      </c>
      <c r="H121" s="25"/>
    </row>
    <row r="122" spans="1:8" ht="28.8">
      <c r="A122" s="130">
        <f t="shared" si="0"/>
        <v>117</v>
      </c>
      <c r="B122" s="131" t="s">
        <v>1889</v>
      </c>
      <c r="C122" s="131" t="s">
        <v>1890</v>
      </c>
      <c r="D122" s="131" t="s">
        <v>13</v>
      </c>
      <c r="E122" s="132">
        <v>811220400</v>
      </c>
      <c r="F122" s="131" t="s">
        <v>1891</v>
      </c>
      <c r="G122" s="131" t="s">
        <v>1722</v>
      </c>
      <c r="H122" s="25"/>
    </row>
    <row r="123" spans="1:8" ht="28.8">
      <c r="A123" s="130">
        <f t="shared" si="0"/>
        <v>118</v>
      </c>
      <c r="B123" s="131" t="s">
        <v>16</v>
      </c>
      <c r="C123" s="131" t="s">
        <v>1892</v>
      </c>
      <c r="D123" s="131" t="s">
        <v>18</v>
      </c>
      <c r="E123" s="132">
        <v>973807436</v>
      </c>
      <c r="F123" s="131" t="s">
        <v>1893</v>
      </c>
      <c r="G123" s="131" t="s">
        <v>1678</v>
      </c>
      <c r="H123" s="135">
        <v>1</v>
      </c>
    </row>
    <row r="124" spans="1:8" ht="28.8">
      <c r="A124" s="130">
        <f t="shared" si="0"/>
        <v>119</v>
      </c>
      <c r="B124" s="131" t="s">
        <v>639</v>
      </c>
      <c r="C124" s="131" t="s">
        <v>1894</v>
      </c>
      <c r="D124" s="131" t="s">
        <v>13</v>
      </c>
      <c r="E124" s="132">
        <v>975128620</v>
      </c>
      <c r="F124" s="131" t="s">
        <v>1895</v>
      </c>
      <c r="G124" s="131" t="s">
        <v>1896</v>
      </c>
      <c r="H124" s="135">
        <v>1</v>
      </c>
    </row>
    <row r="125" spans="1:8" ht="28.8">
      <c r="A125" s="130">
        <f t="shared" si="0"/>
        <v>120</v>
      </c>
      <c r="B125" s="131" t="s">
        <v>1567</v>
      </c>
      <c r="C125" s="131" t="s">
        <v>1568</v>
      </c>
      <c r="D125" s="131" t="s">
        <v>13</v>
      </c>
      <c r="E125" s="132">
        <v>991795930</v>
      </c>
      <c r="F125" s="131" t="s">
        <v>1569</v>
      </c>
      <c r="G125" s="131" t="s">
        <v>1780</v>
      </c>
      <c r="H125" s="135">
        <v>1</v>
      </c>
    </row>
    <row r="126" spans="1:8" ht="28.8">
      <c r="A126" s="130">
        <f t="shared" si="0"/>
        <v>121</v>
      </c>
      <c r="B126" s="131" t="s">
        <v>328</v>
      </c>
      <c r="C126" s="131" t="s">
        <v>329</v>
      </c>
      <c r="D126" s="131" t="s">
        <v>13</v>
      </c>
      <c r="E126" s="132">
        <v>828227268</v>
      </c>
      <c r="F126" s="131" t="s">
        <v>330</v>
      </c>
      <c r="G126" s="131" t="s">
        <v>1660</v>
      </c>
      <c r="H126" s="25"/>
    </row>
    <row r="127" spans="1:8" ht="28.8">
      <c r="A127" s="130">
        <f t="shared" si="0"/>
        <v>122</v>
      </c>
      <c r="B127" s="131" t="s">
        <v>328</v>
      </c>
      <c r="C127" s="131" t="s">
        <v>1897</v>
      </c>
      <c r="D127" s="131" t="s">
        <v>13</v>
      </c>
      <c r="E127" s="132">
        <v>893029636</v>
      </c>
      <c r="F127" s="131" t="s">
        <v>1898</v>
      </c>
      <c r="G127" s="131" t="s">
        <v>1678</v>
      </c>
      <c r="H127" s="135">
        <v>1</v>
      </c>
    </row>
    <row r="128" spans="1:8" ht="28.8">
      <c r="A128" s="130">
        <f t="shared" si="0"/>
        <v>123</v>
      </c>
      <c r="B128" s="131" t="s">
        <v>1899</v>
      </c>
      <c r="C128" s="131" t="s">
        <v>1900</v>
      </c>
      <c r="D128" s="131" t="s">
        <v>13</v>
      </c>
      <c r="E128" s="132">
        <v>808392237</v>
      </c>
      <c r="F128" s="131" t="s">
        <v>1901</v>
      </c>
      <c r="G128" s="131" t="s">
        <v>1902</v>
      </c>
      <c r="H128" s="25"/>
    </row>
    <row r="129" spans="1:8" ht="28.8">
      <c r="A129" s="130">
        <f t="shared" si="0"/>
        <v>124</v>
      </c>
      <c r="B129" s="131" t="s">
        <v>1903</v>
      </c>
      <c r="C129" s="131" t="s">
        <v>1904</v>
      </c>
      <c r="D129" s="131" t="s">
        <v>13</v>
      </c>
      <c r="E129" s="132">
        <v>812180450</v>
      </c>
      <c r="F129" s="131" t="s">
        <v>1905</v>
      </c>
      <c r="G129" s="131" t="s">
        <v>1906</v>
      </c>
      <c r="H129" s="135">
        <v>1</v>
      </c>
    </row>
    <row r="130" spans="1:8" ht="28.8">
      <c r="A130" s="136">
        <f t="shared" si="0"/>
        <v>125</v>
      </c>
      <c r="B130" s="131" t="s">
        <v>468</v>
      </c>
      <c r="C130" s="131" t="s">
        <v>469</v>
      </c>
      <c r="D130" s="131" t="s">
        <v>13</v>
      </c>
      <c r="E130" s="132">
        <v>820038229</v>
      </c>
      <c r="F130" s="131" t="s">
        <v>470</v>
      </c>
      <c r="G130" s="131" t="s">
        <v>1907</v>
      </c>
      <c r="H130" s="135">
        <v>1</v>
      </c>
    </row>
    <row r="131" spans="1:8" ht="28.8">
      <c r="A131" s="136">
        <f t="shared" si="0"/>
        <v>126</v>
      </c>
      <c r="B131" s="131" t="s">
        <v>881</v>
      </c>
      <c r="C131" s="131" t="s">
        <v>882</v>
      </c>
      <c r="D131" s="131" t="s">
        <v>13</v>
      </c>
      <c r="E131" s="132">
        <v>820923705</v>
      </c>
      <c r="F131" s="131" t="s">
        <v>883</v>
      </c>
      <c r="G131" s="131" t="s">
        <v>1908</v>
      </c>
      <c r="H131" s="25"/>
    </row>
    <row r="132" spans="1:8" ht="28.8">
      <c r="A132" s="136">
        <f t="shared" si="0"/>
        <v>127</v>
      </c>
      <c r="B132" s="131" t="s">
        <v>1157</v>
      </c>
      <c r="C132" s="131" t="s">
        <v>1160</v>
      </c>
      <c r="D132" s="131" t="s">
        <v>13</v>
      </c>
      <c r="E132" s="132">
        <v>825019034</v>
      </c>
      <c r="F132" s="131" t="s">
        <v>1161</v>
      </c>
      <c r="G132" s="131" t="s">
        <v>1682</v>
      </c>
      <c r="H132" s="25"/>
    </row>
    <row r="133" spans="1:8" ht="28.8">
      <c r="A133" s="136">
        <f t="shared" si="0"/>
        <v>128</v>
      </c>
      <c r="B133" s="131" t="s">
        <v>1909</v>
      </c>
      <c r="C133" s="131" t="s">
        <v>1910</v>
      </c>
      <c r="D133" s="131" t="s">
        <v>13</v>
      </c>
      <c r="E133" s="132">
        <v>978280062</v>
      </c>
      <c r="F133" s="131" t="s">
        <v>1911</v>
      </c>
      <c r="G133" s="131" t="s">
        <v>1912</v>
      </c>
      <c r="H133" s="135">
        <v>1</v>
      </c>
    </row>
    <row r="134" spans="1:8" ht="28.8">
      <c r="A134" s="136">
        <f t="shared" si="0"/>
        <v>129</v>
      </c>
      <c r="B134" s="131" t="s">
        <v>1913</v>
      </c>
      <c r="C134" s="131" t="s">
        <v>1914</v>
      </c>
      <c r="D134" s="131" t="s">
        <v>13</v>
      </c>
      <c r="E134" s="132">
        <v>827092227</v>
      </c>
      <c r="F134" s="131" t="s">
        <v>1915</v>
      </c>
      <c r="G134" s="131" t="s">
        <v>1916</v>
      </c>
      <c r="H134" s="25"/>
    </row>
    <row r="135" spans="1:8" ht="28.8">
      <c r="A135" s="136">
        <f t="shared" si="0"/>
        <v>130</v>
      </c>
      <c r="B135" s="131" t="s">
        <v>645</v>
      </c>
      <c r="C135" s="131" t="s">
        <v>646</v>
      </c>
      <c r="D135" s="131" t="s">
        <v>13</v>
      </c>
      <c r="E135" s="132">
        <v>828185840</v>
      </c>
      <c r="F135" s="131" t="s">
        <v>647</v>
      </c>
      <c r="G135" s="131" t="s">
        <v>1917</v>
      </c>
      <c r="H135" s="135">
        <v>1</v>
      </c>
    </row>
    <row r="136" spans="1:8" ht="28.8">
      <c r="A136" s="136">
        <f t="shared" si="0"/>
        <v>131</v>
      </c>
      <c r="B136" s="131" t="s">
        <v>282</v>
      </c>
      <c r="C136" s="131" t="s">
        <v>480</v>
      </c>
      <c r="D136" s="131" t="s">
        <v>13</v>
      </c>
      <c r="E136" s="132">
        <v>995691993</v>
      </c>
      <c r="F136" s="131" t="s">
        <v>481</v>
      </c>
      <c r="G136" s="131" t="s">
        <v>1918</v>
      </c>
      <c r="H136" s="25"/>
    </row>
    <row r="137" spans="1:8" ht="28.8">
      <c r="A137" s="136">
        <f t="shared" si="0"/>
        <v>132</v>
      </c>
      <c r="B137" s="131" t="s">
        <v>874</v>
      </c>
      <c r="C137" s="131" t="s">
        <v>1919</v>
      </c>
      <c r="D137" s="131" t="s">
        <v>13</v>
      </c>
      <c r="E137" s="132">
        <v>818805451</v>
      </c>
      <c r="F137" s="131" t="s">
        <v>1920</v>
      </c>
      <c r="G137" s="131" t="s">
        <v>1861</v>
      </c>
      <c r="H137" s="25"/>
    </row>
    <row r="138" spans="1:8" ht="28.8">
      <c r="A138" s="136">
        <f t="shared" si="0"/>
        <v>133</v>
      </c>
      <c r="B138" s="131" t="s">
        <v>341</v>
      </c>
      <c r="C138" s="131" t="s">
        <v>1174</v>
      </c>
      <c r="D138" s="131" t="s">
        <v>13</v>
      </c>
      <c r="E138" s="132">
        <v>810276204</v>
      </c>
      <c r="F138" s="131" t="s">
        <v>342</v>
      </c>
      <c r="G138" s="131" t="s">
        <v>1660</v>
      </c>
      <c r="H138" s="25"/>
    </row>
    <row r="139" spans="1:8" ht="28.8">
      <c r="A139" s="136">
        <f t="shared" si="0"/>
        <v>134</v>
      </c>
      <c r="B139" s="131" t="s">
        <v>1574</v>
      </c>
      <c r="C139" s="131" t="s">
        <v>1575</v>
      </c>
      <c r="D139" s="131" t="s">
        <v>13</v>
      </c>
      <c r="E139" s="132">
        <v>973273264</v>
      </c>
      <c r="F139" s="131" t="s">
        <v>1576</v>
      </c>
      <c r="G139" s="131" t="s">
        <v>1921</v>
      </c>
      <c r="H139" s="25"/>
    </row>
    <row r="140" spans="1:8" ht="28.8">
      <c r="A140" s="136">
        <f t="shared" si="0"/>
        <v>135</v>
      </c>
      <c r="B140" s="131" t="s">
        <v>1577</v>
      </c>
      <c r="C140" s="131" t="s">
        <v>96</v>
      </c>
      <c r="D140" s="131" t="s">
        <v>13</v>
      </c>
      <c r="E140" s="132">
        <v>846767721</v>
      </c>
      <c r="F140" s="131" t="s">
        <v>1578</v>
      </c>
      <c r="G140" s="131" t="s">
        <v>1682</v>
      </c>
      <c r="H140" s="25"/>
    </row>
    <row r="141" spans="1:8" ht="28.8">
      <c r="A141" s="136">
        <f t="shared" si="0"/>
        <v>136</v>
      </c>
      <c r="B141" s="131" t="s">
        <v>1922</v>
      </c>
      <c r="C141" s="131" t="s">
        <v>1923</v>
      </c>
      <c r="D141" s="131" t="s">
        <v>13</v>
      </c>
      <c r="E141" s="132">
        <v>828379388</v>
      </c>
      <c r="F141" s="131" t="s">
        <v>1924</v>
      </c>
      <c r="G141" s="131" t="s">
        <v>1925</v>
      </c>
      <c r="H141" s="135">
        <v>1</v>
      </c>
    </row>
    <row r="142" spans="1:8" ht="28.8">
      <c r="A142" s="136">
        <f t="shared" si="0"/>
        <v>137</v>
      </c>
      <c r="B142" s="131" t="s">
        <v>649</v>
      </c>
      <c r="C142" s="131" t="s">
        <v>650</v>
      </c>
      <c r="D142" s="131" t="s">
        <v>13</v>
      </c>
      <c r="E142" s="132">
        <v>810834129</v>
      </c>
      <c r="F142" s="131" t="s">
        <v>651</v>
      </c>
      <c r="G142" s="131" t="s">
        <v>1802</v>
      </c>
      <c r="H142" s="135">
        <v>1</v>
      </c>
    </row>
    <row r="143" spans="1:8" ht="28.8">
      <c r="A143" s="136">
        <f t="shared" si="0"/>
        <v>138</v>
      </c>
      <c r="B143" s="131" t="s">
        <v>1926</v>
      </c>
      <c r="C143" s="131" t="s">
        <v>1927</v>
      </c>
      <c r="D143" s="131" t="s">
        <v>13</v>
      </c>
      <c r="E143" s="132">
        <v>821464849</v>
      </c>
      <c r="F143" s="131" t="s">
        <v>1928</v>
      </c>
      <c r="G143" s="131" t="s">
        <v>1929</v>
      </c>
      <c r="H143" s="25"/>
    </row>
    <row r="144" spans="1:8" ht="28.8">
      <c r="A144" s="136">
        <f t="shared" si="0"/>
        <v>139</v>
      </c>
      <c r="B144" s="131" t="s">
        <v>1403</v>
      </c>
      <c r="C144" s="131" t="s">
        <v>1007</v>
      </c>
      <c r="D144" s="131" t="s">
        <v>13</v>
      </c>
      <c r="E144" s="132">
        <v>999229546</v>
      </c>
      <c r="F144" s="131" t="s">
        <v>1404</v>
      </c>
      <c r="G144" s="131" t="s">
        <v>1930</v>
      </c>
      <c r="H144" s="25"/>
    </row>
    <row r="145" spans="1:8" ht="28.8">
      <c r="A145" s="136">
        <f t="shared" si="0"/>
        <v>140</v>
      </c>
      <c r="B145" s="131" t="s">
        <v>1183</v>
      </c>
      <c r="C145" s="131" t="s">
        <v>1184</v>
      </c>
      <c r="D145" s="131" t="s">
        <v>13</v>
      </c>
      <c r="E145" s="132">
        <v>821065027</v>
      </c>
      <c r="F145" s="131" t="s">
        <v>1185</v>
      </c>
      <c r="G145" s="131" t="s">
        <v>1678</v>
      </c>
      <c r="H145" s="25"/>
    </row>
    <row r="146" spans="1:8" ht="28.8">
      <c r="A146" s="136">
        <f t="shared" si="0"/>
        <v>141</v>
      </c>
      <c r="B146" s="131" t="s">
        <v>495</v>
      </c>
      <c r="C146" s="131" t="s">
        <v>657</v>
      </c>
      <c r="D146" s="131" t="s">
        <v>13</v>
      </c>
      <c r="E146" s="132">
        <v>824468218</v>
      </c>
      <c r="F146" s="131" t="s">
        <v>338</v>
      </c>
      <c r="G146" s="131" t="s">
        <v>1931</v>
      </c>
      <c r="H146" s="25"/>
    </row>
    <row r="147" spans="1:8" ht="28.8">
      <c r="A147" s="136">
        <f t="shared" si="0"/>
        <v>142</v>
      </c>
      <c r="B147" s="131" t="s">
        <v>495</v>
      </c>
      <c r="C147" s="131" t="s">
        <v>496</v>
      </c>
      <c r="D147" s="131" t="s">
        <v>13</v>
      </c>
      <c r="E147" s="132">
        <v>824894514</v>
      </c>
      <c r="F147" s="131" t="s">
        <v>497</v>
      </c>
      <c r="G147" s="131" t="s">
        <v>1932</v>
      </c>
      <c r="H147" s="25"/>
    </row>
    <row r="148" spans="1:8" ht="28.8">
      <c r="A148" s="136">
        <f t="shared" si="0"/>
        <v>143</v>
      </c>
      <c r="B148" s="131" t="s">
        <v>1190</v>
      </c>
      <c r="C148" s="131" t="s">
        <v>1933</v>
      </c>
      <c r="D148" s="131" t="s">
        <v>13</v>
      </c>
      <c r="E148" s="132">
        <v>827068248</v>
      </c>
      <c r="F148" s="131" t="s">
        <v>1934</v>
      </c>
      <c r="G148" s="131" t="s">
        <v>1935</v>
      </c>
      <c r="H148" s="25"/>
    </row>
    <row r="149" spans="1:8" ht="28.8">
      <c r="A149" s="136">
        <f t="shared" si="0"/>
        <v>144</v>
      </c>
      <c r="B149" s="131" t="s">
        <v>1936</v>
      </c>
      <c r="C149" s="131" t="s">
        <v>1937</v>
      </c>
      <c r="D149" s="131" t="s">
        <v>13</v>
      </c>
      <c r="E149" s="132">
        <v>992999047</v>
      </c>
      <c r="F149" s="131" t="s">
        <v>1938</v>
      </c>
      <c r="G149" s="131" t="s">
        <v>1939</v>
      </c>
      <c r="H149" s="25"/>
    </row>
    <row r="150" spans="1:8" ht="28.8">
      <c r="A150" s="136">
        <f t="shared" si="0"/>
        <v>145</v>
      </c>
      <c r="B150" s="131" t="s">
        <v>1940</v>
      </c>
      <c r="C150" s="131" t="s">
        <v>1941</v>
      </c>
      <c r="D150" s="131" t="s">
        <v>13</v>
      </c>
      <c r="E150" s="132">
        <v>859173643</v>
      </c>
      <c r="F150" s="131" t="s">
        <v>1942</v>
      </c>
      <c r="G150" s="131" t="s">
        <v>1682</v>
      </c>
      <c r="H150" s="25"/>
    </row>
    <row r="151" spans="1:8" ht="28.8">
      <c r="A151" s="136">
        <f t="shared" si="0"/>
        <v>146</v>
      </c>
      <c r="B151" s="131" t="s">
        <v>1943</v>
      </c>
      <c r="C151" s="131" t="s">
        <v>1944</v>
      </c>
      <c r="D151" s="131" t="s">
        <v>18</v>
      </c>
      <c r="E151" s="132">
        <v>821281948</v>
      </c>
      <c r="F151" s="131" t="s">
        <v>1945</v>
      </c>
      <c r="G151" s="131" t="s">
        <v>1678</v>
      </c>
      <c r="H151" s="135">
        <v>1</v>
      </c>
    </row>
    <row r="152" spans="1:8" ht="28.8">
      <c r="A152" s="136">
        <f t="shared" si="0"/>
        <v>147</v>
      </c>
      <c r="B152" s="131" t="s">
        <v>1946</v>
      </c>
      <c r="C152" s="131" t="s">
        <v>1947</v>
      </c>
      <c r="D152" s="131" t="s">
        <v>13</v>
      </c>
      <c r="E152" s="132">
        <v>898221816</v>
      </c>
      <c r="F152" s="131" t="s">
        <v>1948</v>
      </c>
      <c r="G152" s="131" t="s">
        <v>1678</v>
      </c>
      <c r="H152" s="25"/>
    </row>
    <row r="153" spans="1:8" ht="28.8">
      <c r="A153" s="136">
        <f t="shared" si="0"/>
        <v>148</v>
      </c>
      <c r="B153" s="131" t="s">
        <v>1949</v>
      </c>
      <c r="C153" s="131" t="s">
        <v>1950</v>
      </c>
      <c r="D153" s="131" t="s">
        <v>13</v>
      </c>
      <c r="E153" s="132">
        <v>981961965</v>
      </c>
      <c r="F153" s="131" t="s">
        <v>1951</v>
      </c>
      <c r="G153" s="131" t="s">
        <v>1682</v>
      </c>
      <c r="H153" s="135">
        <v>1</v>
      </c>
    </row>
    <row r="154" spans="1:8" ht="28.8">
      <c r="A154" s="136">
        <f t="shared" si="0"/>
        <v>149</v>
      </c>
      <c r="B154" s="131" t="s">
        <v>347</v>
      </c>
      <c r="C154" s="131" t="s">
        <v>348</v>
      </c>
      <c r="D154" s="131" t="s">
        <v>13</v>
      </c>
      <c r="E154" s="132">
        <v>991794335</v>
      </c>
      <c r="F154" s="131" t="s">
        <v>349</v>
      </c>
      <c r="G154" s="131" t="s">
        <v>1952</v>
      </c>
      <c r="H154" s="135">
        <v>1</v>
      </c>
    </row>
    <row r="155" spans="1:8" ht="28.8">
      <c r="A155" s="136">
        <f t="shared" si="0"/>
        <v>150</v>
      </c>
      <c r="B155" s="131" t="s">
        <v>347</v>
      </c>
      <c r="C155" s="134" t="s">
        <v>1953</v>
      </c>
      <c r="D155" s="131" t="s">
        <v>13</v>
      </c>
      <c r="E155" s="132">
        <v>898557114</v>
      </c>
      <c r="F155" s="131" t="s">
        <v>1954</v>
      </c>
      <c r="G155" s="131" t="s">
        <v>1660</v>
      </c>
      <c r="H155" s="25"/>
    </row>
    <row r="156" spans="1:8" ht="28.8">
      <c r="A156" s="136">
        <f t="shared" si="0"/>
        <v>151</v>
      </c>
      <c r="B156" s="131" t="s">
        <v>1579</v>
      </c>
      <c r="C156" s="131" t="s">
        <v>1580</v>
      </c>
      <c r="D156" s="131" t="s">
        <v>18</v>
      </c>
      <c r="E156" s="25"/>
      <c r="F156" s="131" t="s">
        <v>1581</v>
      </c>
      <c r="G156" s="25"/>
      <c r="H156" s="25"/>
    </row>
    <row r="157" spans="1:8" ht="28.8">
      <c r="A157" s="136">
        <f t="shared" si="0"/>
        <v>152</v>
      </c>
      <c r="B157" s="131" t="s">
        <v>1579</v>
      </c>
      <c r="C157" s="131" t="s">
        <v>1955</v>
      </c>
      <c r="D157" s="131" t="s">
        <v>18</v>
      </c>
      <c r="E157" s="132">
        <v>817944691</v>
      </c>
      <c r="F157" s="131" t="s">
        <v>1956</v>
      </c>
      <c r="G157" s="131" t="s">
        <v>1957</v>
      </c>
      <c r="H157" s="25"/>
    </row>
    <row r="158" spans="1:8" ht="28.8">
      <c r="A158" s="136">
        <f t="shared" si="0"/>
        <v>153</v>
      </c>
      <c r="B158" s="131" t="s">
        <v>1958</v>
      </c>
      <c r="C158" s="131" t="s">
        <v>1959</v>
      </c>
      <c r="D158" s="131" t="s">
        <v>13</v>
      </c>
      <c r="E158" s="132">
        <v>815403789</v>
      </c>
      <c r="F158" s="131" t="s">
        <v>1960</v>
      </c>
      <c r="G158" s="131" t="s">
        <v>1678</v>
      </c>
      <c r="H158" s="135">
        <v>1</v>
      </c>
    </row>
    <row r="159" spans="1:8" ht="28.8">
      <c r="A159" s="136">
        <f t="shared" si="0"/>
        <v>154</v>
      </c>
      <c r="B159" s="131" t="s">
        <v>1961</v>
      </c>
      <c r="C159" s="131" t="s">
        <v>416</v>
      </c>
      <c r="D159" s="131" t="s">
        <v>13</v>
      </c>
      <c r="E159" s="132">
        <v>847385091</v>
      </c>
      <c r="F159" s="131" t="s">
        <v>1962</v>
      </c>
      <c r="G159" s="131" t="s">
        <v>1963</v>
      </c>
      <c r="H159" s="25"/>
    </row>
    <row r="160" spans="1:8" ht="28.8">
      <c r="A160" s="136">
        <f t="shared" si="0"/>
        <v>155</v>
      </c>
      <c r="B160" s="131" t="s">
        <v>117</v>
      </c>
      <c r="C160" s="131" t="s">
        <v>1211</v>
      </c>
      <c r="D160" s="131" t="s">
        <v>13</v>
      </c>
      <c r="E160" s="132">
        <v>854314508</v>
      </c>
      <c r="F160" s="131" t="s">
        <v>1212</v>
      </c>
      <c r="G160" s="131" t="s">
        <v>1722</v>
      </c>
      <c r="H160" s="135">
        <v>1</v>
      </c>
    </row>
    <row r="161" spans="1:8" ht="28.8">
      <c r="A161" s="136">
        <f t="shared" si="0"/>
        <v>156</v>
      </c>
      <c r="B161" s="131" t="s">
        <v>1964</v>
      </c>
      <c r="C161" s="131" t="s">
        <v>1965</v>
      </c>
      <c r="D161" s="131" t="s">
        <v>18</v>
      </c>
      <c r="E161" s="132">
        <v>823168621</v>
      </c>
      <c r="F161" s="131" t="s">
        <v>1966</v>
      </c>
      <c r="G161" s="131" t="s">
        <v>1967</v>
      </c>
      <c r="H161" s="25"/>
    </row>
    <row r="162" spans="1:8" ht="28.8">
      <c r="A162" s="136">
        <f t="shared" si="0"/>
        <v>157</v>
      </c>
      <c r="B162" s="131" t="s">
        <v>88</v>
      </c>
      <c r="C162" s="131" t="s">
        <v>677</v>
      </c>
      <c r="D162" s="131" t="s">
        <v>13</v>
      </c>
      <c r="E162" s="132">
        <v>822992655</v>
      </c>
      <c r="F162" s="131" t="s">
        <v>678</v>
      </c>
      <c r="G162" s="131" t="s">
        <v>1968</v>
      </c>
      <c r="H162" s="25"/>
    </row>
    <row r="163" spans="1:8" ht="28.8">
      <c r="A163" s="136">
        <f t="shared" si="0"/>
        <v>158</v>
      </c>
      <c r="B163" s="131" t="s">
        <v>1969</v>
      </c>
      <c r="C163" s="131" t="s">
        <v>1970</v>
      </c>
      <c r="D163" s="131" t="s">
        <v>13</v>
      </c>
      <c r="E163" s="132">
        <v>822224245</v>
      </c>
      <c r="F163" s="131" t="s">
        <v>1971</v>
      </c>
      <c r="G163" s="131" t="s">
        <v>1972</v>
      </c>
      <c r="H163" s="135">
        <v>1</v>
      </c>
    </row>
    <row r="164" spans="1:8" ht="28.8">
      <c r="A164" s="136">
        <f t="shared" si="0"/>
        <v>159</v>
      </c>
      <c r="B164" s="131" t="s">
        <v>1973</v>
      </c>
      <c r="C164" s="131" t="s">
        <v>1974</v>
      </c>
      <c r="D164" s="131" t="s">
        <v>13</v>
      </c>
      <c r="E164" s="132">
        <v>848418090</v>
      </c>
      <c r="F164" s="131" t="s">
        <v>1975</v>
      </c>
      <c r="G164" s="131" t="s">
        <v>1976</v>
      </c>
      <c r="H164" s="25"/>
    </row>
    <row r="165" spans="1:8" ht="28.8">
      <c r="A165" s="136">
        <f t="shared" si="0"/>
        <v>160</v>
      </c>
      <c r="B165" s="131" t="s">
        <v>914</v>
      </c>
      <c r="C165" s="131" t="s">
        <v>915</v>
      </c>
      <c r="D165" s="131" t="s">
        <v>13</v>
      </c>
      <c r="E165" s="132">
        <v>895090953</v>
      </c>
      <c r="F165" s="131" t="s">
        <v>916</v>
      </c>
      <c r="G165" s="131" t="s">
        <v>1977</v>
      </c>
      <c r="H165" s="25"/>
    </row>
    <row r="166" spans="1:8" ht="28.8">
      <c r="A166" s="136">
        <f t="shared" si="0"/>
        <v>161</v>
      </c>
      <c r="B166" s="131" t="s">
        <v>917</v>
      </c>
      <c r="C166" s="131" t="s">
        <v>918</v>
      </c>
      <c r="D166" s="131" t="s">
        <v>13</v>
      </c>
      <c r="E166" s="132">
        <v>835922108</v>
      </c>
      <c r="F166" s="131" t="s">
        <v>919</v>
      </c>
      <c r="G166" s="131" t="s">
        <v>1978</v>
      </c>
      <c r="H166" s="25"/>
    </row>
    <row r="167" spans="1:8" ht="28.8">
      <c r="A167" s="136">
        <f t="shared" si="0"/>
        <v>162</v>
      </c>
      <c r="B167" s="131" t="s">
        <v>1979</v>
      </c>
      <c r="C167" s="131" t="s">
        <v>1980</v>
      </c>
      <c r="D167" s="131" t="s">
        <v>13</v>
      </c>
      <c r="E167" s="132">
        <v>825272436</v>
      </c>
      <c r="F167" s="131" t="s">
        <v>1981</v>
      </c>
      <c r="G167" s="131" t="s">
        <v>1813</v>
      </c>
      <c r="H167" s="135">
        <v>1</v>
      </c>
    </row>
    <row r="168" spans="1:8" ht="28.8">
      <c r="A168" s="136">
        <f t="shared" si="0"/>
        <v>163</v>
      </c>
      <c r="B168" s="131" t="s">
        <v>1591</v>
      </c>
      <c r="C168" s="131" t="s">
        <v>1592</v>
      </c>
      <c r="D168" s="131" t="s">
        <v>18</v>
      </c>
      <c r="E168" s="132">
        <v>999170368</v>
      </c>
      <c r="F168" s="131" t="s">
        <v>1593</v>
      </c>
      <c r="G168" s="131" t="s">
        <v>1827</v>
      </c>
      <c r="H168" s="25"/>
    </row>
    <row r="169" spans="1:8" ht="28.8">
      <c r="A169" s="136">
        <f t="shared" si="0"/>
        <v>164</v>
      </c>
      <c r="B169" s="131" t="s">
        <v>505</v>
      </c>
      <c r="C169" s="131" t="s">
        <v>50</v>
      </c>
      <c r="D169" s="131" t="s">
        <v>13</v>
      </c>
      <c r="E169" s="132">
        <v>812995373</v>
      </c>
      <c r="F169" s="131" t="s">
        <v>506</v>
      </c>
      <c r="G169" s="131" t="s">
        <v>1841</v>
      </c>
      <c r="H169" s="135">
        <v>1</v>
      </c>
    </row>
    <row r="170" spans="1:8" ht="28.8">
      <c r="A170" s="136">
        <f t="shared" si="0"/>
        <v>165</v>
      </c>
      <c r="B170" s="131" t="s">
        <v>1982</v>
      </c>
      <c r="C170" s="131" t="s">
        <v>1983</v>
      </c>
      <c r="D170" s="131" t="s">
        <v>13</v>
      </c>
      <c r="E170" s="132">
        <v>823297393</v>
      </c>
      <c r="F170" s="131" t="s">
        <v>1984</v>
      </c>
      <c r="G170" s="131" t="s">
        <v>1985</v>
      </c>
      <c r="H170" s="25"/>
    </row>
    <row r="171" spans="1:8" ht="28.8">
      <c r="A171" s="136">
        <f t="shared" si="0"/>
        <v>166</v>
      </c>
      <c r="B171" s="131" t="s">
        <v>1986</v>
      </c>
      <c r="C171" s="131" t="s">
        <v>1987</v>
      </c>
      <c r="D171" s="131" t="s">
        <v>13</v>
      </c>
      <c r="E171" s="132">
        <v>831583737</v>
      </c>
      <c r="F171" s="131" t="s">
        <v>1988</v>
      </c>
      <c r="G171" s="131" t="s">
        <v>1989</v>
      </c>
      <c r="H171" s="25"/>
    </row>
    <row r="172" spans="1:8" ht="28.8">
      <c r="A172" s="136">
        <f t="shared" si="0"/>
        <v>167</v>
      </c>
      <c r="B172" s="131" t="s">
        <v>921</v>
      </c>
      <c r="C172" s="131" t="s">
        <v>922</v>
      </c>
      <c r="D172" s="131" t="s">
        <v>13</v>
      </c>
      <c r="E172" s="132">
        <v>852222300</v>
      </c>
      <c r="F172" s="131" t="s">
        <v>923</v>
      </c>
      <c r="G172" s="131" t="s">
        <v>1678</v>
      </c>
      <c r="H172" s="25"/>
    </row>
    <row r="173" spans="1:8" ht="28.8">
      <c r="A173" s="136">
        <f t="shared" si="0"/>
        <v>168</v>
      </c>
      <c r="B173" s="131" t="s">
        <v>1230</v>
      </c>
      <c r="C173" s="131" t="s">
        <v>1598</v>
      </c>
      <c r="D173" s="131" t="s">
        <v>13</v>
      </c>
      <c r="E173" s="132">
        <v>810834129</v>
      </c>
      <c r="F173" s="131" t="s">
        <v>1434</v>
      </c>
      <c r="G173" s="131" t="s">
        <v>1769</v>
      </c>
      <c r="H173" s="25"/>
    </row>
    <row r="174" spans="1:8" ht="28.8">
      <c r="A174" s="136">
        <f t="shared" si="0"/>
        <v>169</v>
      </c>
      <c r="B174" s="131" t="s">
        <v>1990</v>
      </c>
      <c r="C174" s="131" t="s">
        <v>1991</v>
      </c>
      <c r="D174" s="131" t="s">
        <v>13</v>
      </c>
      <c r="E174" s="132">
        <v>830605208</v>
      </c>
      <c r="F174" s="131" t="s">
        <v>1992</v>
      </c>
      <c r="G174" s="131" t="s">
        <v>1993</v>
      </c>
      <c r="H174" s="25"/>
    </row>
    <row r="175" spans="1:8" ht="28.8">
      <c r="A175" s="136">
        <f t="shared" si="0"/>
        <v>170</v>
      </c>
      <c r="B175" s="131" t="s">
        <v>52</v>
      </c>
      <c r="C175" s="131" t="s">
        <v>691</v>
      </c>
      <c r="D175" s="131" t="s">
        <v>13</v>
      </c>
      <c r="E175" s="132">
        <v>896387190</v>
      </c>
      <c r="F175" s="131" t="s">
        <v>527</v>
      </c>
      <c r="G175" s="131" t="s">
        <v>1994</v>
      </c>
      <c r="H175" s="25"/>
    </row>
    <row r="176" spans="1:8" ht="28.8">
      <c r="A176" s="136">
        <f t="shared" si="0"/>
        <v>171</v>
      </c>
      <c r="B176" s="137" t="s">
        <v>691</v>
      </c>
      <c r="C176" s="137" t="s">
        <v>52</v>
      </c>
      <c r="D176" s="137" t="s">
        <v>13</v>
      </c>
      <c r="E176" s="138">
        <v>896387190</v>
      </c>
      <c r="F176" s="137" t="s">
        <v>527</v>
      </c>
      <c r="G176" s="137" t="s">
        <v>1994</v>
      </c>
      <c r="H176" s="25"/>
    </row>
    <row r="177" spans="1:8" ht="28.8">
      <c r="A177" s="136">
        <f t="shared" si="0"/>
        <v>172</v>
      </c>
      <c r="B177" s="139" t="s">
        <v>1650</v>
      </c>
      <c r="C177" s="139" t="s">
        <v>1651</v>
      </c>
      <c r="D177" s="139" t="s">
        <v>13</v>
      </c>
      <c r="E177" s="140">
        <v>976765505</v>
      </c>
      <c r="F177" s="139" t="s">
        <v>1652</v>
      </c>
      <c r="G177" s="139" t="s">
        <v>1995</v>
      </c>
      <c r="H177" s="25"/>
    </row>
    <row r="178" spans="1:8" ht="28.8">
      <c r="A178" s="136">
        <f t="shared" si="0"/>
        <v>173</v>
      </c>
      <c r="B178" s="131" t="s">
        <v>1996</v>
      </c>
      <c r="C178" s="131" t="s">
        <v>1007</v>
      </c>
      <c r="D178" s="131" t="s">
        <v>18</v>
      </c>
      <c r="E178" s="132">
        <v>821957156</v>
      </c>
      <c r="F178" s="131" t="s">
        <v>1997</v>
      </c>
      <c r="G178" s="131" t="s">
        <v>1998</v>
      </c>
      <c r="H178" s="135">
        <v>1</v>
      </c>
    </row>
    <row r="179" spans="1:8" ht="28.8">
      <c r="A179" s="136">
        <f t="shared" si="0"/>
        <v>174</v>
      </c>
      <c r="B179" s="141" t="s">
        <v>317</v>
      </c>
      <c r="C179" s="141" t="s">
        <v>1999</v>
      </c>
      <c r="D179" s="141" t="s">
        <v>13</v>
      </c>
      <c r="E179" s="142">
        <v>818866316</v>
      </c>
      <c r="F179" s="141" t="s">
        <v>2000</v>
      </c>
      <c r="G179" s="141" t="s">
        <v>1998</v>
      </c>
      <c r="H179" s="135">
        <v>1</v>
      </c>
    </row>
    <row r="180" spans="1:8" ht="28.8">
      <c r="A180" s="136">
        <f t="shared" si="0"/>
        <v>175</v>
      </c>
      <c r="B180" s="141" t="s">
        <v>612</v>
      </c>
      <c r="C180" s="141" t="s">
        <v>2001</v>
      </c>
      <c r="D180" s="141" t="s">
        <v>13</v>
      </c>
      <c r="E180" s="142">
        <v>820969718</v>
      </c>
      <c r="F180" s="141" t="s">
        <v>2002</v>
      </c>
      <c r="G180" s="141" t="s">
        <v>1998</v>
      </c>
      <c r="H180" s="135">
        <v>1</v>
      </c>
    </row>
    <row r="181" spans="1:8" ht="28.8">
      <c r="A181" s="136">
        <f t="shared" si="0"/>
        <v>176</v>
      </c>
      <c r="B181" s="141" t="s">
        <v>2003</v>
      </c>
      <c r="C181" s="141" t="s">
        <v>2004</v>
      </c>
      <c r="D181" s="141" t="s">
        <v>13</v>
      </c>
      <c r="E181" s="142">
        <v>815960602</v>
      </c>
      <c r="F181" s="141" t="s">
        <v>2005</v>
      </c>
      <c r="G181" s="141" t="s">
        <v>1998</v>
      </c>
      <c r="H181" s="135">
        <v>1</v>
      </c>
    </row>
    <row r="182" spans="1:8" ht="28.8">
      <c r="A182" s="136">
        <f t="shared" si="0"/>
        <v>177</v>
      </c>
      <c r="B182" s="141" t="s">
        <v>2006</v>
      </c>
      <c r="C182" s="141" t="s">
        <v>2007</v>
      </c>
      <c r="D182" s="141" t="s">
        <v>13</v>
      </c>
      <c r="E182" s="142">
        <v>813254126</v>
      </c>
      <c r="F182" s="141" t="s">
        <v>2008</v>
      </c>
      <c r="G182" s="141" t="s">
        <v>1998</v>
      </c>
      <c r="H182" s="135">
        <v>1</v>
      </c>
    </row>
    <row r="183" spans="1:8" ht="28.8">
      <c r="A183" s="136">
        <f t="shared" si="0"/>
        <v>178</v>
      </c>
      <c r="B183" s="141" t="s">
        <v>2009</v>
      </c>
      <c r="C183" s="141" t="s">
        <v>2010</v>
      </c>
      <c r="D183" s="141" t="s">
        <v>13</v>
      </c>
      <c r="E183" s="142">
        <v>819314132</v>
      </c>
      <c r="F183" s="141" t="s">
        <v>2011</v>
      </c>
      <c r="G183" s="141" t="s">
        <v>1998</v>
      </c>
      <c r="H183" s="135">
        <v>1</v>
      </c>
    </row>
    <row r="184" spans="1:8" ht="28.8">
      <c r="A184" s="136">
        <f t="shared" si="0"/>
        <v>179</v>
      </c>
      <c r="B184" s="141" t="s">
        <v>2012</v>
      </c>
      <c r="C184" s="141" t="s">
        <v>2013</v>
      </c>
      <c r="D184" s="141" t="s">
        <v>18</v>
      </c>
      <c r="E184" s="142">
        <v>852178531</v>
      </c>
      <c r="F184" s="141" t="s">
        <v>2014</v>
      </c>
      <c r="G184" s="141" t="s">
        <v>1998</v>
      </c>
      <c r="H184" s="135">
        <v>1</v>
      </c>
    </row>
    <row r="185" spans="1:8" ht="28.8">
      <c r="A185" s="136">
        <f t="shared" si="0"/>
        <v>180</v>
      </c>
      <c r="B185" s="141" t="s">
        <v>347</v>
      </c>
      <c r="C185" s="141" t="s">
        <v>2015</v>
      </c>
      <c r="D185" s="141" t="s">
        <v>13</v>
      </c>
      <c r="E185" s="142">
        <v>898557114</v>
      </c>
      <c r="F185" s="141" t="s">
        <v>1954</v>
      </c>
      <c r="G185" s="141" t="s">
        <v>1998</v>
      </c>
      <c r="H185" s="135">
        <v>1</v>
      </c>
    </row>
    <row r="186" spans="1:8" ht="28.8">
      <c r="A186" s="136">
        <f t="shared" si="0"/>
        <v>181</v>
      </c>
      <c r="B186" s="141" t="s">
        <v>612</v>
      </c>
      <c r="C186" s="141" t="s">
        <v>2016</v>
      </c>
      <c r="D186" s="141" t="s">
        <v>13</v>
      </c>
      <c r="E186" s="142">
        <v>814919363</v>
      </c>
      <c r="F186" s="141" t="s">
        <v>2017</v>
      </c>
      <c r="G186" s="141" t="s">
        <v>1998</v>
      </c>
      <c r="H186" s="135">
        <v>1</v>
      </c>
    </row>
    <row r="187" spans="1:8" ht="28.8">
      <c r="A187" s="136">
        <f t="shared" si="0"/>
        <v>182</v>
      </c>
      <c r="B187" s="141" t="s">
        <v>2018</v>
      </c>
      <c r="C187" s="141" t="s">
        <v>568</v>
      </c>
      <c r="D187" s="141" t="s">
        <v>13</v>
      </c>
      <c r="E187" s="142">
        <v>899330717</v>
      </c>
      <c r="F187" s="141" t="s">
        <v>2019</v>
      </c>
      <c r="G187" s="141" t="s">
        <v>1998</v>
      </c>
      <c r="H187" s="135">
        <v>1</v>
      </c>
    </row>
    <row r="188" spans="1:8" ht="28.8">
      <c r="A188" s="136">
        <f t="shared" si="0"/>
        <v>183</v>
      </c>
      <c r="B188" s="141" t="s">
        <v>1166</v>
      </c>
      <c r="C188" s="141" t="s">
        <v>2020</v>
      </c>
      <c r="D188" s="141" t="s">
        <v>13</v>
      </c>
      <c r="E188" s="142">
        <v>825364692</v>
      </c>
      <c r="F188" s="141" t="s">
        <v>2021</v>
      </c>
      <c r="G188" s="141" t="s">
        <v>1998</v>
      </c>
      <c r="H188" s="135">
        <v>1</v>
      </c>
    </row>
    <row r="189" spans="1:8" ht="28.8">
      <c r="A189" s="136">
        <f t="shared" si="0"/>
        <v>184</v>
      </c>
      <c r="B189" s="141" t="s">
        <v>2022</v>
      </c>
      <c r="C189" s="141" t="s">
        <v>2023</v>
      </c>
      <c r="D189" s="141" t="s">
        <v>18</v>
      </c>
      <c r="E189" s="142">
        <v>897011899</v>
      </c>
      <c r="F189" s="141" t="s">
        <v>2024</v>
      </c>
      <c r="G189" s="141" t="s">
        <v>1998</v>
      </c>
      <c r="H189" s="135">
        <v>1</v>
      </c>
    </row>
    <row r="190" spans="1:8" ht="28.8">
      <c r="A190" s="136">
        <f t="shared" si="0"/>
        <v>185</v>
      </c>
      <c r="B190" s="141" t="s">
        <v>2025</v>
      </c>
      <c r="C190" s="141" t="s">
        <v>2026</v>
      </c>
      <c r="D190" s="141" t="s">
        <v>13</v>
      </c>
      <c r="E190" s="142">
        <v>994150466</v>
      </c>
      <c r="F190" s="141" t="s">
        <v>2027</v>
      </c>
      <c r="G190" s="141" t="s">
        <v>1998</v>
      </c>
      <c r="H190" s="135">
        <v>1</v>
      </c>
    </row>
    <row r="191" spans="1:8" ht="28.8">
      <c r="A191" s="136">
        <f t="shared" si="0"/>
        <v>186</v>
      </c>
      <c r="B191" s="141" t="s">
        <v>2028</v>
      </c>
      <c r="C191" s="141" t="s">
        <v>2029</v>
      </c>
      <c r="D191" s="141" t="s">
        <v>13</v>
      </c>
      <c r="E191" s="142">
        <v>894424494</v>
      </c>
      <c r="F191" s="141" t="s">
        <v>2030</v>
      </c>
      <c r="G191" s="141" t="s">
        <v>1998</v>
      </c>
      <c r="H191" s="135">
        <v>1</v>
      </c>
    </row>
    <row r="192" spans="1:8" ht="28.8">
      <c r="A192" s="136">
        <f t="shared" si="0"/>
        <v>187</v>
      </c>
      <c r="B192" s="141" t="s">
        <v>1618</v>
      </c>
      <c r="C192" s="141" t="s">
        <v>2031</v>
      </c>
      <c r="D192" s="141" t="s">
        <v>13</v>
      </c>
      <c r="E192" s="142">
        <v>970929629</v>
      </c>
      <c r="F192" s="141" t="s">
        <v>2032</v>
      </c>
      <c r="G192" s="141" t="s">
        <v>1998</v>
      </c>
      <c r="H192" s="135">
        <v>1</v>
      </c>
    </row>
    <row r="193" spans="1:8" ht="28.8">
      <c r="A193" s="136">
        <f t="shared" si="0"/>
        <v>188</v>
      </c>
      <c r="B193" s="141" t="s">
        <v>2033</v>
      </c>
      <c r="C193" s="141" t="s">
        <v>2034</v>
      </c>
      <c r="D193" s="141" t="s">
        <v>13</v>
      </c>
      <c r="E193" s="142">
        <v>82382563</v>
      </c>
      <c r="F193" s="141" t="s">
        <v>2035</v>
      </c>
      <c r="G193" s="141" t="s">
        <v>1998</v>
      </c>
      <c r="H193" s="135">
        <v>1</v>
      </c>
    </row>
    <row r="194" spans="1:8" ht="28.8">
      <c r="A194" s="136">
        <f t="shared" si="0"/>
        <v>189</v>
      </c>
      <c r="B194" s="141" t="s">
        <v>2036</v>
      </c>
      <c r="C194" s="141" t="s">
        <v>2037</v>
      </c>
      <c r="D194" s="141" t="s">
        <v>18</v>
      </c>
      <c r="E194" s="142">
        <v>978052914</v>
      </c>
      <c r="F194" s="141" t="s">
        <v>2038</v>
      </c>
      <c r="G194" s="141" t="s">
        <v>1998</v>
      </c>
      <c r="H194" s="135">
        <v>1</v>
      </c>
    </row>
    <row r="195" spans="1:8" ht="28.8">
      <c r="A195" s="136">
        <f t="shared" si="0"/>
        <v>190</v>
      </c>
      <c r="B195" s="141" t="s">
        <v>522</v>
      </c>
      <c r="C195" s="141" t="s">
        <v>523</v>
      </c>
      <c r="D195" s="141" t="s">
        <v>13</v>
      </c>
      <c r="E195" s="142">
        <v>820064500</v>
      </c>
      <c r="F195" s="141" t="s">
        <v>524</v>
      </c>
      <c r="G195" s="141" t="s">
        <v>1998</v>
      </c>
      <c r="H195" s="135">
        <v>1</v>
      </c>
    </row>
    <row r="196" spans="1:8" ht="28.8">
      <c r="A196" s="136">
        <f t="shared" si="0"/>
        <v>191</v>
      </c>
      <c r="B196" s="141" t="s">
        <v>2039</v>
      </c>
      <c r="C196" s="141" t="s">
        <v>2040</v>
      </c>
      <c r="D196" s="141" t="s">
        <v>18</v>
      </c>
      <c r="E196" s="142">
        <v>900794436</v>
      </c>
      <c r="F196" s="141" t="s">
        <v>2041</v>
      </c>
      <c r="G196" s="141" t="s">
        <v>1998</v>
      </c>
      <c r="H196" s="135">
        <v>1</v>
      </c>
    </row>
    <row r="197" spans="1:8" ht="28.8">
      <c r="A197" s="136">
        <f t="shared" si="0"/>
        <v>192</v>
      </c>
      <c r="B197" s="141" t="s">
        <v>2042</v>
      </c>
      <c r="C197" s="141" t="s">
        <v>1953</v>
      </c>
      <c r="D197" s="141" t="s">
        <v>13</v>
      </c>
      <c r="E197" s="142">
        <v>821063360</v>
      </c>
      <c r="F197" s="141" t="s">
        <v>2043</v>
      </c>
      <c r="G197" s="141" t="s">
        <v>1998</v>
      </c>
      <c r="H197" s="135">
        <v>1</v>
      </c>
    </row>
    <row r="198" spans="1:8" ht="28.8">
      <c r="A198" s="136">
        <f t="shared" si="0"/>
        <v>193</v>
      </c>
      <c r="B198" s="141" t="s">
        <v>2044</v>
      </c>
      <c r="C198" s="141" t="s">
        <v>2045</v>
      </c>
      <c r="D198" s="141" t="s">
        <v>13</v>
      </c>
      <c r="E198" s="142">
        <v>816644420</v>
      </c>
      <c r="F198" s="141" t="s">
        <v>2046</v>
      </c>
      <c r="G198" s="141" t="s">
        <v>1998</v>
      </c>
      <c r="H198" s="135">
        <v>1</v>
      </c>
    </row>
    <row r="199" spans="1:8" ht="28.8">
      <c r="A199" s="136">
        <f t="shared" si="0"/>
        <v>194</v>
      </c>
      <c r="B199" s="141" t="s">
        <v>766</v>
      </c>
      <c r="C199" s="141" t="s">
        <v>2047</v>
      </c>
      <c r="D199" s="141" t="s">
        <v>13</v>
      </c>
      <c r="E199" s="142">
        <v>997691064</v>
      </c>
      <c r="F199" s="141" t="s">
        <v>2048</v>
      </c>
      <c r="G199" s="141" t="s">
        <v>1998</v>
      </c>
      <c r="H199" s="135">
        <v>1</v>
      </c>
    </row>
    <row r="200" spans="1:8" ht="28.8">
      <c r="A200" s="136">
        <f t="shared" si="0"/>
        <v>195</v>
      </c>
      <c r="B200" s="141" t="s">
        <v>2049</v>
      </c>
      <c r="C200" s="141" t="s">
        <v>2050</v>
      </c>
      <c r="D200" s="141" t="s">
        <v>13</v>
      </c>
      <c r="E200" s="142">
        <v>822104953</v>
      </c>
      <c r="F200" s="141" t="s">
        <v>2051</v>
      </c>
      <c r="G200" s="141" t="s">
        <v>1998</v>
      </c>
      <c r="H200" s="135">
        <v>1</v>
      </c>
    </row>
    <row r="201" spans="1:8" ht="28.8">
      <c r="A201" s="136">
        <f t="shared" si="0"/>
        <v>196</v>
      </c>
      <c r="B201" s="141" t="s">
        <v>2052</v>
      </c>
      <c r="C201" s="141" t="s">
        <v>2053</v>
      </c>
      <c r="D201" s="141" t="s">
        <v>18</v>
      </c>
      <c r="E201" s="142">
        <v>894752311</v>
      </c>
      <c r="F201" s="141" t="s">
        <v>2054</v>
      </c>
      <c r="G201" s="141" t="s">
        <v>1998</v>
      </c>
      <c r="H201" s="135">
        <v>1</v>
      </c>
    </row>
    <row r="202" spans="1:8" ht="28.8">
      <c r="A202" s="136">
        <f t="shared" si="0"/>
        <v>197</v>
      </c>
      <c r="B202" s="141" t="s">
        <v>564</v>
      </c>
      <c r="C202" s="141" t="s">
        <v>2055</v>
      </c>
      <c r="D202" s="141" t="s">
        <v>18</v>
      </c>
      <c r="E202" s="142" t="s">
        <v>1998</v>
      </c>
      <c r="F202" s="141" t="s">
        <v>2056</v>
      </c>
      <c r="G202" s="141" t="s">
        <v>1998</v>
      </c>
      <c r="H202" s="135">
        <v>1</v>
      </c>
    </row>
    <row r="203" spans="1:8" ht="28.8">
      <c r="A203" s="136">
        <f t="shared" si="0"/>
        <v>198</v>
      </c>
      <c r="B203" s="141" t="s">
        <v>2057</v>
      </c>
      <c r="C203" s="141" t="s">
        <v>2058</v>
      </c>
      <c r="D203" s="141" t="s">
        <v>13</v>
      </c>
      <c r="E203" s="142">
        <v>977269319</v>
      </c>
      <c r="F203" s="141" t="s">
        <v>2059</v>
      </c>
      <c r="G203" s="141" t="s">
        <v>1998</v>
      </c>
      <c r="H203" s="135">
        <v>1</v>
      </c>
    </row>
    <row r="204" spans="1:8" ht="45">
      <c r="H204" s="143">
        <f>SUM(H5:H203)</f>
        <v>76</v>
      </c>
    </row>
    <row r="205" spans="1:8" ht="13.2">
      <c r="H205" s="144">
        <f>COUNTIFS(F5:F203,"male",H5:H203,"1")</f>
        <v>0</v>
      </c>
    </row>
    <row r="206" spans="1:8" ht="13.2">
      <c r="H206" s="144">
        <f>COUNTIFS(D6:D203,"female",H6:H203,"1")</f>
        <v>14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1"/>
  <sheetViews>
    <sheetView workbookViewId="0">
      <selection activeCell="B3" sqref="B3:F3"/>
    </sheetView>
  </sheetViews>
  <sheetFormatPr baseColWidth="10" defaultColWidth="12.6640625" defaultRowHeight="15.75" customHeight="1"/>
  <cols>
    <col min="1" max="1" width="6.109375" customWidth="1"/>
    <col min="2" max="2" width="28.77734375" customWidth="1"/>
    <col min="3" max="3" width="20.77734375" customWidth="1"/>
    <col min="4" max="4" width="16.21875" customWidth="1"/>
    <col min="5" max="5" width="24.109375" customWidth="1"/>
    <col min="6" max="6" width="56.21875" customWidth="1"/>
    <col min="7" max="7" width="49.77734375" customWidth="1"/>
  </cols>
  <sheetData>
    <row r="1" spans="1:11">
      <c r="A1" s="207" t="s">
        <v>2060</v>
      </c>
      <c r="B1" s="208"/>
      <c r="C1" s="208"/>
      <c r="D1" s="208"/>
      <c r="E1" s="208"/>
      <c r="F1" s="208"/>
      <c r="G1" s="208"/>
      <c r="H1" s="208"/>
      <c r="I1" s="209"/>
    </row>
    <row r="2" spans="1:11">
      <c r="A2" s="210"/>
      <c r="B2" s="211"/>
      <c r="C2" s="211"/>
      <c r="D2" s="211"/>
      <c r="E2" s="211"/>
      <c r="F2" s="211"/>
      <c r="G2" s="211"/>
      <c r="H2" s="211"/>
      <c r="I2" s="212"/>
    </row>
    <row r="3" spans="1:11" ht="15.75" customHeight="1">
      <c r="A3" s="1" t="s">
        <v>1</v>
      </c>
      <c r="B3" s="213" t="s">
        <v>3927</v>
      </c>
      <c r="C3" s="214"/>
      <c r="D3" s="214"/>
      <c r="E3" s="214"/>
      <c r="F3" s="215"/>
      <c r="G3" s="34"/>
      <c r="H3" s="1"/>
      <c r="I3" s="1"/>
    </row>
    <row r="4" spans="1:11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145" t="s">
        <v>8</v>
      </c>
      <c r="H4" s="5" t="s">
        <v>324</v>
      </c>
      <c r="I4" s="5" t="s">
        <v>325</v>
      </c>
    </row>
    <row r="5" spans="1:11" ht="15.75" customHeight="1">
      <c r="A5" s="6"/>
      <c r="B5" s="6"/>
      <c r="C5" s="7"/>
      <c r="D5" s="7"/>
      <c r="E5" s="7"/>
      <c r="F5" s="7"/>
      <c r="G5" s="146"/>
      <c r="H5" s="29" t="s">
        <v>2061</v>
      </c>
      <c r="I5" s="29" t="s">
        <v>2062</v>
      </c>
    </row>
    <row r="6" spans="1:11" ht="15.75" customHeight="1">
      <c r="A6" s="147">
        <v>1</v>
      </c>
      <c r="B6" s="148" t="s">
        <v>940</v>
      </c>
      <c r="C6" s="148" t="s">
        <v>1482</v>
      </c>
      <c r="D6" s="148" t="s">
        <v>13</v>
      </c>
      <c r="E6" s="138">
        <v>852163419</v>
      </c>
      <c r="F6" s="148" t="s">
        <v>1483</v>
      </c>
      <c r="G6" s="149" t="s">
        <v>2063</v>
      </c>
      <c r="H6" s="13"/>
      <c r="I6" s="13"/>
      <c r="J6" s="27">
        <f t="shared" ref="J6:J108" si="0">COUNTA(H6:I6)</f>
        <v>0</v>
      </c>
      <c r="K6" s="124" t="b">
        <f t="shared" ref="K6:K108" si="1">COUNTIF(D6,"=female") * J6 &gt;=1</f>
        <v>0</v>
      </c>
    </row>
    <row r="7" spans="1:11" ht="15.75" customHeight="1">
      <c r="A7" s="150">
        <v>2</v>
      </c>
      <c r="B7" s="151" t="s">
        <v>940</v>
      </c>
      <c r="C7" s="151" t="s">
        <v>1484</v>
      </c>
      <c r="D7" s="151" t="s">
        <v>13</v>
      </c>
      <c r="E7" s="140">
        <v>898156677</v>
      </c>
      <c r="F7" s="151" t="s">
        <v>1485</v>
      </c>
      <c r="G7" s="152" t="s">
        <v>1660</v>
      </c>
      <c r="H7" s="13">
        <v>1</v>
      </c>
      <c r="I7" s="35"/>
      <c r="J7" s="27">
        <f t="shared" si="0"/>
        <v>1</v>
      </c>
      <c r="K7" s="124" t="b">
        <f t="shared" si="1"/>
        <v>0</v>
      </c>
    </row>
    <row r="8" spans="1:11" ht="15.75" customHeight="1">
      <c r="A8" s="150">
        <v>3</v>
      </c>
      <c r="B8" s="151" t="s">
        <v>952</v>
      </c>
      <c r="C8" s="151" t="s">
        <v>953</v>
      </c>
      <c r="D8" s="151" t="s">
        <v>18</v>
      </c>
      <c r="E8" s="140">
        <v>852191973</v>
      </c>
      <c r="F8" s="151" t="s">
        <v>954</v>
      </c>
      <c r="G8" s="152" t="s">
        <v>1677</v>
      </c>
      <c r="H8" s="114"/>
      <c r="I8" s="36"/>
      <c r="J8" s="27">
        <f t="shared" si="0"/>
        <v>0</v>
      </c>
      <c r="K8" s="124" t="b">
        <f t="shared" si="1"/>
        <v>0</v>
      </c>
    </row>
    <row r="9" spans="1:11" ht="15.75" customHeight="1">
      <c r="A9" s="150">
        <v>4</v>
      </c>
      <c r="B9" s="151" t="s">
        <v>1310</v>
      </c>
      <c r="C9" s="151" t="s">
        <v>513</v>
      </c>
      <c r="D9" s="151" t="s">
        <v>13</v>
      </c>
      <c r="E9" s="140">
        <v>892313523</v>
      </c>
      <c r="F9" s="151" t="s">
        <v>1311</v>
      </c>
      <c r="G9" s="152" t="s">
        <v>1748</v>
      </c>
      <c r="H9" s="114"/>
      <c r="I9" s="36"/>
      <c r="J9" s="27">
        <f t="shared" si="0"/>
        <v>0</v>
      </c>
      <c r="K9" s="124" t="b">
        <f t="shared" si="1"/>
        <v>0</v>
      </c>
    </row>
    <row r="10" spans="1:11" ht="15.75" customHeight="1">
      <c r="A10" s="150">
        <v>5</v>
      </c>
      <c r="B10" s="151" t="s">
        <v>955</v>
      </c>
      <c r="C10" s="151" t="s">
        <v>908</v>
      </c>
      <c r="D10" s="151" t="s">
        <v>13</v>
      </c>
      <c r="E10" s="140">
        <v>812330313</v>
      </c>
      <c r="F10" s="151" t="s">
        <v>956</v>
      </c>
      <c r="G10" s="152" t="s">
        <v>2064</v>
      </c>
      <c r="H10" s="114"/>
      <c r="I10" s="36"/>
      <c r="J10" s="27">
        <f t="shared" si="0"/>
        <v>0</v>
      </c>
      <c r="K10" s="124" t="b">
        <f t="shared" si="1"/>
        <v>0</v>
      </c>
    </row>
    <row r="11" spans="1:11" ht="15.75" customHeight="1">
      <c r="A11" s="150">
        <v>6</v>
      </c>
      <c r="B11" s="151" t="s">
        <v>1491</v>
      </c>
      <c r="C11" s="151" t="s">
        <v>2065</v>
      </c>
      <c r="D11" s="151" t="s">
        <v>13</v>
      </c>
      <c r="E11" s="140">
        <v>891926700</v>
      </c>
      <c r="F11" s="151" t="s">
        <v>2066</v>
      </c>
      <c r="G11" s="152" t="s">
        <v>2067</v>
      </c>
      <c r="H11" s="114"/>
      <c r="I11" s="36"/>
      <c r="J11" s="27">
        <f t="shared" si="0"/>
        <v>0</v>
      </c>
      <c r="K11" s="124" t="b">
        <f t="shared" si="1"/>
        <v>0</v>
      </c>
    </row>
    <row r="12" spans="1:11" ht="15.75" customHeight="1">
      <c r="A12" s="150">
        <v>7</v>
      </c>
      <c r="B12" s="151" t="s">
        <v>2068</v>
      </c>
      <c r="C12" s="151" t="s">
        <v>2069</v>
      </c>
      <c r="D12" s="151" t="s">
        <v>13</v>
      </c>
      <c r="E12" s="140">
        <v>820433604</v>
      </c>
      <c r="F12" s="151" t="s">
        <v>2070</v>
      </c>
      <c r="G12" s="152" t="s">
        <v>1660</v>
      </c>
      <c r="H12" s="13">
        <v>1</v>
      </c>
      <c r="I12" s="35">
        <v>1</v>
      </c>
      <c r="J12" s="27">
        <f t="shared" si="0"/>
        <v>2</v>
      </c>
      <c r="K12" s="124" t="b">
        <f t="shared" si="1"/>
        <v>0</v>
      </c>
    </row>
    <row r="13" spans="1:11" ht="15.75" customHeight="1">
      <c r="A13" s="150">
        <v>8</v>
      </c>
      <c r="B13" s="151" t="s">
        <v>727</v>
      </c>
      <c r="C13" s="151" t="s">
        <v>2071</v>
      </c>
      <c r="D13" s="151" t="s">
        <v>13</v>
      </c>
      <c r="E13" s="140">
        <v>974623701</v>
      </c>
      <c r="F13" s="151" t="s">
        <v>2072</v>
      </c>
      <c r="G13" s="152" t="s">
        <v>2073</v>
      </c>
      <c r="H13" s="13">
        <v>1</v>
      </c>
      <c r="I13" s="35">
        <v>1</v>
      </c>
      <c r="J13" s="27">
        <f t="shared" si="0"/>
        <v>2</v>
      </c>
      <c r="K13" s="124" t="b">
        <f t="shared" si="1"/>
        <v>0</v>
      </c>
    </row>
    <row r="14" spans="1:11" ht="15.75" customHeight="1">
      <c r="A14" s="150">
        <v>9</v>
      </c>
      <c r="B14" s="151" t="s">
        <v>2074</v>
      </c>
      <c r="C14" s="151" t="s">
        <v>1240</v>
      </c>
      <c r="D14" s="151" t="s">
        <v>13</v>
      </c>
      <c r="E14" s="140">
        <v>812324494</v>
      </c>
      <c r="F14" s="151" t="s">
        <v>2075</v>
      </c>
      <c r="G14" s="152" t="s">
        <v>2076</v>
      </c>
      <c r="H14" s="36"/>
      <c r="I14" s="35">
        <v>1</v>
      </c>
      <c r="J14" s="27">
        <f t="shared" si="0"/>
        <v>1</v>
      </c>
      <c r="K14" s="124" t="b">
        <f t="shared" si="1"/>
        <v>0</v>
      </c>
    </row>
    <row r="15" spans="1:11" ht="15.75" customHeight="1">
      <c r="A15" s="150">
        <v>10</v>
      </c>
      <c r="B15" s="151" t="s">
        <v>1498</v>
      </c>
      <c r="C15" s="151" t="s">
        <v>1499</v>
      </c>
      <c r="D15" s="151" t="s">
        <v>13</v>
      </c>
      <c r="E15" s="140">
        <v>898018707</v>
      </c>
      <c r="F15" s="151" t="s">
        <v>1500</v>
      </c>
      <c r="G15" s="152" t="s">
        <v>2077</v>
      </c>
      <c r="H15" s="36"/>
      <c r="I15" s="36"/>
      <c r="J15" s="27">
        <f t="shared" si="0"/>
        <v>0</v>
      </c>
      <c r="K15" s="124" t="b">
        <f t="shared" si="1"/>
        <v>0</v>
      </c>
    </row>
    <row r="16" spans="1:11" ht="15.75" customHeight="1">
      <c r="A16" s="150">
        <v>11</v>
      </c>
      <c r="B16" s="151" t="s">
        <v>963</v>
      </c>
      <c r="C16" s="151" t="s">
        <v>964</v>
      </c>
      <c r="D16" s="151" t="s">
        <v>13</v>
      </c>
      <c r="E16" s="140">
        <v>823711643</v>
      </c>
      <c r="F16" s="151" t="s">
        <v>965</v>
      </c>
      <c r="G16" s="152" t="s">
        <v>1678</v>
      </c>
      <c r="H16" s="36"/>
      <c r="I16" s="36"/>
      <c r="J16" s="27">
        <f t="shared" si="0"/>
        <v>0</v>
      </c>
      <c r="K16" s="124" t="b">
        <f t="shared" si="1"/>
        <v>0</v>
      </c>
    </row>
    <row r="17" spans="1:11" ht="15.75" customHeight="1">
      <c r="A17" s="150">
        <v>12</v>
      </c>
      <c r="B17" s="151" t="s">
        <v>744</v>
      </c>
      <c r="C17" s="151" t="s">
        <v>745</v>
      </c>
      <c r="D17" s="151" t="s">
        <v>13</v>
      </c>
      <c r="E17" s="140">
        <v>815704718</v>
      </c>
      <c r="F17" s="151" t="s">
        <v>746</v>
      </c>
      <c r="G17" s="152" t="s">
        <v>1725</v>
      </c>
      <c r="H17" s="35">
        <v>1</v>
      </c>
      <c r="I17" s="35">
        <v>1</v>
      </c>
      <c r="J17" s="27">
        <f t="shared" si="0"/>
        <v>2</v>
      </c>
      <c r="K17" s="124" t="b">
        <f t="shared" si="1"/>
        <v>0</v>
      </c>
    </row>
    <row r="18" spans="1:11" ht="15.75" customHeight="1">
      <c r="A18" s="150">
        <v>13</v>
      </c>
      <c r="B18" s="151" t="s">
        <v>748</v>
      </c>
      <c r="C18" s="151" t="s">
        <v>1602</v>
      </c>
      <c r="D18" s="151" t="s">
        <v>13</v>
      </c>
      <c r="E18" s="140">
        <v>824073273</v>
      </c>
      <c r="F18" s="151" t="s">
        <v>1603</v>
      </c>
      <c r="G18" s="152" t="s">
        <v>2078</v>
      </c>
      <c r="H18" s="36"/>
      <c r="I18" s="36"/>
      <c r="J18" s="27">
        <f t="shared" si="0"/>
        <v>0</v>
      </c>
      <c r="K18" s="124" t="b">
        <f t="shared" si="1"/>
        <v>0</v>
      </c>
    </row>
    <row r="19" spans="1:11" ht="15.75" customHeight="1">
      <c r="A19" s="150">
        <v>14</v>
      </c>
      <c r="B19" s="151" t="s">
        <v>748</v>
      </c>
      <c r="C19" s="151" t="s">
        <v>2079</v>
      </c>
      <c r="D19" s="151" t="s">
        <v>13</v>
      </c>
      <c r="E19" s="140">
        <v>813115404</v>
      </c>
      <c r="F19" s="151" t="s">
        <v>2080</v>
      </c>
      <c r="G19" s="152" t="s">
        <v>1682</v>
      </c>
      <c r="H19" s="35">
        <v>1</v>
      </c>
      <c r="I19" s="35">
        <v>1</v>
      </c>
      <c r="J19" s="27">
        <f t="shared" si="0"/>
        <v>2</v>
      </c>
      <c r="K19" s="124" t="b">
        <f t="shared" si="1"/>
        <v>0</v>
      </c>
    </row>
    <row r="20" spans="1:11" ht="15.75" customHeight="1">
      <c r="A20" s="150">
        <v>15</v>
      </c>
      <c r="B20" s="151" t="s">
        <v>538</v>
      </c>
      <c r="C20" s="151" t="s">
        <v>539</v>
      </c>
      <c r="D20" s="151" t="s">
        <v>13</v>
      </c>
      <c r="E20" s="140">
        <v>859372104</v>
      </c>
      <c r="F20" s="151" t="s">
        <v>2081</v>
      </c>
      <c r="G20" s="152" t="s">
        <v>1678</v>
      </c>
      <c r="H20" s="35">
        <v>1</v>
      </c>
      <c r="I20" s="36"/>
      <c r="J20" s="27">
        <f t="shared" si="0"/>
        <v>1</v>
      </c>
      <c r="K20" s="124" t="b">
        <f t="shared" si="1"/>
        <v>0</v>
      </c>
    </row>
    <row r="21" spans="1:11" ht="15.75" customHeight="1">
      <c r="A21" s="150">
        <v>16</v>
      </c>
      <c r="B21" s="151" t="s">
        <v>542</v>
      </c>
      <c r="C21" s="151" t="s">
        <v>1605</v>
      </c>
      <c r="D21" s="151" t="s">
        <v>13</v>
      </c>
      <c r="E21" s="140">
        <v>896456424</v>
      </c>
      <c r="F21" s="151" t="s">
        <v>1606</v>
      </c>
      <c r="G21" s="152" t="s">
        <v>1678</v>
      </c>
      <c r="H21" s="35">
        <v>1</v>
      </c>
      <c r="I21" s="35">
        <v>1</v>
      </c>
      <c r="J21" s="27">
        <f t="shared" si="0"/>
        <v>2</v>
      </c>
      <c r="K21" s="124" t="b">
        <f t="shared" si="1"/>
        <v>0</v>
      </c>
    </row>
    <row r="22" spans="1:11" ht="15.75" customHeight="1">
      <c r="A22" s="150">
        <v>17</v>
      </c>
      <c r="B22" s="151" t="s">
        <v>973</v>
      </c>
      <c r="C22" s="151" t="s">
        <v>974</v>
      </c>
      <c r="D22" s="151" t="s">
        <v>13</v>
      </c>
      <c r="E22" s="140">
        <v>852502215</v>
      </c>
      <c r="F22" s="151" t="s">
        <v>975</v>
      </c>
      <c r="G22" s="152" t="s">
        <v>1722</v>
      </c>
      <c r="H22" s="35">
        <v>1</v>
      </c>
      <c r="I22" s="36"/>
      <c r="J22" s="27">
        <f t="shared" si="0"/>
        <v>1</v>
      </c>
      <c r="K22" s="124" t="b">
        <f t="shared" si="1"/>
        <v>0</v>
      </c>
    </row>
    <row r="23" spans="1:11" ht="15.75" customHeight="1">
      <c r="A23" s="150">
        <v>18</v>
      </c>
      <c r="B23" s="151" t="s">
        <v>1746</v>
      </c>
      <c r="C23" s="151" t="s">
        <v>60</v>
      </c>
      <c r="D23" s="151" t="s">
        <v>13</v>
      </c>
      <c r="E23" s="140">
        <v>820682182</v>
      </c>
      <c r="F23" s="151" t="s">
        <v>550</v>
      </c>
      <c r="G23" s="152" t="s">
        <v>2082</v>
      </c>
      <c r="H23" s="36"/>
      <c r="I23" s="36"/>
      <c r="J23" s="27">
        <f t="shared" si="0"/>
        <v>0</v>
      </c>
      <c r="K23" s="124" t="b">
        <f t="shared" si="1"/>
        <v>0</v>
      </c>
    </row>
    <row r="24" spans="1:11" ht="15.75" customHeight="1">
      <c r="A24" s="150">
        <v>19</v>
      </c>
      <c r="B24" s="151" t="s">
        <v>987</v>
      </c>
      <c r="C24" s="151" t="s">
        <v>988</v>
      </c>
      <c r="D24" s="151" t="s">
        <v>13</v>
      </c>
      <c r="E24" s="140">
        <v>829030604</v>
      </c>
      <c r="F24" s="151" t="s">
        <v>989</v>
      </c>
      <c r="G24" s="152" t="s">
        <v>2083</v>
      </c>
      <c r="H24" s="36"/>
      <c r="I24" s="36"/>
      <c r="J24" s="27">
        <f t="shared" si="0"/>
        <v>0</v>
      </c>
      <c r="K24" s="124" t="b">
        <f t="shared" si="1"/>
        <v>0</v>
      </c>
    </row>
    <row r="25" spans="1:11" ht="15.75" customHeight="1">
      <c r="A25" s="150">
        <v>20</v>
      </c>
      <c r="B25" s="151" t="s">
        <v>1760</v>
      </c>
      <c r="C25" s="151" t="s">
        <v>1761</v>
      </c>
      <c r="D25" s="151" t="s">
        <v>13</v>
      </c>
      <c r="E25" s="140">
        <v>833844085</v>
      </c>
      <c r="F25" s="151" t="s">
        <v>1762</v>
      </c>
      <c r="G25" s="152" t="s">
        <v>1664</v>
      </c>
      <c r="H25" s="36"/>
      <c r="I25" s="36"/>
      <c r="J25" s="27">
        <f t="shared" si="0"/>
        <v>0</v>
      </c>
      <c r="K25" s="124" t="b">
        <f t="shared" si="1"/>
        <v>0</v>
      </c>
    </row>
    <row r="26" spans="1:11" ht="15.75" customHeight="1">
      <c r="A26" s="150">
        <v>21</v>
      </c>
      <c r="B26" s="151" t="s">
        <v>1511</v>
      </c>
      <c r="C26" s="151" t="s">
        <v>69</v>
      </c>
      <c r="D26" s="151" t="s">
        <v>13</v>
      </c>
      <c r="E26" s="140">
        <v>828050018</v>
      </c>
      <c r="F26" s="151" t="s">
        <v>1607</v>
      </c>
      <c r="G26" s="152" t="s">
        <v>1759</v>
      </c>
      <c r="H26" s="36"/>
      <c r="I26" s="36"/>
      <c r="J26" s="27">
        <f t="shared" si="0"/>
        <v>0</v>
      </c>
      <c r="K26" s="124" t="b">
        <f t="shared" si="1"/>
        <v>0</v>
      </c>
    </row>
    <row r="27" spans="1:11" ht="15.75" customHeight="1">
      <c r="A27" s="150">
        <v>22</v>
      </c>
      <c r="B27" s="151" t="s">
        <v>1608</v>
      </c>
      <c r="C27" s="151" t="s">
        <v>1609</v>
      </c>
      <c r="D27" s="151" t="s">
        <v>13</v>
      </c>
      <c r="E27" s="140">
        <v>829831583</v>
      </c>
      <c r="F27" s="151" t="s">
        <v>1610</v>
      </c>
      <c r="G27" s="152" t="s">
        <v>1682</v>
      </c>
      <c r="H27" s="35">
        <v>1</v>
      </c>
      <c r="I27" s="35">
        <v>1</v>
      </c>
      <c r="J27" s="27">
        <f t="shared" si="0"/>
        <v>2</v>
      </c>
      <c r="K27" s="124" t="b">
        <f t="shared" si="1"/>
        <v>0</v>
      </c>
    </row>
    <row r="28" spans="1:11" ht="15.75" customHeight="1">
      <c r="A28" s="150">
        <v>23</v>
      </c>
      <c r="B28" s="151" t="s">
        <v>2084</v>
      </c>
      <c r="C28" s="151" t="s">
        <v>2085</v>
      </c>
      <c r="D28" s="151" t="s">
        <v>13</v>
      </c>
      <c r="E28" s="140">
        <v>821763261</v>
      </c>
      <c r="F28" s="151" t="s">
        <v>2086</v>
      </c>
      <c r="G28" s="152" t="s">
        <v>1682</v>
      </c>
      <c r="I28" s="32"/>
      <c r="J28" s="27">
        <f t="shared" si="0"/>
        <v>0</v>
      </c>
      <c r="K28" s="124" t="b">
        <f t="shared" si="1"/>
        <v>0</v>
      </c>
    </row>
    <row r="29" spans="1:11" ht="28.8">
      <c r="A29" s="150">
        <v>24</v>
      </c>
      <c r="B29" s="151" t="s">
        <v>2087</v>
      </c>
      <c r="C29" s="151" t="s">
        <v>2088</v>
      </c>
      <c r="D29" s="151" t="s">
        <v>18</v>
      </c>
      <c r="E29" s="140">
        <v>971656361</v>
      </c>
      <c r="F29" s="151" t="s">
        <v>2089</v>
      </c>
      <c r="G29" s="152" t="s">
        <v>2090</v>
      </c>
      <c r="H29" s="35">
        <v>1</v>
      </c>
      <c r="I29" s="35">
        <v>1</v>
      </c>
      <c r="J29" s="27">
        <f t="shared" si="0"/>
        <v>2</v>
      </c>
      <c r="K29" s="124" t="b">
        <f t="shared" si="1"/>
        <v>1</v>
      </c>
    </row>
    <row r="30" spans="1:11" ht="57.6">
      <c r="A30" s="150">
        <v>25</v>
      </c>
      <c r="B30" s="151" t="s">
        <v>2091</v>
      </c>
      <c r="C30" s="151" t="s">
        <v>1515</v>
      </c>
      <c r="D30" s="151" t="s">
        <v>13</v>
      </c>
      <c r="E30" s="140">
        <v>826062075</v>
      </c>
      <c r="F30" s="151" t="s">
        <v>1516</v>
      </c>
      <c r="G30" s="152" t="s">
        <v>2092</v>
      </c>
      <c r="H30" s="36"/>
      <c r="I30" s="36"/>
      <c r="J30" s="27">
        <f t="shared" si="0"/>
        <v>0</v>
      </c>
      <c r="K30" s="124" t="b">
        <f t="shared" si="1"/>
        <v>0</v>
      </c>
    </row>
    <row r="31" spans="1:11" ht="28.8">
      <c r="A31" s="150">
        <v>26</v>
      </c>
      <c r="B31" s="151" t="s">
        <v>1774</v>
      </c>
      <c r="C31" s="151" t="s">
        <v>1775</v>
      </c>
      <c r="D31" s="151" t="s">
        <v>18</v>
      </c>
      <c r="E31" s="140">
        <v>830953405</v>
      </c>
      <c r="F31" s="151" t="s">
        <v>1776</v>
      </c>
      <c r="G31" s="152" t="s">
        <v>1678</v>
      </c>
      <c r="H31" s="36"/>
      <c r="I31" s="36"/>
      <c r="J31" s="27">
        <f t="shared" si="0"/>
        <v>0</v>
      </c>
      <c r="K31" s="124" t="b">
        <f t="shared" si="1"/>
        <v>0</v>
      </c>
    </row>
    <row r="32" spans="1:11" ht="28.8">
      <c r="A32" s="150">
        <v>27</v>
      </c>
      <c r="B32" s="151" t="s">
        <v>1777</v>
      </c>
      <c r="C32" s="151" t="s">
        <v>1778</v>
      </c>
      <c r="D32" s="151" t="s">
        <v>13</v>
      </c>
      <c r="E32" s="140">
        <v>814588331</v>
      </c>
      <c r="F32" s="151" t="s">
        <v>1779</v>
      </c>
      <c r="G32" s="152" t="s">
        <v>1780</v>
      </c>
      <c r="H32" s="35">
        <v>1</v>
      </c>
      <c r="I32" s="35">
        <v>1</v>
      </c>
      <c r="J32" s="27">
        <f t="shared" si="0"/>
        <v>2</v>
      </c>
      <c r="K32" s="124" t="b">
        <f t="shared" si="1"/>
        <v>0</v>
      </c>
    </row>
    <row r="33" spans="1:11" ht="28.8">
      <c r="A33" s="150">
        <v>28</v>
      </c>
      <c r="B33" s="151" t="s">
        <v>1320</v>
      </c>
      <c r="C33" s="151" t="s">
        <v>1321</v>
      </c>
      <c r="D33" s="151" t="s">
        <v>13</v>
      </c>
      <c r="E33" s="140">
        <v>996738935</v>
      </c>
      <c r="F33" s="151" t="s">
        <v>1322</v>
      </c>
      <c r="G33" s="152" t="s">
        <v>1678</v>
      </c>
      <c r="H33" s="36"/>
      <c r="I33" s="36"/>
      <c r="J33" s="27">
        <f t="shared" si="0"/>
        <v>0</v>
      </c>
      <c r="K33" s="124" t="b">
        <f t="shared" si="1"/>
        <v>0</v>
      </c>
    </row>
    <row r="34" spans="1:11" ht="28.8">
      <c r="A34" s="150">
        <v>29</v>
      </c>
      <c r="B34" s="151" t="s">
        <v>994</v>
      </c>
      <c r="C34" s="151" t="s">
        <v>1327</v>
      </c>
      <c r="D34" s="151" t="s">
        <v>13</v>
      </c>
      <c r="E34" s="140">
        <v>899395434</v>
      </c>
      <c r="F34" s="151" t="s">
        <v>1328</v>
      </c>
      <c r="G34" s="152" t="s">
        <v>2093</v>
      </c>
      <c r="H34" s="36"/>
      <c r="I34" s="35">
        <v>1</v>
      </c>
      <c r="J34" s="27">
        <f t="shared" si="0"/>
        <v>1</v>
      </c>
      <c r="K34" s="124" t="b">
        <f t="shared" si="1"/>
        <v>0</v>
      </c>
    </row>
    <row r="35" spans="1:11" ht="28.8">
      <c r="A35" s="150">
        <v>30</v>
      </c>
      <c r="B35" s="151" t="s">
        <v>999</v>
      </c>
      <c r="C35" s="151" t="s">
        <v>1000</v>
      </c>
      <c r="D35" s="151" t="s">
        <v>13</v>
      </c>
      <c r="E35" s="140">
        <v>824053051</v>
      </c>
      <c r="F35" s="151" t="s">
        <v>1001</v>
      </c>
      <c r="G35" s="152" t="s">
        <v>1722</v>
      </c>
      <c r="H35" s="36"/>
      <c r="I35" s="36"/>
      <c r="J35" s="27">
        <f t="shared" si="0"/>
        <v>0</v>
      </c>
      <c r="K35" s="124" t="b">
        <f t="shared" si="1"/>
        <v>0</v>
      </c>
    </row>
    <row r="36" spans="1:11" ht="86.4">
      <c r="A36" s="150">
        <v>31</v>
      </c>
      <c r="B36" s="151" t="s">
        <v>272</v>
      </c>
      <c r="C36" s="151" t="s">
        <v>2094</v>
      </c>
      <c r="D36" s="151" t="s">
        <v>13</v>
      </c>
      <c r="E36" s="140">
        <v>978186482</v>
      </c>
      <c r="F36" s="151" t="s">
        <v>2095</v>
      </c>
      <c r="G36" s="152" t="s">
        <v>2096</v>
      </c>
      <c r="H36" s="35">
        <v>1</v>
      </c>
      <c r="I36" s="35">
        <v>1</v>
      </c>
      <c r="J36" s="27">
        <f t="shared" si="0"/>
        <v>2</v>
      </c>
      <c r="K36" s="124" t="b">
        <f t="shared" si="1"/>
        <v>0</v>
      </c>
    </row>
    <row r="37" spans="1:11" ht="28.8">
      <c r="A37" s="150">
        <v>32</v>
      </c>
      <c r="B37" s="151" t="s">
        <v>2097</v>
      </c>
      <c r="C37" s="151" t="s">
        <v>1570</v>
      </c>
      <c r="D37" s="151" t="s">
        <v>13</v>
      </c>
      <c r="E37" s="140">
        <v>830261644</v>
      </c>
      <c r="F37" s="151" t="s">
        <v>2098</v>
      </c>
      <c r="G37" s="152" t="s">
        <v>2099</v>
      </c>
      <c r="H37" s="36"/>
      <c r="I37" s="36"/>
      <c r="J37" s="27">
        <f t="shared" si="0"/>
        <v>0</v>
      </c>
      <c r="K37" s="124" t="b">
        <f t="shared" si="1"/>
        <v>0</v>
      </c>
    </row>
    <row r="38" spans="1:11" ht="28.8">
      <c r="A38" s="150">
        <v>33</v>
      </c>
      <c r="B38" s="151" t="s">
        <v>407</v>
      </c>
      <c r="C38" s="151" t="s">
        <v>408</v>
      </c>
      <c r="D38" s="151" t="s">
        <v>13</v>
      </c>
      <c r="E38" s="140">
        <v>846828584</v>
      </c>
      <c r="F38" s="151" t="s">
        <v>409</v>
      </c>
      <c r="G38" s="152" t="s">
        <v>1722</v>
      </c>
      <c r="H38" s="36"/>
      <c r="I38" s="36"/>
      <c r="J38" s="27">
        <f t="shared" si="0"/>
        <v>0</v>
      </c>
      <c r="K38" s="124" t="b">
        <f t="shared" si="1"/>
        <v>0</v>
      </c>
    </row>
    <row r="39" spans="1:11" ht="28.8">
      <c r="A39" s="150">
        <v>34</v>
      </c>
      <c r="B39" s="151" t="s">
        <v>2100</v>
      </c>
      <c r="C39" s="151" t="s">
        <v>2101</v>
      </c>
      <c r="D39" s="151" t="s">
        <v>13</v>
      </c>
      <c r="E39" s="140">
        <v>840690816</v>
      </c>
      <c r="F39" s="151" t="s">
        <v>2102</v>
      </c>
      <c r="G39" s="152" t="s">
        <v>1678</v>
      </c>
      <c r="H39" s="36"/>
      <c r="I39" s="36"/>
      <c r="J39" s="27">
        <f t="shared" si="0"/>
        <v>0</v>
      </c>
      <c r="K39" s="124" t="b">
        <f t="shared" si="1"/>
        <v>0</v>
      </c>
    </row>
    <row r="40" spans="1:11" ht="57.6">
      <c r="A40" s="150">
        <v>35</v>
      </c>
      <c r="B40" s="151" t="s">
        <v>1022</v>
      </c>
      <c r="C40" s="151" t="s">
        <v>1023</v>
      </c>
      <c r="D40" s="151" t="s">
        <v>13</v>
      </c>
      <c r="E40" s="140">
        <v>840158731</v>
      </c>
      <c r="F40" s="151" t="s">
        <v>1024</v>
      </c>
      <c r="G40" s="152" t="s">
        <v>2103</v>
      </c>
      <c r="H40" s="36"/>
      <c r="I40" s="36"/>
      <c r="J40" s="27">
        <f t="shared" si="0"/>
        <v>0</v>
      </c>
      <c r="K40" s="124" t="b">
        <f t="shared" si="1"/>
        <v>0</v>
      </c>
    </row>
    <row r="41" spans="1:11" ht="28.8">
      <c r="A41" s="150">
        <v>36</v>
      </c>
      <c r="B41" s="151" t="s">
        <v>2104</v>
      </c>
      <c r="C41" s="151" t="s">
        <v>332</v>
      </c>
      <c r="D41" s="151" t="s">
        <v>13</v>
      </c>
      <c r="E41" s="140">
        <v>840400604</v>
      </c>
      <c r="F41" s="151" t="s">
        <v>2105</v>
      </c>
      <c r="G41" s="152" t="s">
        <v>1722</v>
      </c>
      <c r="H41" s="36"/>
      <c r="I41" s="36"/>
      <c r="J41" s="27">
        <f t="shared" si="0"/>
        <v>0</v>
      </c>
      <c r="K41" s="124" t="b">
        <f t="shared" si="1"/>
        <v>0</v>
      </c>
    </row>
    <row r="42" spans="1:11" ht="28.8">
      <c r="A42" s="150">
        <v>37</v>
      </c>
      <c r="B42" s="151" t="s">
        <v>2104</v>
      </c>
      <c r="C42" s="151" t="s">
        <v>332</v>
      </c>
      <c r="D42" s="151" t="s">
        <v>13</v>
      </c>
      <c r="E42" s="140">
        <v>840400604</v>
      </c>
      <c r="F42" s="151" t="s">
        <v>2105</v>
      </c>
      <c r="G42" s="152" t="s">
        <v>1722</v>
      </c>
      <c r="H42" s="35">
        <v>1</v>
      </c>
      <c r="I42" s="35">
        <v>1</v>
      </c>
      <c r="J42" s="27">
        <f t="shared" si="0"/>
        <v>2</v>
      </c>
      <c r="K42" s="124" t="b">
        <f t="shared" si="1"/>
        <v>0</v>
      </c>
    </row>
    <row r="43" spans="1:11" ht="28.8">
      <c r="A43" s="150">
        <v>38</v>
      </c>
      <c r="B43" s="151" t="s">
        <v>431</v>
      </c>
      <c r="C43" s="151" t="s">
        <v>432</v>
      </c>
      <c r="D43" s="151" t="s">
        <v>13</v>
      </c>
      <c r="E43" s="140">
        <v>891887422</v>
      </c>
      <c r="F43" s="151" t="s">
        <v>433</v>
      </c>
      <c r="G43" s="152" t="s">
        <v>1678</v>
      </c>
      <c r="H43" s="35">
        <v>1</v>
      </c>
      <c r="I43" s="35">
        <v>1</v>
      </c>
      <c r="J43" s="27">
        <f t="shared" si="0"/>
        <v>2</v>
      </c>
      <c r="K43" s="124" t="b">
        <f t="shared" si="1"/>
        <v>0</v>
      </c>
    </row>
    <row r="44" spans="1:11" ht="28.8">
      <c r="A44" s="150">
        <v>39</v>
      </c>
      <c r="B44" s="151" t="s">
        <v>2106</v>
      </c>
      <c r="C44" s="151" t="s">
        <v>2107</v>
      </c>
      <c r="D44" s="151" t="s">
        <v>18</v>
      </c>
      <c r="E44" s="140">
        <v>820943224</v>
      </c>
      <c r="F44" s="151" t="s">
        <v>2108</v>
      </c>
      <c r="G44" s="152" t="s">
        <v>1721</v>
      </c>
      <c r="H44" s="35">
        <v>1</v>
      </c>
      <c r="I44" s="35">
        <v>1</v>
      </c>
      <c r="J44" s="27">
        <f t="shared" si="0"/>
        <v>2</v>
      </c>
      <c r="K44" s="124" t="b">
        <f t="shared" si="1"/>
        <v>1</v>
      </c>
    </row>
    <row r="45" spans="1:11" ht="28.8">
      <c r="A45" s="150">
        <v>40</v>
      </c>
      <c r="B45" s="151" t="s">
        <v>358</v>
      </c>
      <c r="C45" s="151" t="s">
        <v>359</v>
      </c>
      <c r="D45" s="151" t="s">
        <v>13</v>
      </c>
      <c r="E45" s="140">
        <v>831301434</v>
      </c>
      <c r="F45" s="151" t="s">
        <v>360</v>
      </c>
      <c r="G45" s="152" t="s">
        <v>1682</v>
      </c>
      <c r="H45" s="35">
        <v>1</v>
      </c>
      <c r="I45" s="35">
        <v>1</v>
      </c>
      <c r="J45" s="27">
        <f t="shared" si="0"/>
        <v>2</v>
      </c>
      <c r="K45" s="124" t="b">
        <f t="shared" si="1"/>
        <v>0</v>
      </c>
    </row>
    <row r="46" spans="1:11" ht="28.8">
      <c r="A46" s="150">
        <v>41</v>
      </c>
      <c r="B46" s="151" t="s">
        <v>589</v>
      </c>
      <c r="C46" s="151" t="s">
        <v>410</v>
      </c>
      <c r="D46" s="151" t="s">
        <v>13</v>
      </c>
      <c r="E46" s="140">
        <v>973443632</v>
      </c>
      <c r="F46" s="151" t="s">
        <v>590</v>
      </c>
      <c r="G46" s="152" t="s">
        <v>1682</v>
      </c>
      <c r="H46" s="36"/>
      <c r="I46" s="36"/>
      <c r="J46" s="27">
        <f t="shared" si="0"/>
        <v>0</v>
      </c>
      <c r="K46" s="124" t="b">
        <f t="shared" si="1"/>
        <v>0</v>
      </c>
    </row>
    <row r="47" spans="1:11" ht="28.8">
      <c r="A47" s="150">
        <v>42</v>
      </c>
      <c r="B47" s="151" t="s">
        <v>2109</v>
      </c>
      <c r="C47" s="151" t="s">
        <v>1415</v>
      </c>
      <c r="D47" s="151" t="s">
        <v>13</v>
      </c>
      <c r="E47" s="140">
        <v>975505860</v>
      </c>
      <c r="F47" s="151" t="s">
        <v>2110</v>
      </c>
      <c r="G47" s="152" t="s">
        <v>2111</v>
      </c>
      <c r="H47" s="35">
        <v>1</v>
      </c>
      <c r="I47" s="35">
        <v>1</v>
      </c>
      <c r="J47" s="27">
        <f t="shared" si="0"/>
        <v>2</v>
      </c>
      <c r="K47" s="124" t="b">
        <f t="shared" si="1"/>
        <v>0</v>
      </c>
    </row>
    <row r="48" spans="1:11" ht="28.8">
      <c r="A48" s="150">
        <v>43</v>
      </c>
      <c r="B48" s="151" t="s">
        <v>1335</v>
      </c>
      <c r="C48" s="151" t="s">
        <v>1336</v>
      </c>
      <c r="D48" s="151" t="s">
        <v>13</v>
      </c>
      <c r="E48" s="140">
        <v>816331474</v>
      </c>
      <c r="F48" s="151" t="s">
        <v>1337</v>
      </c>
      <c r="G48" s="152" t="s">
        <v>1861</v>
      </c>
      <c r="H48" s="35">
        <v>1</v>
      </c>
      <c r="I48" s="35">
        <v>1</v>
      </c>
      <c r="J48" s="27">
        <f t="shared" si="0"/>
        <v>2</v>
      </c>
      <c r="K48" s="124" t="b">
        <f t="shared" si="1"/>
        <v>0</v>
      </c>
    </row>
    <row r="49" spans="1:11" ht="28.8">
      <c r="A49" s="150">
        <v>44</v>
      </c>
      <c r="B49" s="151" t="s">
        <v>822</v>
      </c>
      <c r="C49" s="151" t="s">
        <v>2112</v>
      </c>
      <c r="D49" s="151" t="s">
        <v>13</v>
      </c>
      <c r="E49" s="140">
        <v>828237239</v>
      </c>
      <c r="F49" s="151" t="s">
        <v>2113</v>
      </c>
      <c r="G49" s="152" t="s">
        <v>1722</v>
      </c>
      <c r="H49" s="35">
        <v>1</v>
      </c>
      <c r="I49" s="35">
        <v>1</v>
      </c>
      <c r="J49" s="27">
        <f t="shared" si="0"/>
        <v>2</v>
      </c>
      <c r="K49" s="124" t="b">
        <f t="shared" si="1"/>
        <v>0</v>
      </c>
    </row>
    <row r="50" spans="1:11" ht="28.8">
      <c r="A50" s="150">
        <v>45</v>
      </c>
      <c r="B50" s="151" t="s">
        <v>1824</v>
      </c>
      <c r="C50" s="151" t="s">
        <v>2114</v>
      </c>
      <c r="D50" s="151" t="s">
        <v>13</v>
      </c>
      <c r="E50" s="140">
        <v>819056604</v>
      </c>
      <c r="F50" s="151" t="s">
        <v>2115</v>
      </c>
      <c r="G50" s="152" t="s">
        <v>1678</v>
      </c>
      <c r="H50" s="35">
        <v>1</v>
      </c>
      <c r="I50" s="35">
        <v>1</v>
      </c>
      <c r="J50" s="27">
        <f t="shared" si="0"/>
        <v>2</v>
      </c>
      <c r="K50" s="124" t="b">
        <f t="shared" si="1"/>
        <v>0</v>
      </c>
    </row>
    <row r="51" spans="1:11" ht="57.6">
      <c r="A51" s="150">
        <v>46</v>
      </c>
      <c r="B51" s="151" t="s">
        <v>1543</v>
      </c>
      <c r="C51" s="151" t="s">
        <v>1200</v>
      </c>
      <c r="D51" s="151" t="s">
        <v>13</v>
      </c>
      <c r="E51" s="140">
        <v>845039926</v>
      </c>
      <c r="F51" s="151" t="s">
        <v>1544</v>
      </c>
      <c r="G51" s="152" t="s">
        <v>1834</v>
      </c>
      <c r="H51" s="36"/>
      <c r="I51" s="36"/>
      <c r="J51" s="27">
        <f t="shared" si="0"/>
        <v>0</v>
      </c>
      <c r="K51" s="124" t="b">
        <f t="shared" si="1"/>
        <v>0</v>
      </c>
    </row>
    <row r="52" spans="1:11" ht="28.8">
      <c r="A52" s="150">
        <v>47</v>
      </c>
      <c r="B52" s="151" t="s">
        <v>90</v>
      </c>
      <c r="C52" s="151" t="s">
        <v>449</v>
      </c>
      <c r="D52" s="151" t="s">
        <v>13</v>
      </c>
      <c r="E52" s="140">
        <v>971438966</v>
      </c>
      <c r="F52" s="151" t="s">
        <v>450</v>
      </c>
      <c r="G52" s="152" t="s">
        <v>1682</v>
      </c>
      <c r="H52" s="35">
        <v>1</v>
      </c>
      <c r="I52" s="36"/>
      <c r="J52" s="27">
        <f t="shared" si="0"/>
        <v>1</v>
      </c>
      <c r="K52" s="124" t="b">
        <f t="shared" si="1"/>
        <v>0</v>
      </c>
    </row>
    <row r="53" spans="1:11" ht="28.8">
      <c r="A53" s="150">
        <v>48</v>
      </c>
      <c r="B53" s="151" t="s">
        <v>612</v>
      </c>
      <c r="C53" s="151" t="s">
        <v>613</v>
      </c>
      <c r="D53" s="151" t="s">
        <v>13</v>
      </c>
      <c r="E53" s="140">
        <v>816031477</v>
      </c>
      <c r="F53" s="151" t="s">
        <v>614</v>
      </c>
      <c r="G53" s="152" t="s">
        <v>1854</v>
      </c>
      <c r="H53" s="35">
        <v>1</v>
      </c>
      <c r="I53" s="35">
        <v>1</v>
      </c>
      <c r="J53" s="27">
        <f t="shared" si="0"/>
        <v>2</v>
      </c>
      <c r="K53" s="124" t="b">
        <f t="shared" si="1"/>
        <v>0</v>
      </c>
    </row>
    <row r="54" spans="1:11" ht="57.6">
      <c r="A54" s="150">
        <v>49</v>
      </c>
      <c r="B54" s="151" t="s">
        <v>838</v>
      </c>
      <c r="C54" s="151" t="s">
        <v>1090</v>
      </c>
      <c r="D54" s="151" t="s">
        <v>13</v>
      </c>
      <c r="E54" s="140">
        <v>816576941</v>
      </c>
      <c r="F54" s="151" t="s">
        <v>1091</v>
      </c>
      <c r="G54" s="152" t="s">
        <v>2116</v>
      </c>
      <c r="H54" s="36"/>
      <c r="I54" s="36"/>
      <c r="J54" s="27">
        <f t="shared" si="0"/>
        <v>0</v>
      </c>
      <c r="K54" s="124" t="b">
        <f t="shared" si="1"/>
        <v>0</v>
      </c>
    </row>
    <row r="55" spans="1:11" ht="28.8">
      <c r="A55" s="150">
        <v>50</v>
      </c>
      <c r="B55" s="151" t="s">
        <v>841</v>
      </c>
      <c r="C55" s="151" t="s">
        <v>1139</v>
      </c>
      <c r="D55" s="151" t="s">
        <v>13</v>
      </c>
      <c r="E55" s="140">
        <v>848468190</v>
      </c>
      <c r="F55" s="151" t="s">
        <v>1858</v>
      </c>
      <c r="G55" s="152" t="s">
        <v>1682</v>
      </c>
      <c r="H55" s="36"/>
      <c r="I55" s="36"/>
      <c r="J55" s="27">
        <f t="shared" si="0"/>
        <v>0</v>
      </c>
      <c r="K55" s="124" t="b">
        <f t="shared" si="1"/>
        <v>0</v>
      </c>
    </row>
    <row r="56" spans="1:11" ht="28.8">
      <c r="A56" s="150">
        <v>51</v>
      </c>
      <c r="B56" s="151" t="s">
        <v>841</v>
      </c>
      <c r="C56" s="151" t="s">
        <v>1350</v>
      </c>
      <c r="D56" s="151" t="s">
        <v>13</v>
      </c>
      <c r="E56" s="140">
        <v>811200822</v>
      </c>
      <c r="F56" s="151" t="s">
        <v>1351</v>
      </c>
      <c r="G56" s="152" t="s">
        <v>1721</v>
      </c>
      <c r="H56" s="36"/>
      <c r="I56" s="36"/>
      <c r="J56" s="27">
        <f t="shared" si="0"/>
        <v>0</v>
      </c>
      <c r="K56" s="124" t="b">
        <f t="shared" si="1"/>
        <v>0</v>
      </c>
    </row>
    <row r="57" spans="1:11" ht="28.8">
      <c r="A57" s="150">
        <v>52</v>
      </c>
      <c r="B57" s="151" t="s">
        <v>841</v>
      </c>
      <c r="C57" s="151" t="s">
        <v>1350</v>
      </c>
      <c r="D57" s="151" t="s">
        <v>13</v>
      </c>
      <c r="E57" s="140">
        <v>811200822</v>
      </c>
      <c r="F57" s="151" t="s">
        <v>1351</v>
      </c>
      <c r="G57" s="152" t="s">
        <v>1721</v>
      </c>
      <c r="H57" s="35">
        <v>1</v>
      </c>
      <c r="I57" s="35">
        <v>1</v>
      </c>
      <c r="J57" s="27">
        <f t="shared" si="0"/>
        <v>2</v>
      </c>
      <c r="K57" s="124" t="b">
        <f t="shared" si="1"/>
        <v>0</v>
      </c>
    </row>
    <row r="58" spans="1:11" ht="28.8">
      <c r="A58" s="150">
        <v>53</v>
      </c>
      <c r="B58" s="151" t="s">
        <v>1547</v>
      </c>
      <c r="C58" s="151" t="s">
        <v>1548</v>
      </c>
      <c r="D58" s="151" t="s">
        <v>13</v>
      </c>
      <c r="E58" s="140">
        <v>844710125</v>
      </c>
      <c r="F58" s="151" t="s">
        <v>1549</v>
      </c>
      <c r="G58" s="152" t="s">
        <v>1721</v>
      </c>
      <c r="H58" s="36"/>
      <c r="I58" s="36"/>
      <c r="J58" s="27">
        <f t="shared" si="0"/>
        <v>0</v>
      </c>
      <c r="K58" s="124" t="b">
        <f t="shared" si="1"/>
        <v>0</v>
      </c>
    </row>
    <row r="59" spans="1:11" ht="28.8">
      <c r="A59" s="150">
        <v>54</v>
      </c>
      <c r="B59" s="151" t="s">
        <v>52</v>
      </c>
      <c r="C59" s="151" t="s">
        <v>1105</v>
      </c>
      <c r="D59" s="151" t="s">
        <v>13</v>
      </c>
      <c r="E59" s="140">
        <v>840682838</v>
      </c>
      <c r="F59" s="151" t="s">
        <v>1106</v>
      </c>
      <c r="G59" s="152" t="s">
        <v>1678</v>
      </c>
      <c r="H59" s="35">
        <v>1</v>
      </c>
      <c r="I59" s="36"/>
      <c r="J59" s="27">
        <f t="shared" si="0"/>
        <v>1</v>
      </c>
      <c r="K59" s="124" t="b">
        <f t="shared" si="1"/>
        <v>0</v>
      </c>
    </row>
    <row r="60" spans="1:11" ht="28.8">
      <c r="A60" s="150">
        <v>55</v>
      </c>
      <c r="B60" s="151" t="s">
        <v>78</v>
      </c>
      <c r="C60" s="151" t="s">
        <v>1114</v>
      </c>
      <c r="D60" s="151" t="s">
        <v>13</v>
      </c>
      <c r="E60" s="140">
        <v>858938615</v>
      </c>
      <c r="F60" s="151" t="s">
        <v>1115</v>
      </c>
      <c r="G60" s="152" t="s">
        <v>1660</v>
      </c>
      <c r="H60" s="36"/>
      <c r="I60" s="36"/>
      <c r="J60" s="27">
        <f t="shared" si="0"/>
        <v>0</v>
      </c>
      <c r="K60" s="124" t="b">
        <f t="shared" si="1"/>
        <v>0</v>
      </c>
    </row>
    <row r="61" spans="1:11" ht="28.8">
      <c r="A61" s="150">
        <v>56</v>
      </c>
      <c r="B61" s="151" t="s">
        <v>1268</v>
      </c>
      <c r="C61" s="151" t="s">
        <v>2117</v>
      </c>
      <c r="D61" s="151" t="s">
        <v>18</v>
      </c>
      <c r="E61" s="140">
        <v>974273202</v>
      </c>
      <c r="F61" s="151" t="s">
        <v>2118</v>
      </c>
      <c r="G61" s="152" t="s">
        <v>2119</v>
      </c>
      <c r="H61" s="35">
        <v>1</v>
      </c>
      <c r="I61" s="35">
        <v>1</v>
      </c>
      <c r="J61" s="27">
        <f t="shared" si="0"/>
        <v>2</v>
      </c>
      <c r="K61" s="124" t="b">
        <f t="shared" si="1"/>
        <v>1</v>
      </c>
    </row>
    <row r="62" spans="1:11" ht="57.6">
      <c r="A62" s="150">
        <v>57</v>
      </c>
      <c r="B62" s="151" t="s">
        <v>1633</v>
      </c>
      <c r="C62" s="151" t="s">
        <v>144</v>
      </c>
      <c r="D62" s="151" t="s">
        <v>13</v>
      </c>
      <c r="E62" s="140">
        <v>840362008</v>
      </c>
      <c r="F62" s="151" t="s">
        <v>1634</v>
      </c>
      <c r="G62" s="152" t="s">
        <v>1880</v>
      </c>
      <c r="H62" s="32"/>
      <c r="I62" s="32"/>
      <c r="J62" s="27">
        <f t="shared" si="0"/>
        <v>0</v>
      </c>
      <c r="K62" s="124" t="b">
        <f t="shared" si="1"/>
        <v>0</v>
      </c>
    </row>
    <row r="63" spans="1:11" ht="28.8">
      <c r="A63" s="150">
        <v>58</v>
      </c>
      <c r="B63" s="151" t="s">
        <v>848</v>
      </c>
      <c r="C63" s="151" t="s">
        <v>849</v>
      </c>
      <c r="D63" s="151" t="s">
        <v>13</v>
      </c>
      <c r="E63" s="140">
        <v>854774243</v>
      </c>
      <c r="F63" s="151" t="s">
        <v>850</v>
      </c>
      <c r="G63" s="152" t="s">
        <v>1884</v>
      </c>
      <c r="H63" s="35">
        <v>1</v>
      </c>
      <c r="I63" s="35">
        <v>1</v>
      </c>
      <c r="J63" s="27">
        <f t="shared" si="0"/>
        <v>2</v>
      </c>
      <c r="K63" s="124" t="b">
        <f t="shared" si="1"/>
        <v>0</v>
      </c>
    </row>
    <row r="64" spans="1:11" ht="28.8">
      <c r="A64" s="150">
        <v>59</v>
      </c>
      <c r="B64" s="151" t="s">
        <v>1127</v>
      </c>
      <c r="C64" s="151" t="s">
        <v>1128</v>
      </c>
      <c r="D64" s="151" t="s">
        <v>13</v>
      </c>
      <c r="E64" s="140">
        <v>976075391</v>
      </c>
      <c r="F64" s="151" t="s">
        <v>1129</v>
      </c>
      <c r="G64" s="152" t="s">
        <v>1682</v>
      </c>
      <c r="H64" s="35">
        <v>1</v>
      </c>
      <c r="I64" s="35">
        <v>1</v>
      </c>
      <c r="J64" s="27">
        <f t="shared" si="0"/>
        <v>2</v>
      </c>
      <c r="K64" s="124" t="b">
        <f t="shared" si="1"/>
        <v>0</v>
      </c>
    </row>
    <row r="65" spans="1:11" ht="28.8">
      <c r="A65" s="150">
        <v>60</v>
      </c>
      <c r="B65" s="151" t="s">
        <v>858</v>
      </c>
      <c r="C65" s="151" t="s">
        <v>859</v>
      </c>
      <c r="D65" s="151" t="s">
        <v>13</v>
      </c>
      <c r="E65" s="140">
        <v>892047695</v>
      </c>
      <c r="F65" s="151" t="s">
        <v>860</v>
      </c>
      <c r="G65" s="152" t="s">
        <v>1861</v>
      </c>
      <c r="H65" s="32"/>
      <c r="I65" s="32"/>
      <c r="J65" s="27">
        <f t="shared" si="0"/>
        <v>0</v>
      </c>
      <c r="K65" s="124" t="b">
        <f t="shared" si="1"/>
        <v>0</v>
      </c>
    </row>
    <row r="66" spans="1:11" ht="28.8">
      <c r="A66" s="150">
        <v>61</v>
      </c>
      <c r="B66" s="151" t="s">
        <v>451</v>
      </c>
      <c r="C66" s="151" t="s">
        <v>452</v>
      </c>
      <c r="D66" s="151" t="s">
        <v>18</v>
      </c>
      <c r="E66" s="140">
        <v>836568996</v>
      </c>
      <c r="F66" s="151" t="s">
        <v>453</v>
      </c>
      <c r="G66" s="152" t="s">
        <v>2120</v>
      </c>
      <c r="H66" s="32"/>
      <c r="I66" s="32"/>
      <c r="J66" s="27">
        <f t="shared" si="0"/>
        <v>0</v>
      </c>
      <c r="K66" s="124" t="b">
        <f t="shared" si="1"/>
        <v>0</v>
      </c>
    </row>
    <row r="67" spans="1:11" ht="28.8">
      <c r="A67" s="150">
        <v>62</v>
      </c>
      <c r="B67" s="151" t="s">
        <v>1555</v>
      </c>
      <c r="C67" s="151" t="s">
        <v>1556</v>
      </c>
      <c r="D67" s="151" t="s">
        <v>13</v>
      </c>
      <c r="E67" s="140">
        <v>824400687</v>
      </c>
      <c r="F67" s="151" t="s">
        <v>1557</v>
      </c>
      <c r="G67" s="152" t="s">
        <v>1885</v>
      </c>
      <c r="H67" s="32"/>
      <c r="I67" s="32"/>
      <c r="J67" s="27">
        <f t="shared" si="0"/>
        <v>0</v>
      </c>
      <c r="K67" s="124" t="b">
        <f t="shared" si="1"/>
        <v>0</v>
      </c>
    </row>
    <row r="68" spans="1:11" ht="28.8">
      <c r="A68" s="150">
        <v>63</v>
      </c>
      <c r="B68" s="151" t="s">
        <v>2121</v>
      </c>
      <c r="C68" s="151" t="s">
        <v>2122</v>
      </c>
      <c r="D68" s="151" t="s">
        <v>13</v>
      </c>
      <c r="E68" s="140">
        <v>896117750</v>
      </c>
      <c r="F68" s="151" t="s">
        <v>2123</v>
      </c>
      <c r="G68" s="152" t="s">
        <v>1682</v>
      </c>
      <c r="H68" s="32"/>
      <c r="I68" s="32"/>
      <c r="J68" s="27">
        <f t="shared" si="0"/>
        <v>0</v>
      </c>
      <c r="K68" s="124" t="b">
        <f t="shared" si="1"/>
        <v>0</v>
      </c>
    </row>
    <row r="69" spans="1:11" ht="28.8">
      <c r="A69" s="150">
        <v>64</v>
      </c>
      <c r="B69" s="151" t="s">
        <v>1245</v>
      </c>
      <c r="C69" s="151" t="s">
        <v>1246</v>
      </c>
      <c r="D69" s="151" t="s">
        <v>13</v>
      </c>
      <c r="E69" s="140">
        <v>814173319</v>
      </c>
      <c r="F69" s="151" t="s">
        <v>1247</v>
      </c>
      <c r="G69" s="152" t="s">
        <v>1747</v>
      </c>
      <c r="H69" s="32"/>
      <c r="I69" s="32"/>
      <c r="J69" s="27">
        <f t="shared" si="0"/>
        <v>0</v>
      </c>
      <c r="K69" s="124" t="b">
        <f t="shared" si="1"/>
        <v>0</v>
      </c>
    </row>
    <row r="70" spans="1:11" ht="28.8">
      <c r="A70" s="150">
        <v>65</v>
      </c>
      <c r="B70" s="151" t="s">
        <v>1430</v>
      </c>
      <c r="C70" s="151" t="s">
        <v>1064</v>
      </c>
      <c r="D70" s="151" t="s">
        <v>13</v>
      </c>
      <c r="E70" s="140">
        <v>859169077</v>
      </c>
      <c r="F70" s="151" t="s">
        <v>1431</v>
      </c>
      <c r="G70" s="152" t="s">
        <v>1682</v>
      </c>
      <c r="H70" s="35">
        <v>1</v>
      </c>
      <c r="I70" s="32"/>
      <c r="J70" s="27">
        <f t="shared" si="0"/>
        <v>1</v>
      </c>
      <c r="K70" s="124" t="b">
        <f t="shared" si="1"/>
        <v>0</v>
      </c>
    </row>
    <row r="71" spans="1:11" ht="28.8">
      <c r="A71" s="150">
        <v>66</v>
      </c>
      <c r="B71" s="151" t="s">
        <v>2124</v>
      </c>
      <c r="C71" s="151" t="s">
        <v>2125</v>
      </c>
      <c r="D71" s="151" t="s">
        <v>13</v>
      </c>
      <c r="E71" s="140">
        <v>893373478</v>
      </c>
      <c r="F71" s="151" t="s">
        <v>2126</v>
      </c>
      <c r="G71" s="152" t="s">
        <v>1678</v>
      </c>
      <c r="H71" s="32"/>
      <c r="I71" s="32"/>
      <c r="J71" s="27">
        <f t="shared" si="0"/>
        <v>0</v>
      </c>
      <c r="K71" s="124" t="b">
        <f t="shared" si="1"/>
        <v>0</v>
      </c>
    </row>
    <row r="72" spans="1:11" ht="28.8">
      <c r="A72" s="150">
        <v>67</v>
      </c>
      <c r="B72" s="151" t="s">
        <v>1148</v>
      </c>
      <c r="C72" s="151" t="s">
        <v>1149</v>
      </c>
      <c r="D72" s="151" t="s">
        <v>13</v>
      </c>
      <c r="E72" s="140">
        <v>895559177</v>
      </c>
      <c r="F72" s="151" t="s">
        <v>1150</v>
      </c>
      <c r="G72" s="152" t="s">
        <v>1721</v>
      </c>
      <c r="H72" s="32"/>
      <c r="I72" s="32"/>
      <c r="J72" s="27">
        <f t="shared" si="0"/>
        <v>0</v>
      </c>
      <c r="K72" s="124" t="b">
        <f t="shared" si="1"/>
        <v>0</v>
      </c>
    </row>
    <row r="73" spans="1:11" ht="28.8">
      <c r="A73" s="150">
        <v>68</v>
      </c>
      <c r="B73" s="151" t="s">
        <v>2127</v>
      </c>
      <c r="C73" s="151" t="s">
        <v>2128</v>
      </c>
      <c r="D73" s="151" t="s">
        <v>18</v>
      </c>
      <c r="E73" s="140">
        <v>979520894</v>
      </c>
      <c r="F73" s="151" t="s">
        <v>2129</v>
      </c>
      <c r="G73" s="152" t="s">
        <v>1682</v>
      </c>
      <c r="H73" s="35">
        <v>1</v>
      </c>
      <c r="I73" s="35">
        <v>1</v>
      </c>
      <c r="J73" s="27">
        <f t="shared" si="0"/>
        <v>2</v>
      </c>
      <c r="K73" s="124" t="b">
        <f t="shared" si="1"/>
        <v>1</v>
      </c>
    </row>
    <row r="74" spans="1:11" ht="28.8">
      <c r="A74" s="150">
        <v>69</v>
      </c>
      <c r="B74" s="151" t="s">
        <v>328</v>
      </c>
      <c r="C74" s="151" t="s">
        <v>1897</v>
      </c>
      <c r="D74" s="151" t="s">
        <v>13</v>
      </c>
      <c r="E74" s="140">
        <v>893029636</v>
      </c>
      <c r="F74" s="151" t="s">
        <v>1898</v>
      </c>
      <c r="G74" s="152" t="s">
        <v>1678</v>
      </c>
      <c r="H74" s="35">
        <v>1</v>
      </c>
      <c r="I74" s="35">
        <v>1</v>
      </c>
      <c r="J74" s="27">
        <f t="shared" si="0"/>
        <v>2</v>
      </c>
      <c r="K74" s="124" t="b">
        <f t="shared" si="1"/>
        <v>0</v>
      </c>
    </row>
    <row r="75" spans="1:11" ht="28.8">
      <c r="A75" s="150">
        <v>70</v>
      </c>
      <c r="B75" s="151" t="s">
        <v>888</v>
      </c>
      <c r="C75" s="151" t="s">
        <v>889</v>
      </c>
      <c r="D75" s="151" t="s">
        <v>13</v>
      </c>
      <c r="E75" s="140">
        <v>826162150</v>
      </c>
      <c r="F75" s="151" t="s">
        <v>890</v>
      </c>
      <c r="G75" s="152" t="s">
        <v>1861</v>
      </c>
      <c r="H75" s="32"/>
      <c r="I75" s="32"/>
      <c r="J75" s="27">
        <f t="shared" si="0"/>
        <v>0</v>
      </c>
      <c r="K75" s="124" t="b">
        <f t="shared" si="1"/>
        <v>0</v>
      </c>
    </row>
    <row r="76" spans="1:11" ht="28.8">
      <c r="A76" s="150">
        <v>71</v>
      </c>
      <c r="B76" s="151" t="s">
        <v>282</v>
      </c>
      <c r="C76" s="151" t="s">
        <v>1172</v>
      </c>
      <c r="D76" s="151" t="s">
        <v>13</v>
      </c>
      <c r="E76" s="140">
        <v>833446540</v>
      </c>
      <c r="F76" s="151" t="s">
        <v>1173</v>
      </c>
      <c r="G76" s="152" t="s">
        <v>2130</v>
      </c>
      <c r="H76" s="32"/>
      <c r="I76" s="32"/>
      <c r="J76" s="27">
        <f t="shared" si="0"/>
        <v>0</v>
      </c>
      <c r="K76" s="124" t="b">
        <f t="shared" si="1"/>
        <v>0</v>
      </c>
    </row>
    <row r="77" spans="1:11" ht="28.8">
      <c r="A77" s="150">
        <v>72</v>
      </c>
      <c r="B77" s="151" t="s">
        <v>341</v>
      </c>
      <c r="C77" s="151" t="s">
        <v>1174</v>
      </c>
      <c r="D77" s="151" t="s">
        <v>13</v>
      </c>
      <c r="E77" s="140">
        <v>810276204</v>
      </c>
      <c r="F77" s="151" t="s">
        <v>342</v>
      </c>
      <c r="G77" s="152" t="s">
        <v>1660</v>
      </c>
      <c r="H77" s="32"/>
      <c r="I77" s="32"/>
      <c r="J77" s="27">
        <f t="shared" si="0"/>
        <v>0</v>
      </c>
      <c r="K77" s="124" t="b">
        <f t="shared" si="1"/>
        <v>0</v>
      </c>
    </row>
    <row r="78" spans="1:11" ht="28.8">
      <c r="A78" s="150">
        <v>73</v>
      </c>
      <c r="B78" s="151" t="s">
        <v>1574</v>
      </c>
      <c r="C78" s="151" t="s">
        <v>1575</v>
      </c>
      <c r="D78" s="151" t="s">
        <v>13</v>
      </c>
      <c r="E78" s="140">
        <v>973273264</v>
      </c>
      <c r="F78" s="151" t="s">
        <v>1576</v>
      </c>
      <c r="G78" s="152" t="s">
        <v>1921</v>
      </c>
      <c r="H78" s="32"/>
      <c r="I78" s="32"/>
      <c r="J78" s="27">
        <f t="shared" si="0"/>
        <v>0</v>
      </c>
      <c r="K78" s="124" t="b">
        <f t="shared" si="1"/>
        <v>0</v>
      </c>
    </row>
    <row r="79" spans="1:11" ht="28.8">
      <c r="A79" s="150">
        <v>74</v>
      </c>
      <c r="B79" s="151" t="s">
        <v>1577</v>
      </c>
      <c r="C79" s="151" t="s">
        <v>96</v>
      </c>
      <c r="D79" s="151" t="s">
        <v>13</v>
      </c>
      <c r="E79" s="140">
        <v>846767721</v>
      </c>
      <c r="F79" s="151" t="s">
        <v>1578</v>
      </c>
      <c r="G79" s="152" t="s">
        <v>1682</v>
      </c>
      <c r="H79" s="35">
        <v>1</v>
      </c>
      <c r="I79" s="35">
        <v>1</v>
      </c>
      <c r="J79" s="27">
        <f t="shared" si="0"/>
        <v>2</v>
      </c>
      <c r="K79" s="124" t="b">
        <f t="shared" si="1"/>
        <v>0</v>
      </c>
    </row>
    <row r="80" spans="1:11" ht="28.8">
      <c r="A80" s="150">
        <v>75</v>
      </c>
      <c r="B80" s="151" t="s">
        <v>649</v>
      </c>
      <c r="C80" s="151" t="s">
        <v>650</v>
      </c>
      <c r="D80" s="151" t="s">
        <v>13</v>
      </c>
      <c r="E80" s="140">
        <v>810834129</v>
      </c>
      <c r="F80" s="151" t="s">
        <v>651</v>
      </c>
      <c r="G80" s="152" t="s">
        <v>1769</v>
      </c>
      <c r="H80" s="35">
        <v>1</v>
      </c>
      <c r="I80" s="35">
        <v>1</v>
      </c>
      <c r="J80" s="27">
        <f t="shared" si="0"/>
        <v>2</v>
      </c>
      <c r="K80" s="124" t="b">
        <f t="shared" si="1"/>
        <v>0</v>
      </c>
    </row>
    <row r="81" spans="1:11" ht="28.8">
      <c r="A81" s="150">
        <v>76</v>
      </c>
      <c r="B81" s="151" t="s">
        <v>1642</v>
      </c>
      <c r="C81" s="151" t="s">
        <v>1643</v>
      </c>
      <c r="D81" s="151" t="s">
        <v>13</v>
      </c>
      <c r="E81" s="140">
        <v>820397281</v>
      </c>
      <c r="F81" s="151" t="s">
        <v>1644</v>
      </c>
      <c r="G81" s="152" t="s">
        <v>2131</v>
      </c>
      <c r="H81" s="35">
        <v>1</v>
      </c>
      <c r="I81" s="35"/>
      <c r="J81" s="27">
        <f t="shared" si="0"/>
        <v>1</v>
      </c>
      <c r="K81" s="124" t="b">
        <f t="shared" si="1"/>
        <v>0</v>
      </c>
    </row>
    <row r="82" spans="1:11" ht="28.8">
      <c r="A82" s="150">
        <v>77</v>
      </c>
      <c r="B82" s="151" t="s">
        <v>1403</v>
      </c>
      <c r="C82" s="151" t="s">
        <v>1007</v>
      </c>
      <c r="D82" s="151" t="s">
        <v>13</v>
      </c>
      <c r="E82" s="140">
        <v>999229546</v>
      </c>
      <c r="F82" s="151" t="s">
        <v>1404</v>
      </c>
      <c r="G82" s="152" t="s">
        <v>2132</v>
      </c>
      <c r="H82" s="32"/>
      <c r="I82" s="32"/>
      <c r="J82" s="27">
        <f t="shared" si="0"/>
        <v>0</v>
      </c>
      <c r="K82" s="124" t="b">
        <f t="shared" si="1"/>
        <v>0</v>
      </c>
    </row>
    <row r="83" spans="1:11" ht="28.8">
      <c r="A83" s="150">
        <v>78</v>
      </c>
      <c r="B83" s="151" t="s">
        <v>492</v>
      </c>
      <c r="C83" s="151" t="s">
        <v>493</v>
      </c>
      <c r="D83" s="151" t="s">
        <v>13</v>
      </c>
      <c r="E83" s="140">
        <v>999542627</v>
      </c>
      <c r="F83" s="151" t="s">
        <v>494</v>
      </c>
      <c r="G83" s="152" t="s">
        <v>1780</v>
      </c>
      <c r="H83" s="32"/>
      <c r="I83" s="32"/>
      <c r="J83" s="27">
        <f t="shared" si="0"/>
        <v>0</v>
      </c>
      <c r="K83" s="124" t="b">
        <f t="shared" si="1"/>
        <v>0</v>
      </c>
    </row>
    <row r="84" spans="1:11" ht="57.6">
      <c r="A84" s="150">
        <v>79</v>
      </c>
      <c r="B84" s="151" t="s">
        <v>495</v>
      </c>
      <c r="C84" s="151" t="s">
        <v>657</v>
      </c>
      <c r="D84" s="151" t="s">
        <v>13</v>
      </c>
      <c r="E84" s="140">
        <v>824468218</v>
      </c>
      <c r="F84" s="151" t="s">
        <v>338</v>
      </c>
      <c r="G84" s="152" t="s">
        <v>1931</v>
      </c>
      <c r="H84" s="35">
        <v>1</v>
      </c>
      <c r="I84" s="35">
        <v>1</v>
      </c>
      <c r="J84" s="27">
        <f t="shared" si="0"/>
        <v>2</v>
      </c>
      <c r="K84" s="124" t="b">
        <f t="shared" si="1"/>
        <v>0</v>
      </c>
    </row>
    <row r="85" spans="1:11" ht="28.8">
      <c r="A85" s="150">
        <v>80</v>
      </c>
      <c r="B85" s="151" t="s">
        <v>495</v>
      </c>
      <c r="C85" s="151" t="s">
        <v>496</v>
      </c>
      <c r="D85" s="151" t="s">
        <v>13</v>
      </c>
      <c r="E85" s="140">
        <v>824894514</v>
      </c>
      <c r="F85" s="151" t="s">
        <v>497</v>
      </c>
      <c r="G85" s="152" t="s">
        <v>1932</v>
      </c>
      <c r="H85" s="35">
        <v>1</v>
      </c>
      <c r="I85" s="35">
        <v>1</v>
      </c>
      <c r="J85" s="27">
        <f t="shared" si="0"/>
        <v>2</v>
      </c>
      <c r="K85" s="124" t="b">
        <f t="shared" si="1"/>
        <v>0</v>
      </c>
    </row>
    <row r="86" spans="1:11" ht="28.8">
      <c r="A86" s="150">
        <v>81</v>
      </c>
      <c r="B86" s="151" t="s">
        <v>495</v>
      </c>
      <c r="C86" s="151" t="s">
        <v>2133</v>
      </c>
      <c r="D86" s="151" t="s">
        <v>13</v>
      </c>
      <c r="E86" s="140">
        <v>978143254</v>
      </c>
      <c r="F86" s="151" t="s">
        <v>2134</v>
      </c>
      <c r="G86" s="152" t="s">
        <v>2135</v>
      </c>
      <c r="H86" s="35">
        <v>1</v>
      </c>
      <c r="I86" s="35">
        <v>1</v>
      </c>
      <c r="J86" s="27">
        <f t="shared" si="0"/>
        <v>2</v>
      </c>
      <c r="K86" s="124" t="b">
        <f t="shared" si="1"/>
        <v>0</v>
      </c>
    </row>
    <row r="87" spans="1:11" ht="57.6">
      <c r="A87" s="150">
        <v>82</v>
      </c>
      <c r="B87" s="151" t="s">
        <v>1190</v>
      </c>
      <c r="C87" s="151" t="s">
        <v>1191</v>
      </c>
      <c r="D87" s="151" t="s">
        <v>13</v>
      </c>
      <c r="E87" s="140">
        <v>892059694</v>
      </c>
      <c r="F87" s="151" t="s">
        <v>1192</v>
      </c>
      <c r="G87" s="152" t="s">
        <v>2136</v>
      </c>
      <c r="H87" s="35">
        <v>1</v>
      </c>
      <c r="I87" s="35">
        <v>1</v>
      </c>
      <c r="J87" s="27">
        <f t="shared" si="0"/>
        <v>2</v>
      </c>
      <c r="K87" s="124" t="b">
        <f t="shared" si="1"/>
        <v>0</v>
      </c>
    </row>
    <row r="88" spans="1:11" ht="28.8">
      <c r="A88" s="150">
        <v>83</v>
      </c>
      <c r="B88" s="151" t="s">
        <v>347</v>
      </c>
      <c r="C88" s="151" t="s">
        <v>2015</v>
      </c>
      <c r="D88" s="151" t="s">
        <v>13</v>
      </c>
      <c r="E88" s="140">
        <v>898557114</v>
      </c>
      <c r="F88" s="151" t="s">
        <v>1954</v>
      </c>
      <c r="G88" s="152" t="s">
        <v>1660</v>
      </c>
      <c r="H88" s="35">
        <v>1</v>
      </c>
      <c r="I88" s="35">
        <v>1</v>
      </c>
      <c r="J88" s="27">
        <f t="shared" si="0"/>
        <v>2</v>
      </c>
      <c r="K88" s="124" t="b">
        <f t="shared" si="1"/>
        <v>0</v>
      </c>
    </row>
    <row r="89" spans="1:11" ht="57.6">
      <c r="A89" s="150">
        <v>84</v>
      </c>
      <c r="B89" s="151" t="s">
        <v>1582</v>
      </c>
      <c r="C89" s="151" t="s">
        <v>1583</v>
      </c>
      <c r="D89" s="151" t="s">
        <v>13</v>
      </c>
      <c r="E89" s="140">
        <v>814855255</v>
      </c>
      <c r="F89" s="151" t="s">
        <v>1584</v>
      </c>
      <c r="G89" s="152" t="s">
        <v>2137</v>
      </c>
      <c r="H89" s="35">
        <v>1</v>
      </c>
      <c r="I89" s="35">
        <v>1</v>
      </c>
      <c r="J89" s="27">
        <f t="shared" si="0"/>
        <v>2</v>
      </c>
      <c r="K89" s="124" t="b">
        <f t="shared" si="1"/>
        <v>0</v>
      </c>
    </row>
    <row r="90" spans="1:11" ht="57.6">
      <c r="A90" s="150">
        <v>85</v>
      </c>
      <c r="B90" s="151" t="s">
        <v>2138</v>
      </c>
      <c r="C90" s="151" t="s">
        <v>2139</v>
      </c>
      <c r="D90" s="151" t="s">
        <v>13</v>
      </c>
      <c r="E90" s="140">
        <v>977109721</v>
      </c>
      <c r="F90" s="151" t="s">
        <v>2140</v>
      </c>
      <c r="G90" s="152" t="s">
        <v>2141</v>
      </c>
      <c r="H90" s="32"/>
      <c r="I90" s="32"/>
      <c r="J90" s="27">
        <f t="shared" si="0"/>
        <v>0</v>
      </c>
      <c r="K90" s="124" t="b">
        <f t="shared" si="1"/>
        <v>0</v>
      </c>
    </row>
    <row r="91" spans="1:11" ht="28.8">
      <c r="A91" s="150">
        <v>86</v>
      </c>
      <c r="B91" s="151" t="s">
        <v>117</v>
      </c>
      <c r="C91" s="151" t="s">
        <v>1211</v>
      </c>
      <c r="D91" s="151" t="s">
        <v>13</v>
      </c>
      <c r="E91" s="140">
        <v>854314508</v>
      </c>
      <c r="F91" s="151" t="s">
        <v>1212</v>
      </c>
      <c r="G91" s="152" t="s">
        <v>1722</v>
      </c>
      <c r="H91" s="32"/>
      <c r="I91" s="32"/>
      <c r="J91" s="27">
        <f t="shared" si="0"/>
        <v>0</v>
      </c>
      <c r="K91" s="124" t="b">
        <f t="shared" si="1"/>
        <v>0</v>
      </c>
    </row>
    <row r="92" spans="1:11" ht="28.8">
      <c r="A92" s="150">
        <v>87</v>
      </c>
      <c r="B92" s="151" t="s">
        <v>1964</v>
      </c>
      <c r="C92" s="151" t="s">
        <v>2142</v>
      </c>
      <c r="D92" s="151" t="s">
        <v>18</v>
      </c>
      <c r="E92" s="140">
        <v>824594048</v>
      </c>
      <c r="F92" s="151" t="s">
        <v>2143</v>
      </c>
      <c r="G92" s="152" t="s">
        <v>2144</v>
      </c>
      <c r="H92" s="32"/>
      <c r="I92" s="32"/>
      <c r="J92" s="27">
        <f t="shared" si="0"/>
        <v>0</v>
      </c>
      <c r="K92" s="124" t="b">
        <f t="shared" si="1"/>
        <v>0</v>
      </c>
    </row>
    <row r="93" spans="1:11" ht="28.8">
      <c r="A93" s="150">
        <v>88</v>
      </c>
      <c r="B93" s="151" t="s">
        <v>100</v>
      </c>
      <c r="C93" s="151" t="s">
        <v>498</v>
      </c>
      <c r="D93" s="151" t="s">
        <v>13</v>
      </c>
      <c r="E93" s="140">
        <v>976018035</v>
      </c>
      <c r="F93" s="151" t="s">
        <v>499</v>
      </c>
      <c r="G93" s="152" t="s">
        <v>2145</v>
      </c>
      <c r="H93" s="32"/>
      <c r="I93" s="35">
        <v>1</v>
      </c>
      <c r="J93" s="27">
        <f t="shared" si="0"/>
        <v>1</v>
      </c>
      <c r="K93" s="124" t="b">
        <f t="shared" si="1"/>
        <v>0</v>
      </c>
    </row>
    <row r="94" spans="1:11" ht="28.8">
      <c r="A94" s="150">
        <v>89</v>
      </c>
      <c r="B94" s="151" t="s">
        <v>100</v>
      </c>
      <c r="C94" s="151" t="s">
        <v>910</v>
      </c>
      <c r="D94" s="151" t="s">
        <v>13</v>
      </c>
      <c r="E94" s="140">
        <v>822303668</v>
      </c>
      <c r="F94" s="151" t="s">
        <v>911</v>
      </c>
      <c r="G94" s="152" t="s">
        <v>1682</v>
      </c>
      <c r="H94" s="35">
        <v>1</v>
      </c>
      <c r="I94" s="35">
        <v>1</v>
      </c>
      <c r="J94" s="27">
        <f t="shared" si="0"/>
        <v>2</v>
      </c>
      <c r="K94" s="124" t="b">
        <f t="shared" si="1"/>
        <v>0</v>
      </c>
    </row>
    <row r="95" spans="1:11" ht="28.8">
      <c r="A95" s="150">
        <v>90</v>
      </c>
      <c r="B95" s="151" t="s">
        <v>1653</v>
      </c>
      <c r="C95" s="151" t="s">
        <v>2146</v>
      </c>
      <c r="D95" s="151" t="s">
        <v>18</v>
      </c>
      <c r="E95" s="140">
        <v>831412243</v>
      </c>
      <c r="F95" s="151" t="s">
        <v>1655</v>
      </c>
      <c r="G95" s="152" t="s">
        <v>1678</v>
      </c>
      <c r="H95" s="35">
        <v>1</v>
      </c>
      <c r="I95" s="35">
        <v>1</v>
      </c>
      <c r="J95" s="27">
        <f t="shared" si="0"/>
        <v>2</v>
      </c>
      <c r="K95" s="124" t="b">
        <f t="shared" si="1"/>
        <v>1</v>
      </c>
    </row>
    <row r="96" spans="1:11" ht="28.8">
      <c r="A96" s="150">
        <v>91</v>
      </c>
      <c r="B96" s="151" t="s">
        <v>1217</v>
      </c>
      <c r="C96" s="151" t="s">
        <v>1218</v>
      </c>
      <c r="D96" s="151" t="s">
        <v>13</v>
      </c>
      <c r="E96" s="140">
        <v>814754554</v>
      </c>
      <c r="F96" s="151" t="s">
        <v>1219</v>
      </c>
      <c r="G96" s="152" t="s">
        <v>1682</v>
      </c>
      <c r="H96" s="35">
        <v>1</v>
      </c>
      <c r="I96" s="35">
        <v>1</v>
      </c>
      <c r="J96" s="27">
        <f t="shared" si="0"/>
        <v>2</v>
      </c>
      <c r="K96" s="124" t="b">
        <f t="shared" si="1"/>
        <v>0</v>
      </c>
    </row>
    <row r="97" spans="1:11" ht="28.8">
      <c r="A97" s="150">
        <v>92</v>
      </c>
      <c r="B97" s="151" t="s">
        <v>914</v>
      </c>
      <c r="C97" s="151" t="s">
        <v>915</v>
      </c>
      <c r="D97" s="151" t="s">
        <v>13</v>
      </c>
      <c r="E97" s="140">
        <v>895090953</v>
      </c>
      <c r="F97" s="151" t="s">
        <v>916</v>
      </c>
      <c r="G97" s="152" t="s">
        <v>1977</v>
      </c>
      <c r="H97" s="35">
        <v>1</v>
      </c>
      <c r="I97" s="35"/>
      <c r="J97" s="27">
        <f t="shared" si="0"/>
        <v>1</v>
      </c>
      <c r="K97" s="124" t="b">
        <f t="shared" si="1"/>
        <v>0</v>
      </c>
    </row>
    <row r="98" spans="1:11" ht="28.8">
      <c r="A98" s="150">
        <v>93</v>
      </c>
      <c r="B98" s="151" t="s">
        <v>917</v>
      </c>
      <c r="C98" s="151" t="s">
        <v>918</v>
      </c>
      <c r="D98" s="151" t="s">
        <v>13</v>
      </c>
      <c r="E98" s="140">
        <v>835922108</v>
      </c>
      <c r="F98" s="151" t="s">
        <v>919</v>
      </c>
      <c r="G98" s="152" t="s">
        <v>1978</v>
      </c>
      <c r="H98" s="35">
        <v>1</v>
      </c>
      <c r="I98" s="35">
        <v>1</v>
      </c>
      <c r="J98" s="27">
        <f t="shared" si="0"/>
        <v>2</v>
      </c>
      <c r="K98" s="124" t="b">
        <f t="shared" si="1"/>
        <v>0</v>
      </c>
    </row>
    <row r="99" spans="1:11" ht="28.8">
      <c r="A99" s="150">
        <v>94</v>
      </c>
      <c r="B99" s="151" t="s">
        <v>501</v>
      </c>
      <c r="C99" s="151" t="s">
        <v>410</v>
      </c>
      <c r="D99" s="151" t="s">
        <v>13</v>
      </c>
      <c r="E99" s="140">
        <v>810222305</v>
      </c>
      <c r="F99" s="151" t="s">
        <v>2147</v>
      </c>
      <c r="G99" s="152" t="s">
        <v>2148</v>
      </c>
      <c r="H99" s="35">
        <v>1</v>
      </c>
      <c r="I99" s="35">
        <v>1</v>
      </c>
      <c r="J99" s="27">
        <f t="shared" si="0"/>
        <v>2</v>
      </c>
      <c r="K99" s="124" t="b">
        <f t="shared" si="1"/>
        <v>0</v>
      </c>
    </row>
    <row r="100" spans="1:11" ht="28.8">
      <c r="A100" s="150">
        <v>95</v>
      </c>
      <c r="B100" s="151" t="s">
        <v>2149</v>
      </c>
      <c r="C100" s="151" t="s">
        <v>2150</v>
      </c>
      <c r="D100" s="151" t="s">
        <v>13</v>
      </c>
      <c r="E100" s="140">
        <v>813058259</v>
      </c>
      <c r="F100" s="151" t="s">
        <v>2151</v>
      </c>
      <c r="G100" s="152" t="s">
        <v>2152</v>
      </c>
      <c r="H100" s="32"/>
      <c r="I100" s="32"/>
      <c r="J100" s="27">
        <f t="shared" si="0"/>
        <v>0</v>
      </c>
      <c r="K100" s="124" t="b">
        <f t="shared" si="1"/>
        <v>0</v>
      </c>
    </row>
    <row r="101" spans="1:11" ht="28.8">
      <c r="A101" s="150">
        <v>96</v>
      </c>
      <c r="B101" s="151" t="s">
        <v>1591</v>
      </c>
      <c r="C101" s="151" t="s">
        <v>1592</v>
      </c>
      <c r="D101" s="151" t="s">
        <v>18</v>
      </c>
      <c r="E101" s="140">
        <v>999170368</v>
      </c>
      <c r="F101" s="151" t="s">
        <v>1593</v>
      </c>
      <c r="G101" s="152" t="s">
        <v>1827</v>
      </c>
      <c r="H101" s="35">
        <v>1</v>
      </c>
      <c r="I101" s="35">
        <v>1</v>
      </c>
      <c r="J101" s="27">
        <f t="shared" si="0"/>
        <v>2</v>
      </c>
      <c r="K101" s="124" t="b">
        <f t="shared" si="1"/>
        <v>1</v>
      </c>
    </row>
    <row r="102" spans="1:11" ht="28.8">
      <c r="A102" s="150">
        <v>97</v>
      </c>
      <c r="B102" s="151" t="s">
        <v>686</v>
      </c>
      <c r="C102" s="151" t="s">
        <v>687</v>
      </c>
      <c r="D102" s="151" t="s">
        <v>13</v>
      </c>
      <c r="E102" s="140">
        <v>899211243</v>
      </c>
      <c r="F102" s="151" t="s">
        <v>688</v>
      </c>
      <c r="G102" s="152" t="s">
        <v>1664</v>
      </c>
      <c r="H102" s="35">
        <v>1</v>
      </c>
      <c r="I102" s="35">
        <v>1</v>
      </c>
      <c r="J102" s="27">
        <f t="shared" si="0"/>
        <v>2</v>
      </c>
      <c r="K102" s="124" t="b">
        <f t="shared" si="1"/>
        <v>0</v>
      </c>
    </row>
    <row r="103" spans="1:11" ht="28.8">
      <c r="A103" s="150">
        <v>98</v>
      </c>
      <c r="B103" s="151" t="s">
        <v>1986</v>
      </c>
      <c r="C103" s="151" t="s">
        <v>1987</v>
      </c>
      <c r="D103" s="151" t="s">
        <v>13</v>
      </c>
      <c r="E103" s="140">
        <v>831583737</v>
      </c>
      <c r="F103" s="151" t="s">
        <v>1988</v>
      </c>
      <c r="G103" s="152" t="s">
        <v>2153</v>
      </c>
      <c r="H103" s="35">
        <v>1</v>
      </c>
      <c r="I103" s="35"/>
      <c r="J103" s="27">
        <f t="shared" si="0"/>
        <v>1</v>
      </c>
      <c r="K103" s="124" t="b">
        <f t="shared" si="1"/>
        <v>0</v>
      </c>
    </row>
    <row r="104" spans="1:11" ht="28.8">
      <c r="A104" s="150">
        <v>99</v>
      </c>
      <c r="B104" s="151" t="s">
        <v>1230</v>
      </c>
      <c r="C104" s="151" t="s">
        <v>1598</v>
      </c>
      <c r="D104" s="151" t="s">
        <v>13</v>
      </c>
      <c r="E104" s="140">
        <v>810834129</v>
      </c>
      <c r="F104" s="151" t="s">
        <v>1434</v>
      </c>
      <c r="G104" s="152" t="s">
        <v>1769</v>
      </c>
      <c r="H104" s="32"/>
      <c r="I104" s="32"/>
      <c r="J104" s="27">
        <f t="shared" si="0"/>
        <v>0</v>
      </c>
      <c r="K104" s="124" t="b">
        <f t="shared" si="1"/>
        <v>0</v>
      </c>
    </row>
    <row r="105" spans="1:11" ht="28.8">
      <c r="A105" s="150">
        <v>100</v>
      </c>
      <c r="B105" s="151" t="s">
        <v>2154</v>
      </c>
      <c r="C105" s="151" t="s">
        <v>2155</v>
      </c>
      <c r="D105" s="151" t="s">
        <v>13</v>
      </c>
      <c r="E105" s="140">
        <v>828411785</v>
      </c>
      <c r="F105" s="151" t="s">
        <v>2156</v>
      </c>
      <c r="G105" s="152" t="s">
        <v>2157</v>
      </c>
      <c r="H105" s="35">
        <v>1</v>
      </c>
      <c r="I105" s="32"/>
      <c r="J105" s="27">
        <f t="shared" si="0"/>
        <v>1</v>
      </c>
      <c r="K105" s="124" t="b">
        <f t="shared" si="1"/>
        <v>0</v>
      </c>
    </row>
    <row r="106" spans="1:11" ht="28.8">
      <c r="A106" s="150">
        <v>101</v>
      </c>
      <c r="B106" s="151" t="s">
        <v>691</v>
      </c>
      <c r="C106" s="151" t="s">
        <v>52</v>
      </c>
      <c r="D106" s="151" t="s">
        <v>13</v>
      </c>
      <c r="E106" s="140">
        <v>896387190</v>
      </c>
      <c r="F106" s="151" t="s">
        <v>527</v>
      </c>
      <c r="G106" s="152" t="s">
        <v>1682</v>
      </c>
      <c r="H106" s="32"/>
      <c r="I106" s="32"/>
      <c r="J106" s="27">
        <f t="shared" si="0"/>
        <v>0</v>
      </c>
      <c r="K106" s="124" t="b">
        <f t="shared" si="1"/>
        <v>0</v>
      </c>
    </row>
    <row r="107" spans="1:11" ht="28.8">
      <c r="A107" s="150">
        <v>102</v>
      </c>
      <c r="B107" s="151" t="s">
        <v>352</v>
      </c>
      <c r="C107" s="151" t="s">
        <v>1599</v>
      </c>
      <c r="D107" s="151" t="s">
        <v>13</v>
      </c>
      <c r="E107" s="140">
        <v>823440383</v>
      </c>
      <c r="F107" s="151" t="s">
        <v>1011</v>
      </c>
      <c r="G107" s="152" t="s">
        <v>2158</v>
      </c>
      <c r="H107" s="32"/>
      <c r="I107" s="32"/>
      <c r="J107" s="27">
        <f t="shared" si="0"/>
        <v>0</v>
      </c>
      <c r="K107" s="124" t="b">
        <f t="shared" si="1"/>
        <v>0</v>
      </c>
    </row>
    <row r="108" spans="1:11" ht="28.8">
      <c r="A108" s="150">
        <v>103</v>
      </c>
      <c r="B108" s="153" t="s">
        <v>1797</v>
      </c>
      <c r="C108" s="148" t="s">
        <v>1798</v>
      </c>
      <c r="D108" s="148" t="s">
        <v>13</v>
      </c>
      <c r="E108" s="138">
        <v>814784353</v>
      </c>
      <c r="F108" s="148" t="s">
        <v>1799</v>
      </c>
      <c r="G108" s="149" t="s">
        <v>2159</v>
      </c>
      <c r="H108" s="32"/>
      <c r="I108" s="35">
        <v>1</v>
      </c>
      <c r="J108" s="27">
        <f t="shared" si="0"/>
        <v>1</v>
      </c>
      <c r="K108" s="124" t="b">
        <f t="shared" si="1"/>
        <v>0</v>
      </c>
    </row>
    <row r="109" spans="1:11" ht="13.2">
      <c r="G109" s="154"/>
    </row>
    <row r="110" spans="1:11" ht="25.8">
      <c r="F110" s="124">
        <f>COUNTIF(D6:D108,"=female")</f>
        <v>10</v>
      </c>
      <c r="G110" s="154"/>
      <c r="H110" s="35">
        <f t="shared" ref="H110:I110" si="2">COUNTA(H6:H108)</f>
        <v>49</v>
      </c>
      <c r="I110" s="35">
        <f t="shared" si="2"/>
        <v>43</v>
      </c>
      <c r="J110" s="124">
        <f>COUNTIF(J6:J108,"&gt;=1")</f>
        <v>53</v>
      </c>
      <c r="K110" s="124">
        <f>COUNTIF(K6:K108,"=TRUE")</f>
        <v>0</v>
      </c>
    </row>
    <row r="111" spans="1:11" ht="13.2">
      <c r="G111" s="154"/>
    </row>
    <row r="112" spans="1:11" ht="13.2">
      <c r="G112" s="154"/>
    </row>
    <row r="113" spans="7:7" ht="13.2">
      <c r="G113" s="154"/>
    </row>
    <row r="114" spans="7:7" ht="13.2">
      <c r="G114" s="154"/>
    </row>
    <row r="115" spans="7:7" ht="13.2">
      <c r="G115" s="154"/>
    </row>
    <row r="116" spans="7:7" ht="13.2">
      <c r="G116" s="154"/>
    </row>
    <row r="117" spans="7:7" ht="13.2">
      <c r="G117" s="154"/>
    </row>
    <row r="118" spans="7:7" ht="13.2">
      <c r="G118" s="154"/>
    </row>
    <row r="119" spans="7:7" ht="13.2">
      <c r="G119" s="154"/>
    </row>
    <row r="120" spans="7:7" ht="13.2">
      <c r="G120" s="154"/>
    </row>
    <row r="121" spans="7:7" ht="13.2">
      <c r="G121" s="154"/>
    </row>
    <row r="122" spans="7:7" ht="13.2">
      <c r="G122" s="154"/>
    </row>
    <row r="123" spans="7:7" ht="13.2">
      <c r="G123" s="154"/>
    </row>
    <row r="124" spans="7:7" ht="13.2">
      <c r="G124" s="154"/>
    </row>
    <row r="125" spans="7:7" ht="13.2">
      <c r="G125" s="154"/>
    </row>
    <row r="126" spans="7:7" ht="13.2">
      <c r="G126" s="154"/>
    </row>
    <row r="127" spans="7:7" ht="13.2">
      <c r="G127" s="154"/>
    </row>
    <row r="128" spans="7:7" ht="13.2">
      <c r="G128" s="154"/>
    </row>
    <row r="129" spans="7:7" ht="13.2">
      <c r="G129" s="154"/>
    </row>
    <row r="130" spans="7:7" ht="13.2">
      <c r="G130" s="154"/>
    </row>
    <row r="131" spans="7:7" ht="13.2">
      <c r="G131" s="154"/>
    </row>
    <row r="132" spans="7:7" ht="13.2">
      <c r="G132" s="154"/>
    </row>
    <row r="133" spans="7:7" ht="13.2">
      <c r="G133" s="154"/>
    </row>
    <row r="134" spans="7:7" ht="13.2">
      <c r="G134" s="154"/>
    </row>
    <row r="135" spans="7:7" ht="13.2">
      <c r="G135" s="154"/>
    </row>
    <row r="136" spans="7:7" ht="13.2">
      <c r="G136" s="154"/>
    </row>
    <row r="137" spans="7:7" ht="13.2">
      <c r="G137" s="154"/>
    </row>
    <row r="138" spans="7:7" ht="13.2">
      <c r="G138" s="154"/>
    </row>
    <row r="139" spans="7:7" ht="13.2">
      <c r="G139" s="154"/>
    </row>
    <row r="140" spans="7:7" ht="13.2">
      <c r="G140" s="154"/>
    </row>
    <row r="141" spans="7:7" ht="13.2">
      <c r="G141" s="154"/>
    </row>
    <row r="142" spans="7:7" ht="13.2">
      <c r="G142" s="154"/>
    </row>
    <row r="143" spans="7:7" ht="13.2">
      <c r="G143" s="154"/>
    </row>
    <row r="144" spans="7:7" ht="13.2">
      <c r="G144" s="154"/>
    </row>
    <row r="145" spans="7:7" ht="13.2">
      <c r="G145" s="154"/>
    </row>
    <row r="146" spans="7:7" ht="13.2">
      <c r="G146" s="154"/>
    </row>
    <row r="147" spans="7:7" ht="13.2">
      <c r="G147" s="154"/>
    </row>
    <row r="148" spans="7:7" ht="13.2">
      <c r="G148" s="154"/>
    </row>
    <row r="149" spans="7:7" ht="13.2">
      <c r="G149" s="154"/>
    </row>
    <row r="150" spans="7:7" ht="13.2">
      <c r="G150" s="154"/>
    </row>
    <row r="151" spans="7:7" ht="13.2">
      <c r="G151" s="154"/>
    </row>
    <row r="152" spans="7:7" ht="13.2">
      <c r="G152" s="154"/>
    </row>
    <row r="153" spans="7:7" ht="13.2">
      <c r="G153" s="154"/>
    </row>
    <row r="154" spans="7:7" ht="13.2">
      <c r="G154" s="154"/>
    </row>
    <row r="155" spans="7:7" ht="13.2">
      <c r="G155" s="154"/>
    </row>
    <row r="156" spans="7:7" ht="13.2">
      <c r="G156" s="154"/>
    </row>
    <row r="157" spans="7:7" ht="13.2">
      <c r="G157" s="154"/>
    </row>
    <row r="158" spans="7:7" ht="13.2">
      <c r="G158" s="154"/>
    </row>
    <row r="159" spans="7:7" ht="13.2">
      <c r="G159" s="154"/>
    </row>
    <row r="160" spans="7:7" ht="13.2">
      <c r="G160" s="154"/>
    </row>
    <row r="161" spans="7:7" ht="13.2">
      <c r="G161" s="154"/>
    </row>
    <row r="162" spans="7:7" ht="13.2">
      <c r="G162" s="154"/>
    </row>
    <row r="163" spans="7:7" ht="13.2">
      <c r="G163" s="154"/>
    </row>
    <row r="164" spans="7:7" ht="13.2">
      <c r="G164" s="154"/>
    </row>
    <row r="165" spans="7:7" ht="13.2">
      <c r="G165" s="154"/>
    </row>
    <row r="166" spans="7:7" ht="13.2">
      <c r="G166" s="154"/>
    </row>
    <row r="167" spans="7:7" ht="13.2">
      <c r="G167" s="154"/>
    </row>
    <row r="168" spans="7:7" ht="13.2">
      <c r="G168" s="154"/>
    </row>
    <row r="169" spans="7:7" ht="13.2">
      <c r="G169" s="154"/>
    </row>
    <row r="170" spans="7:7" ht="13.2">
      <c r="G170" s="154"/>
    </row>
    <row r="171" spans="7:7" ht="13.2">
      <c r="G171" s="154"/>
    </row>
    <row r="172" spans="7:7" ht="13.2">
      <c r="G172" s="154"/>
    </row>
    <row r="173" spans="7:7" ht="13.2">
      <c r="G173" s="154"/>
    </row>
    <row r="174" spans="7:7" ht="13.2">
      <c r="G174" s="154"/>
    </row>
    <row r="175" spans="7:7" ht="13.2">
      <c r="G175" s="154"/>
    </row>
    <row r="176" spans="7:7" ht="13.2">
      <c r="G176" s="154"/>
    </row>
    <row r="177" spans="7:7" ht="13.2">
      <c r="G177" s="154"/>
    </row>
    <row r="178" spans="7:7" ht="13.2">
      <c r="G178" s="154"/>
    </row>
    <row r="179" spans="7:7" ht="13.2">
      <c r="G179" s="154"/>
    </row>
    <row r="180" spans="7:7" ht="13.2">
      <c r="G180" s="154"/>
    </row>
    <row r="181" spans="7:7" ht="13.2">
      <c r="G181" s="154"/>
    </row>
    <row r="182" spans="7:7" ht="13.2">
      <c r="G182" s="154"/>
    </row>
    <row r="183" spans="7:7" ht="13.2">
      <c r="G183" s="154"/>
    </row>
    <row r="184" spans="7:7" ht="13.2">
      <c r="G184" s="154"/>
    </row>
    <row r="185" spans="7:7" ht="13.2">
      <c r="G185" s="154"/>
    </row>
    <row r="186" spans="7:7" ht="13.2">
      <c r="G186" s="154"/>
    </row>
    <row r="187" spans="7:7" ht="13.2">
      <c r="G187" s="154"/>
    </row>
    <row r="188" spans="7:7" ht="13.2">
      <c r="G188" s="154"/>
    </row>
    <row r="189" spans="7:7" ht="13.2">
      <c r="G189" s="154"/>
    </row>
    <row r="190" spans="7:7" ht="13.2">
      <c r="G190" s="154"/>
    </row>
    <row r="191" spans="7:7" ht="13.2">
      <c r="G191" s="154"/>
    </row>
    <row r="192" spans="7:7" ht="13.2">
      <c r="G192" s="154"/>
    </row>
    <row r="193" spans="7:7" ht="13.2">
      <c r="G193" s="154"/>
    </row>
    <row r="194" spans="7:7" ht="13.2">
      <c r="G194" s="154"/>
    </row>
    <row r="195" spans="7:7" ht="13.2">
      <c r="G195" s="154"/>
    </row>
    <row r="196" spans="7:7" ht="13.2">
      <c r="G196" s="154"/>
    </row>
    <row r="197" spans="7:7" ht="13.2">
      <c r="G197" s="154"/>
    </row>
    <row r="198" spans="7:7" ht="13.2">
      <c r="G198" s="154"/>
    </row>
    <row r="199" spans="7:7" ht="13.2">
      <c r="G199" s="154"/>
    </row>
    <row r="200" spans="7:7" ht="13.2">
      <c r="G200" s="154"/>
    </row>
    <row r="201" spans="7:7" ht="13.2">
      <c r="G201" s="154"/>
    </row>
    <row r="202" spans="7:7" ht="13.2">
      <c r="G202" s="154"/>
    </row>
    <row r="203" spans="7:7" ht="13.2">
      <c r="G203" s="154"/>
    </row>
    <row r="204" spans="7:7" ht="13.2">
      <c r="G204" s="154"/>
    </row>
    <row r="205" spans="7:7" ht="13.2">
      <c r="G205" s="154"/>
    </row>
    <row r="206" spans="7:7" ht="13.2">
      <c r="G206" s="154"/>
    </row>
    <row r="207" spans="7:7" ht="13.2">
      <c r="G207" s="154"/>
    </row>
    <row r="208" spans="7:7" ht="13.2">
      <c r="G208" s="154"/>
    </row>
    <row r="209" spans="7:7" ht="13.2">
      <c r="G209" s="154"/>
    </row>
    <row r="210" spans="7:7" ht="13.2">
      <c r="G210" s="154"/>
    </row>
    <row r="211" spans="7:7" ht="13.2">
      <c r="G211" s="154"/>
    </row>
    <row r="212" spans="7:7" ht="13.2">
      <c r="G212" s="154"/>
    </row>
    <row r="213" spans="7:7" ht="13.2">
      <c r="G213" s="154"/>
    </row>
    <row r="214" spans="7:7" ht="13.2">
      <c r="G214" s="154"/>
    </row>
    <row r="215" spans="7:7" ht="13.2">
      <c r="G215" s="154"/>
    </row>
    <row r="216" spans="7:7" ht="13.2">
      <c r="G216" s="154"/>
    </row>
    <row r="217" spans="7:7" ht="13.2">
      <c r="G217" s="154"/>
    </row>
    <row r="218" spans="7:7" ht="13.2">
      <c r="G218" s="154"/>
    </row>
    <row r="219" spans="7:7" ht="13.2">
      <c r="G219" s="154"/>
    </row>
    <row r="220" spans="7:7" ht="13.2">
      <c r="G220" s="154"/>
    </row>
    <row r="221" spans="7:7" ht="13.2">
      <c r="G221" s="154"/>
    </row>
    <row r="222" spans="7:7" ht="13.2">
      <c r="G222" s="154"/>
    </row>
    <row r="223" spans="7:7" ht="13.2">
      <c r="G223" s="154"/>
    </row>
    <row r="224" spans="7:7" ht="13.2">
      <c r="G224" s="154"/>
    </row>
    <row r="225" spans="7:7" ht="13.2">
      <c r="G225" s="154"/>
    </row>
    <row r="226" spans="7:7" ht="13.2">
      <c r="G226" s="154"/>
    </row>
    <row r="227" spans="7:7" ht="13.2">
      <c r="G227" s="154"/>
    </row>
    <row r="228" spans="7:7" ht="13.2">
      <c r="G228" s="154"/>
    </row>
    <row r="229" spans="7:7" ht="13.2">
      <c r="G229" s="154"/>
    </row>
    <row r="230" spans="7:7" ht="13.2">
      <c r="G230" s="154"/>
    </row>
    <row r="231" spans="7:7" ht="13.2">
      <c r="G231" s="154"/>
    </row>
    <row r="232" spans="7:7" ht="13.2">
      <c r="G232" s="154"/>
    </row>
    <row r="233" spans="7:7" ht="13.2">
      <c r="G233" s="154"/>
    </row>
    <row r="234" spans="7:7" ht="13.2">
      <c r="G234" s="154"/>
    </row>
    <row r="235" spans="7:7" ht="13.2">
      <c r="G235" s="154"/>
    </row>
    <row r="236" spans="7:7" ht="13.2">
      <c r="G236" s="154"/>
    </row>
    <row r="237" spans="7:7" ht="13.2">
      <c r="G237" s="154"/>
    </row>
    <row r="238" spans="7:7" ht="13.2">
      <c r="G238" s="154"/>
    </row>
    <row r="239" spans="7:7" ht="13.2">
      <c r="G239" s="154"/>
    </row>
    <row r="240" spans="7:7" ht="13.2">
      <c r="G240" s="154"/>
    </row>
    <row r="241" spans="7:7" ht="13.2">
      <c r="G241" s="154"/>
    </row>
    <row r="242" spans="7:7" ht="13.2">
      <c r="G242" s="154"/>
    </row>
    <row r="243" spans="7:7" ht="13.2">
      <c r="G243" s="154"/>
    </row>
    <row r="244" spans="7:7" ht="13.2">
      <c r="G244" s="154"/>
    </row>
    <row r="245" spans="7:7" ht="13.2">
      <c r="G245" s="154"/>
    </row>
    <row r="246" spans="7:7" ht="13.2">
      <c r="G246" s="154"/>
    </row>
    <row r="247" spans="7:7" ht="13.2">
      <c r="G247" s="154"/>
    </row>
    <row r="248" spans="7:7" ht="13.2">
      <c r="G248" s="154"/>
    </row>
    <row r="249" spans="7:7" ht="13.2">
      <c r="G249" s="154"/>
    </row>
    <row r="250" spans="7:7" ht="13.2">
      <c r="G250" s="154"/>
    </row>
    <row r="251" spans="7:7" ht="13.2">
      <c r="G251" s="154"/>
    </row>
    <row r="252" spans="7:7" ht="13.2">
      <c r="G252" s="154"/>
    </row>
    <row r="253" spans="7:7" ht="13.2">
      <c r="G253" s="154"/>
    </row>
    <row r="254" spans="7:7" ht="13.2">
      <c r="G254" s="154"/>
    </row>
    <row r="255" spans="7:7" ht="13.2">
      <c r="G255" s="154"/>
    </row>
    <row r="256" spans="7:7" ht="13.2">
      <c r="G256" s="154"/>
    </row>
    <row r="257" spans="7:7" ht="13.2">
      <c r="G257" s="154"/>
    </row>
    <row r="258" spans="7:7" ht="13.2">
      <c r="G258" s="154"/>
    </row>
    <row r="259" spans="7:7" ht="13.2">
      <c r="G259" s="154"/>
    </row>
    <row r="260" spans="7:7" ht="13.2">
      <c r="G260" s="154"/>
    </row>
    <row r="261" spans="7:7" ht="13.2">
      <c r="G261" s="154"/>
    </row>
    <row r="262" spans="7:7" ht="13.2">
      <c r="G262" s="154"/>
    </row>
    <row r="263" spans="7:7" ht="13.2">
      <c r="G263" s="154"/>
    </row>
    <row r="264" spans="7:7" ht="13.2">
      <c r="G264" s="154"/>
    </row>
    <row r="265" spans="7:7" ht="13.2">
      <c r="G265" s="154"/>
    </row>
    <row r="266" spans="7:7" ht="13.2">
      <c r="G266" s="154"/>
    </row>
    <row r="267" spans="7:7" ht="13.2">
      <c r="G267" s="154"/>
    </row>
    <row r="268" spans="7:7" ht="13.2">
      <c r="G268" s="154"/>
    </row>
    <row r="269" spans="7:7" ht="13.2">
      <c r="G269" s="154"/>
    </row>
    <row r="270" spans="7:7" ht="13.2">
      <c r="G270" s="154"/>
    </row>
    <row r="271" spans="7:7" ht="13.2">
      <c r="G271" s="154"/>
    </row>
    <row r="272" spans="7:7" ht="13.2">
      <c r="G272" s="154"/>
    </row>
    <row r="273" spans="7:7" ht="13.2">
      <c r="G273" s="154"/>
    </row>
    <row r="274" spans="7:7" ht="13.2">
      <c r="G274" s="154"/>
    </row>
    <row r="275" spans="7:7" ht="13.2">
      <c r="G275" s="154"/>
    </row>
    <row r="276" spans="7:7" ht="13.2">
      <c r="G276" s="154"/>
    </row>
    <row r="277" spans="7:7" ht="13.2">
      <c r="G277" s="154"/>
    </row>
    <row r="278" spans="7:7" ht="13.2">
      <c r="G278" s="154"/>
    </row>
    <row r="279" spans="7:7" ht="13.2">
      <c r="G279" s="154"/>
    </row>
    <row r="280" spans="7:7" ht="13.2">
      <c r="G280" s="154"/>
    </row>
    <row r="281" spans="7:7" ht="13.2">
      <c r="G281" s="154"/>
    </row>
    <row r="282" spans="7:7" ht="13.2">
      <c r="G282" s="154"/>
    </row>
    <row r="283" spans="7:7" ht="13.2">
      <c r="G283" s="154"/>
    </row>
    <row r="284" spans="7:7" ht="13.2">
      <c r="G284" s="154"/>
    </row>
    <row r="285" spans="7:7" ht="13.2">
      <c r="G285" s="154"/>
    </row>
    <row r="286" spans="7:7" ht="13.2">
      <c r="G286" s="154"/>
    </row>
    <row r="287" spans="7:7" ht="13.2">
      <c r="G287" s="154"/>
    </row>
    <row r="288" spans="7:7" ht="13.2">
      <c r="G288" s="154"/>
    </row>
    <row r="289" spans="7:7" ht="13.2">
      <c r="G289" s="154"/>
    </row>
    <row r="290" spans="7:7" ht="13.2">
      <c r="G290" s="154"/>
    </row>
    <row r="291" spans="7:7" ht="13.2">
      <c r="G291" s="154"/>
    </row>
    <row r="292" spans="7:7" ht="13.2">
      <c r="G292" s="154"/>
    </row>
    <row r="293" spans="7:7" ht="13.2">
      <c r="G293" s="154"/>
    </row>
    <row r="294" spans="7:7" ht="13.2">
      <c r="G294" s="154"/>
    </row>
    <row r="295" spans="7:7" ht="13.2">
      <c r="G295" s="154"/>
    </row>
    <row r="296" spans="7:7" ht="13.2">
      <c r="G296" s="154"/>
    </row>
    <row r="297" spans="7:7" ht="13.2">
      <c r="G297" s="154"/>
    </row>
    <row r="298" spans="7:7" ht="13.2">
      <c r="G298" s="154"/>
    </row>
    <row r="299" spans="7:7" ht="13.2">
      <c r="G299" s="154"/>
    </row>
    <row r="300" spans="7:7" ht="13.2">
      <c r="G300" s="154"/>
    </row>
    <row r="301" spans="7:7" ht="13.2">
      <c r="G301" s="154"/>
    </row>
    <row r="302" spans="7:7" ht="13.2">
      <c r="G302" s="154"/>
    </row>
    <row r="303" spans="7:7" ht="13.2">
      <c r="G303" s="154"/>
    </row>
    <row r="304" spans="7:7" ht="13.2">
      <c r="G304" s="154"/>
    </row>
    <row r="305" spans="7:7" ht="13.2">
      <c r="G305" s="154"/>
    </row>
    <row r="306" spans="7:7" ht="13.2">
      <c r="G306" s="154"/>
    </row>
    <row r="307" spans="7:7" ht="13.2">
      <c r="G307" s="154"/>
    </row>
    <row r="308" spans="7:7" ht="13.2">
      <c r="G308" s="154"/>
    </row>
    <row r="309" spans="7:7" ht="13.2">
      <c r="G309" s="154"/>
    </row>
    <row r="310" spans="7:7" ht="13.2">
      <c r="G310" s="154"/>
    </row>
    <row r="311" spans="7:7" ht="13.2">
      <c r="G311" s="154"/>
    </row>
    <row r="312" spans="7:7" ht="13.2">
      <c r="G312" s="154"/>
    </row>
    <row r="313" spans="7:7" ht="13.2">
      <c r="G313" s="154"/>
    </row>
    <row r="314" spans="7:7" ht="13.2">
      <c r="G314" s="154"/>
    </row>
    <row r="315" spans="7:7" ht="13.2">
      <c r="G315" s="154"/>
    </row>
    <row r="316" spans="7:7" ht="13.2">
      <c r="G316" s="154"/>
    </row>
    <row r="317" spans="7:7" ht="13.2">
      <c r="G317" s="154"/>
    </row>
    <row r="318" spans="7:7" ht="13.2">
      <c r="G318" s="154"/>
    </row>
    <row r="319" spans="7:7" ht="13.2">
      <c r="G319" s="154"/>
    </row>
    <row r="320" spans="7:7" ht="13.2">
      <c r="G320" s="154"/>
    </row>
    <row r="321" spans="7:7" ht="13.2">
      <c r="G321" s="154"/>
    </row>
    <row r="322" spans="7:7" ht="13.2">
      <c r="G322" s="154"/>
    </row>
    <row r="323" spans="7:7" ht="13.2">
      <c r="G323" s="154"/>
    </row>
    <row r="324" spans="7:7" ht="13.2">
      <c r="G324" s="154"/>
    </row>
    <row r="325" spans="7:7" ht="13.2">
      <c r="G325" s="154"/>
    </row>
    <row r="326" spans="7:7" ht="13.2">
      <c r="G326" s="154"/>
    </row>
    <row r="327" spans="7:7" ht="13.2">
      <c r="G327" s="154"/>
    </row>
    <row r="328" spans="7:7" ht="13.2">
      <c r="G328" s="154"/>
    </row>
    <row r="329" spans="7:7" ht="13.2">
      <c r="G329" s="154"/>
    </row>
    <row r="330" spans="7:7" ht="13.2">
      <c r="G330" s="154"/>
    </row>
    <row r="331" spans="7:7" ht="13.2">
      <c r="G331" s="154"/>
    </row>
    <row r="332" spans="7:7" ht="13.2">
      <c r="G332" s="154"/>
    </row>
    <row r="333" spans="7:7" ht="13.2">
      <c r="G333" s="154"/>
    </row>
    <row r="334" spans="7:7" ht="13.2">
      <c r="G334" s="154"/>
    </row>
    <row r="335" spans="7:7" ht="13.2">
      <c r="G335" s="154"/>
    </row>
    <row r="336" spans="7:7" ht="13.2">
      <c r="G336" s="154"/>
    </row>
    <row r="337" spans="7:7" ht="13.2">
      <c r="G337" s="154"/>
    </row>
    <row r="338" spans="7:7" ht="13.2">
      <c r="G338" s="154"/>
    </row>
    <row r="339" spans="7:7" ht="13.2">
      <c r="G339" s="154"/>
    </row>
    <row r="340" spans="7:7" ht="13.2">
      <c r="G340" s="154"/>
    </row>
    <row r="341" spans="7:7" ht="13.2">
      <c r="G341" s="154"/>
    </row>
    <row r="342" spans="7:7" ht="13.2">
      <c r="G342" s="154"/>
    </row>
    <row r="343" spans="7:7" ht="13.2">
      <c r="G343" s="154"/>
    </row>
    <row r="344" spans="7:7" ht="13.2">
      <c r="G344" s="154"/>
    </row>
    <row r="345" spans="7:7" ht="13.2">
      <c r="G345" s="154"/>
    </row>
    <row r="346" spans="7:7" ht="13.2">
      <c r="G346" s="154"/>
    </row>
    <row r="347" spans="7:7" ht="13.2">
      <c r="G347" s="154"/>
    </row>
    <row r="348" spans="7:7" ht="13.2">
      <c r="G348" s="154"/>
    </row>
    <row r="349" spans="7:7" ht="13.2">
      <c r="G349" s="154"/>
    </row>
    <row r="350" spans="7:7" ht="13.2">
      <c r="G350" s="154"/>
    </row>
    <row r="351" spans="7:7" ht="13.2">
      <c r="G351" s="154"/>
    </row>
    <row r="352" spans="7:7" ht="13.2">
      <c r="G352" s="154"/>
    </row>
    <row r="353" spans="7:7" ht="13.2">
      <c r="G353" s="154"/>
    </row>
    <row r="354" spans="7:7" ht="13.2">
      <c r="G354" s="154"/>
    </row>
    <row r="355" spans="7:7" ht="13.2">
      <c r="G355" s="154"/>
    </row>
    <row r="356" spans="7:7" ht="13.2">
      <c r="G356" s="154"/>
    </row>
    <row r="357" spans="7:7" ht="13.2">
      <c r="G357" s="154"/>
    </row>
    <row r="358" spans="7:7" ht="13.2">
      <c r="G358" s="154"/>
    </row>
    <row r="359" spans="7:7" ht="13.2">
      <c r="G359" s="154"/>
    </row>
    <row r="360" spans="7:7" ht="13.2">
      <c r="G360" s="154"/>
    </row>
    <row r="361" spans="7:7" ht="13.2">
      <c r="G361" s="154"/>
    </row>
    <row r="362" spans="7:7" ht="13.2">
      <c r="G362" s="154"/>
    </row>
    <row r="363" spans="7:7" ht="13.2">
      <c r="G363" s="154"/>
    </row>
    <row r="364" spans="7:7" ht="13.2">
      <c r="G364" s="154"/>
    </row>
    <row r="365" spans="7:7" ht="13.2">
      <c r="G365" s="154"/>
    </row>
    <row r="366" spans="7:7" ht="13.2">
      <c r="G366" s="154"/>
    </row>
    <row r="367" spans="7:7" ht="13.2">
      <c r="G367" s="154"/>
    </row>
    <row r="368" spans="7:7" ht="13.2">
      <c r="G368" s="154"/>
    </row>
    <row r="369" spans="7:7" ht="13.2">
      <c r="G369" s="154"/>
    </row>
    <row r="370" spans="7:7" ht="13.2">
      <c r="G370" s="154"/>
    </row>
    <row r="371" spans="7:7" ht="13.2">
      <c r="G371" s="154"/>
    </row>
    <row r="372" spans="7:7" ht="13.2">
      <c r="G372" s="154"/>
    </row>
    <row r="373" spans="7:7" ht="13.2">
      <c r="G373" s="154"/>
    </row>
    <row r="374" spans="7:7" ht="13.2">
      <c r="G374" s="154"/>
    </row>
    <row r="375" spans="7:7" ht="13.2">
      <c r="G375" s="154"/>
    </row>
    <row r="376" spans="7:7" ht="13.2">
      <c r="G376" s="154"/>
    </row>
    <row r="377" spans="7:7" ht="13.2">
      <c r="G377" s="154"/>
    </row>
    <row r="378" spans="7:7" ht="13.2">
      <c r="G378" s="154"/>
    </row>
    <row r="379" spans="7:7" ht="13.2">
      <c r="G379" s="154"/>
    </row>
    <row r="380" spans="7:7" ht="13.2">
      <c r="G380" s="154"/>
    </row>
    <row r="381" spans="7:7" ht="13.2">
      <c r="G381" s="154"/>
    </row>
    <row r="382" spans="7:7" ht="13.2">
      <c r="G382" s="154"/>
    </row>
    <row r="383" spans="7:7" ht="13.2">
      <c r="G383" s="154"/>
    </row>
    <row r="384" spans="7:7" ht="13.2">
      <c r="G384" s="154"/>
    </row>
    <row r="385" spans="7:7" ht="13.2">
      <c r="G385" s="154"/>
    </row>
    <row r="386" spans="7:7" ht="13.2">
      <c r="G386" s="154"/>
    </row>
    <row r="387" spans="7:7" ht="13.2">
      <c r="G387" s="154"/>
    </row>
    <row r="388" spans="7:7" ht="13.2">
      <c r="G388" s="154"/>
    </row>
    <row r="389" spans="7:7" ht="13.2">
      <c r="G389" s="154"/>
    </row>
    <row r="390" spans="7:7" ht="13.2">
      <c r="G390" s="154"/>
    </row>
    <row r="391" spans="7:7" ht="13.2">
      <c r="G391" s="154"/>
    </row>
    <row r="392" spans="7:7" ht="13.2">
      <c r="G392" s="154"/>
    </row>
    <row r="393" spans="7:7" ht="13.2">
      <c r="G393" s="154"/>
    </row>
    <row r="394" spans="7:7" ht="13.2">
      <c r="G394" s="154"/>
    </row>
    <row r="395" spans="7:7" ht="13.2">
      <c r="G395" s="154"/>
    </row>
    <row r="396" spans="7:7" ht="13.2">
      <c r="G396" s="154"/>
    </row>
    <row r="397" spans="7:7" ht="13.2">
      <c r="G397" s="154"/>
    </row>
    <row r="398" spans="7:7" ht="13.2">
      <c r="G398" s="154"/>
    </row>
    <row r="399" spans="7:7" ht="13.2">
      <c r="G399" s="154"/>
    </row>
    <row r="400" spans="7:7" ht="13.2">
      <c r="G400" s="154"/>
    </row>
    <row r="401" spans="7:7" ht="13.2">
      <c r="G401" s="154"/>
    </row>
    <row r="402" spans="7:7" ht="13.2">
      <c r="G402" s="154"/>
    </row>
    <row r="403" spans="7:7" ht="13.2">
      <c r="G403" s="154"/>
    </row>
    <row r="404" spans="7:7" ht="13.2">
      <c r="G404" s="154"/>
    </row>
    <row r="405" spans="7:7" ht="13.2">
      <c r="G405" s="154"/>
    </row>
    <row r="406" spans="7:7" ht="13.2">
      <c r="G406" s="154"/>
    </row>
    <row r="407" spans="7:7" ht="13.2">
      <c r="G407" s="154"/>
    </row>
    <row r="408" spans="7:7" ht="13.2">
      <c r="G408" s="154"/>
    </row>
    <row r="409" spans="7:7" ht="13.2">
      <c r="G409" s="154"/>
    </row>
    <row r="410" spans="7:7" ht="13.2">
      <c r="G410" s="154"/>
    </row>
    <row r="411" spans="7:7" ht="13.2">
      <c r="G411" s="154"/>
    </row>
    <row r="412" spans="7:7" ht="13.2">
      <c r="G412" s="154"/>
    </row>
    <row r="413" spans="7:7" ht="13.2">
      <c r="G413" s="154"/>
    </row>
    <row r="414" spans="7:7" ht="13.2">
      <c r="G414" s="154"/>
    </row>
    <row r="415" spans="7:7" ht="13.2">
      <c r="G415" s="154"/>
    </row>
    <row r="416" spans="7:7" ht="13.2">
      <c r="G416" s="154"/>
    </row>
    <row r="417" spans="7:7" ht="13.2">
      <c r="G417" s="154"/>
    </row>
    <row r="418" spans="7:7" ht="13.2">
      <c r="G418" s="154"/>
    </row>
    <row r="419" spans="7:7" ht="13.2">
      <c r="G419" s="154"/>
    </row>
    <row r="420" spans="7:7" ht="13.2">
      <c r="G420" s="154"/>
    </row>
    <row r="421" spans="7:7" ht="13.2">
      <c r="G421" s="154"/>
    </row>
    <row r="422" spans="7:7" ht="13.2">
      <c r="G422" s="154"/>
    </row>
    <row r="423" spans="7:7" ht="13.2">
      <c r="G423" s="154"/>
    </row>
    <row r="424" spans="7:7" ht="13.2">
      <c r="G424" s="154"/>
    </row>
    <row r="425" spans="7:7" ht="13.2">
      <c r="G425" s="154"/>
    </row>
    <row r="426" spans="7:7" ht="13.2">
      <c r="G426" s="154"/>
    </row>
    <row r="427" spans="7:7" ht="13.2">
      <c r="G427" s="154"/>
    </row>
    <row r="428" spans="7:7" ht="13.2">
      <c r="G428" s="154"/>
    </row>
    <row r="429" spans="7:7" ht="13.2">
      <c r="G429" s="154"/>
    </row>
    <row r="430" spans="7:7" ht="13.2">
      <c r="G430" s="154"/>
    </row>
    <row r="431" spans="7:7" ht="13.2">
      <c r="G431" s="154"/>
    </row>
    <row r="432" spans="7:7" ht="13.2">
      <c r="G432" s="154"/>
    </row>
    <row r="433" spans="7:7" ht="13.2">
      <c r="G433" s="154"/>
    </row>
    <row r="434" spans="7:7" ht="13.2">
      <c r="G434" s="154"/>
    </row>
    <row r="435" spans="7:7" ht="13.2">
      <c r="G435" s="154"/>
    </row>
    <row r="436" spans="7:7" ht="13.2">
      <c r="G436" s="154"/>
    </row>
    <row r="437" spans="7:7" ht="13.2">
      <c r="G437" s="154"/>
    </row>
    <row r="438" spans="7:7" ht="13.2">
      <c r="G438" s="154"/>
    </row>
    <row r="439" spans="7:7" ht="13.2">
      <c r="G439" s="154"/>
    </row>
    <row r="440" spans="7:7" ht="13.2">
      <c r="G440" s="154"/>
    </row>
    <row r="441" spans="7:7" ht="13.2">
      <c r="G441" s="154"/>
    </row>
    <row r="442" spans="7:7" ht="13.2">
      <c r="G442" s="154"/>
    </row>
    <row r="443" spans="7:7" ht="13.2">
      <c r="G443" s="154"/>
    </row>
    <row r="444" spans="7:7" ht="13.2">
      <c r="G444" s="154"/>
    </row>
    <row r="445" spans="7:7" ht="13.2">
      <c r="G445" s="154"/>
    </row>
    <row r="446" spans="7:7" ht="13.2">
      <c r="G446" s="154"/>
    </row>
    <row r="447" spans="7:7" ht="13.2">
      <c r="G447" s="154"/>
    </row>
    <row r="448" spans="7:7" ht="13.2">
      <c r="G448" s="154"/>
    </row>
    <row r="449" spans="7:7" ht="13.2">
      <c r="G449" s="154"/>
    </row>
    <row r="450" spans="7:7" ht="13.2">
      <c r="G450" s="154"/>
    </row>
    <row r="451" spans="7:7" ht="13.2">
      <c r="G451" s="154"/>
    </row>
    <row r="452" spans="7:7" ht="13.2">
      <c r="G452" s="154"/>
    </row>
    <row r="453" spans="7:7" ht="13.2">
      <c r="G453" s="154"/>
    </row>
    <row r="454" spans="7:7" ht="13.2">
      <c r="G454" s="154"/>
    </row>
    <row r="455" spans="7:7" ht="13.2">
      <c r="G455" s="154"/>
    </row>
    <row r="456" spans="7:7" ht="13.2">
      <c r="G456" s="154"/>
    </row>
    <row r="457" spans="7:7" ht="13.2">
      <c r="G457" s="154"/>
    </row>
    <row r="458" spans="7:7" ht="13.2">
      <c r="G458" s="154"/>
    </row>
    <row r="459" spans="7:7" ht="13.2">
      <c r="G459" s="154"/>
    </row>
    <row r="460" spans="7:7" ht="13.2">
      <c r="G460" s="154"/>
    </row>
    <row r="461" spans="7:7" ht="13.2">
      <c r="G461" s="154"/>
    </row>
    <row r="462" spans="7:7" ht="13.2">
      <c r="G462" s="154"/>
    </row>
    <row r="463" spans="7:7" ht="13.2">
      <c r="G463" s="154"/>
    </row>
    <row r="464" spans="7:7" ht="13.2">
      <c r="G464" s="154"/>
    </row>
    <row r="465" spans="7:7" ht="13.2">
      <c r="G465" s="154"/>
    </row>
    <row r="466" spans="7:7" ht="13.2">
      <c r="G466" s="154"/>
    </row>
    <row r="467" spans="7:7" ht="13.2">
      <c r="G467" s="154"/>
    </row>
    <row r="468" spans="7:7" ht="13.2">
      <c r="G468" s="154"/>
    </row>
    <row r="469" spans="7:7" ht="13.2">
      <c r="G469" s="154"/>
    </row>
    <row r="470" spans="7:7" ht="13.2">
      <c r="G470" s="154"/>
    </row>
    <row r="471" spans="7:7" ht="13.2">
      <c r="G471" s="154"/>
    </row>
    <row r="472" spans="7:7" ht="13.2">
      <c r="G472" s="154"/>
    </row>
    <row r="473" spans="7:7" ht="13.2">
      <c r="G473" s="154"/>
    </row>
    <row r="474" spans="7:7" ht="13.2">
      <c r="G474" s="154"/>
    </row>
    <row r="475" spans="7:7" ht="13.2">
      <c r="G475" s="154"/>
    </row>
    <row r="476" spans="7:7" ht="13.2">
      <c r="G476" s="154"/>
    </row>
    <row r="477" spans="7:7" ht="13.2">
      <c r="G477" s="154"/>
    </row>
    <row r="478" spans="7:7" ht="13.2">
      <c r="G478" s="154"/>
    </row>
    <row r="479" spans="7:7" ht="13.2">
      <c r="G479" s="154"/>
    </row>
    <row r="480" spans="7:7" ht="13.2">
      <c r="G480" s="154"/>
    </row>
    <row r="481" spans="7:7" ht="13.2">
      <c r="G481" s="154"/>
    </row>
    <row r="482" spans="7:7" ht="13.2">
      <c r="G482" s="154"/>
    </row>
    <row r="483" spans="7:7" ht="13.2">
      <c r="G483" s="154"/>
    </row>
    <row r="484" spans="7:7" ht="13.2">
      <c r="G484" s="154"/>
    </row>
    <row r="485" spans="7:7" ht="13.2">
      <c r="G485" s="154"/>
    </row>
    <row r="486" spans="7:7" ht="13.2">
      <c r="G486" s="154"/>
    </row>
    <row r="487" spans="7:7" ht="13.2">
      <c r="G487" s="154"/>
    </row>
    <row r="488" spans="7:7" ht="13.2">
      <c r="G488" s="154"/>
    </row>
    <row r="489" spans="7:7" ht="13.2">
      <c r="G489" s="154"/>
    </row>
    <row r="490" spans="7:7" ht="13.2">
      <c r="G490" s="154"/>
    </row>
    <row r="491" spans="7:7" ht="13.2">
      <c r="G491" s="154"/>
    </row>
    <row r="492" spans="7:7" ht="13.2">
      <c r="G492" s="154"/>
    </row>
    <row r="493" spans="7:7" ht="13.2">
      <c r="G493" s="154"/>
    </row>
    <row r="494" spans="7:7" ht="13.2">
      <c r="G494" s="154"/>
    </row>
    <row r="495" spans="7:7" ht="13.2">
      <c r="G495" s="154"/>
    </row>
    <row r="496" spans="7:7" ht="13.2">
      <c r="G496" s="154"/>
    </row>
    <row r="497" spans="7:7" ht="13.2">
      <c r="G497" s="154"/>
    </row>
    <row r="498" spans="7:7" ht="13.2">
      <c r="G498" s="154"/>
    </row>
    <row r="499" spans="7:7" ht="13.2">
      <c r="G499" s="154"/>
    </row>
    <row r="500" spans="7:7" ht="13.2">
      <c r="G500" s="154"/>
    </row>
    <row r="501" spans="7:7" ht="13.2">
      <c r="G501" s="154"/>
    </row>
    <row r="502" spans="7:7" ht="13.2">
      <c r="G502" s="154"/>
    </row>
    <row r="503" spans="7:7" ht="13.2">
      <c r="G503" s="154"/>
    </row>
    <row r="504" spans="7:7" ht="13.2">
      <c r="G504" s="154"/>
    </row>
    <row r="505" spans="7:7" ht="13.2">
      <c r="G505" s="154"/>
    </row>
    <row r="506" spans="7:7" ht="13.2">
      <c r="G506" s="154"/>
    </row>
    <row r="507" spans="7:7" ht="13.2">
      <c r="G507" s="154"/>
    </row>
    <row r="508" spans="7:7" ht="13.2">
      <c r="G508" s="154"/>
    </row>
    <row r="509" spans="7:7" ht="13.2">
      <c r="G509" s="154"/>
    </row>
    <row r="510" spans="7:7" ht="13.2">
      <c r="G510" s="154"/>
    </row>
    <row r="511" spans="7:7" ht="13.2">
      <c r="G511" s="154"/>
    </row>
    <row r="512" spans="7:7" ht="13.2">
      <c r="G512" s="154"/>
    </row>
    <row r="513" spans="7:7" ht="13.2">
      <c r="G513" s="154"/>
    </row>
    <row r="514" spans="7:7" ht="13.2">
      <c r="G514" s="154"/>
    </row>
    <row r="515" spans="7:7" ht="13.2">
      <c r="G515" s="154"/>
    </row>
    <row r="516" spans="7:7" ht="13.2">
      <c r="G516" s="154"/>
    </row>
    <row r="517" spans="7:7" ht="13.2">
      <c r="G517" s="154"/>
    </row>
    <row r="518" spans="7:7" ht="13.2">
      <c r="G518" s="154"/>
    </row>
    <row r="519" spans="7:7" ht="13.2">
      <c r="G519" s="154"/>
    </row>
    <row r="520" spans="7:7" ht="13.2">
      <c r="G520" s="154"/>
    </row>
    <row r="521" spans="7:7" ht="13.2">
      <c r="G521" s="154"/>
    </row>
    <row r="522" spans="7:7" ht="13.2">
      <c r="G522" s="154"/>
    </row>
    <row r="523" spans="7:7" ht="13.2">
      <c r="G523" s="154"/>
    </row>
    <row r="524" spans="7:7" ht="13.2">
      <c r="G524" s="154"/>
    </row>
    <row r="525" spans="7:7" ht="13.2">
      <c r="G525" s="154"/>
    </row>
    <row r="526" spans="7:7" ht="13.2">
      <c r="G526" s="154"/>
    </row>
    <row r="527" spans="7:7" ht="13.2">
      <c r="G527" s="154"/>
    </row>
    <row r="528" spans="7:7" ht="13.2">
      <c r="G528" s="154"/>
    </row>
    <row r="529" spans="7:7" ht="13.2">
      <c r="G529" s="154"/>
    </row>
    <row r="530" spans="7:7" ht="13.2">
      <c r="G530" s="154"/>
    </row>
    <row r="531" spans="7:7" ht="13.2">
      <c r="G531" s="154"/>
    </row>
    <row r="532" spans="7:7" ht="13.2">
      <c r="G532" s="154"/>
    </row>
    <row r="533" spans="7:7" ht="13.2">
      <c r="G533" s="154"/>
    </row>
    <row r="534" spans="7:7" ht="13.2">
      <c r="G534" s="154"/>
    </row>
    <row r="535" spans="7:7" ht="13.2">
      <c r="G535" s="154"/>
    </row>
    <row r="536" spans="7:7" ht="13.2">
      <c r="G536" s="154"/>
    </row>
    <row r="537" spans="7:7" ht="13.2">
      <c r="G537" s="154"/>
    </row>
    <row r="538" spans="7:7" ht="13.2">
      <c r="G538" s="154"/>
    </row>
    <row r="539" spans="7:7" ht="13.2">
      <c r="G539" s="154"/>
    </row>
    <row r="540" spans="7:7" ht="13.2">
      <c r="G540" s="154"/>
    </row>
    <row r="541" spans="7:7" ht="13.2">
      <c r="G541" s="154"/>
    </row>
    <row r="542" spans="7:7" ht="13.2">
      <c r="G542" s="154"/>
    </row>
    <row r="543" spans="7:7" ht="13.2">
      <c r="G543" s="154"/>
    </row>
    <row r="544" spans="7:7" ht="13.2">
      <c r="G544" s="154"/>
    </row>
    <row r="545" spans="7:7" ht="13.2">
      <c r="G545" s="154"/>
    </row>
    <row r="546" spans="7:7" ht="13.2">
      <c r="G546" s="154"/>
    </row>
    <row r="547" spans="7:7" ht="13.2">
      <c r="G547" s="154"/>
    </row>
    <row r="548" spans="7:7" ht="13.2">
      <c r="G548" s="154"/>
    </row>
    <row r="549" spans="7:7" ht="13.2">
      <c r="G549" s="154"/>
    </row>
    <row r="550" spans="7:7" ht="13.2">
      <c r="G550" s="154"/>
    </row>
    <row r="551" spans="7:7" ht="13.2">
      <c r="G551" s="154"/>
    </row>
    <row r="552" spans="7:7" ht="13.2">
      <c r="G552" s="154"/>
    </row>
    <row r="553" spans="7:7" ht="13.2">
      <c r="G553" s="154"/>
    </row>
    <row r="554" spans="7:7" ht="13.2">
      <c r="G554" s="154"/>
    </row>
    <row r="555" spans="7:7" ht="13.2">
      <c r="G555" s="154"/>
    </row>
    <row r="556" spans="7:7" ht="13.2">
      <c r="G556" s="154"/>
    </row>
    <row r="557" spans="7:7" ht="13.2">
      <c r="G557" s="154"/>
    </row>
    <row r="558" spans="7:7" ht="13.2">
      <c r="G558" s="154"/>
    </row>
    <row r="559" spans="7:7" ht="13.2">
      <c r="G559" s="154"/>
    </row>
    <row r="560" spans="7:7" ht="13.2">
      <c r="G560" s="154"/>
    </row>
    <row r="561" spans="7:7" ht="13.2">
      <c r="G561" s="154"/>
    </row>
    <row r="562" spans="7:7" ht="13.2">
      <c r="G562" s="154"/>
    </row>
    <row r="563" spans="7:7" ht="13.2">
      <c r="G563" s="154"/>
    </row>
    <row r="564" spans="7:7" ht="13.2">
      <c r="G564" s="154"/>
    </row>
    <row r="565" spans="7:7" ht="13.2">
      <c r="G565" s="154"/>
    </row>
    <row r="566" spans="7:7" ht="13.2">
      <c r="G566" s="154"/>
    </row>
    <row r="567" spans="7:7" ht="13.2">
      <c r="G567" s="154"/>
    </row>
    <row r="568" spans="7:7" ht="13.2">
      <c r="G568" s="154"/>
    </row>
    <row r="569" spans="7:7" ht="13.2">
      <c r="G569" s="154"/>
    </row>
    <row r="570" spans="7:7" ht="13.2">
      <c r="G570" s="154"/>
    </row>
    <row r="571" spans="7:7" ht="13.2">
      <c r="G571" s="154"/>
    </row>
    <row r="572" spans="7:7" ht="13.2">
      <c r="G572" s="154"/>
    </row>
    <row r="573" spans="7:7" ht="13.2">
      <c r="G573" s="154"/>
    </row>
    <row r="574" spans="7:7" ht="13.2">
      <c r="G574" s="154"/>
    </row>
    <row r="575" spans="7:7" ht="13.2">
      <c r="G575" s="154"/>
    </row>
    <row r="576" spans="7:7" ht="13.2">
      <c r="G576" s="154"/>
    </row>
    <row r="577" spans="7:7" ht="13.2">
      <c r="G577" s="154"/>
    </row>
    <row r="578" spans="7:7" ht="13.2">
      <c r="G578" s="154"/>
    </row>
    <row r="579" spans="7:7" ht="13.2">
      <c r="G579" s="154"/>
    </row>
    <row r="580" spans="7:7" ht="13.2">
      <c r="G580" s="154"/>
    </row>
    <row r="581" spans="7:7" ht="13.2">
      <c r="G581" s="154"/>
    </row>
    <row r="582" spans="7:7" ht="13.2">
      <c r="G582" s="154"/>
    </row>
    <row r="583" spans="7:7" ht="13.2">
      <c r="G583" s="154"/>
    </row>
    <row r="584" spans="7:7" ht="13.2">
      <c r="G584" s="154"/>
    </row>
    <row r="585" spans="7:7" ht="13.2">
      <c r="G585" s="154"/>
    </row>
    <row r="586" spans="7:7" ht="13.2">
      <c r="G586" s="154"/>
    </row>
    <row r="587" spans="7:7" ht="13.2">
      <c r="G587" s="154"/>
    </row>
    <row r="588" spans="7:7" ht="13.2">
      <c r="G588" s="154"/>
    </row>
    <row r="589" spans="7:7" ht="13.2">
      <c r="G589" s="154"/>
    </row>
    <row r="590" spans="7:7" ht="13.2">
      <c r="G590" s="154"/>
    </row>
    <row r="591" spans="7:7" ht="13.2">
      <c r="G591" s="154"/>
    </row>
    <row r="592" spans="7:7" ht="13.2">
      <c r="G592" s="154"/>
    </row>
    <row r="593" spans="7:7" ht="13.2">
      <c r="G593" s="154"/>
    </row>
    <row r="594" spans="7:7" ht="13.2">
      <c r="G594" s="154"/>
    </row>
    <row r="595" spans="7:7" ht="13.2">
      <c r="G595" s="154"/>
    </row>
    <row r="596" spans="7:7" ht="13.2">
      <c r="G596" s="154"/>
    </row>
    <row r="597" spans="7:7" ht="13.2">
      <c r="G597" s="154"/>
    </row>
    <row r="598" spans="7:7" ht="13.2">
      <c r="G598" s="154"/>
    </row>
    <row r="599" spans="7:7" ht="13.2">
      <c r="G599" s="154"/>
    </row>
    <row r="600" spans="7:7" ht="13.2">
      <c r="G600" s="154"/>
    </row>
    <row r="601" spans="7:7" ht="13.2">
      <c r="G601" s="154"/>
    </row>
    <row r="602" spans="7:7" ht="13.2">
      <c r="G602" s="154"/>
    </row>
    <row r="603" spans="7:7" ht="13.2">
      <c r="G603" s="154"/>
    </row>
    <row r="604" spans="7:7" ht="13.2">
      <c r="G604" s="154"/>
    </row>
    <row r="605" spans="7:7" ht="13.2">
      <c r="G605" s="154"/>
    </row>
    <row r="606" spans="7:7" ht="13.2">
      <c r="G606" s="154"/>
    </row>
    <row r="607" spans="7:7" ht="13.2">
      <c r="G607" s="154"/>
    </row>
    <row r="608" spans="7:7" ht="13.2">
      <c r="G608" s="154"/>
    </row>
    <row r="609" spans="7:7" ht="13.2">
      <c r="G609" s="154"/>
    </row>
    <row r="610" spans="7:7" ht="13.2">
      <c r="G610" s="154"/>
    </row>
    <row r="611" spans="7:7" ht="13.2">
      <c r="G611" s="154"/>
    </row>
    <row r="612" spans="7:7" ht="13.2">
      <c r="G612" s="154"/>
    </row>
    <row r="613" spans="7:7" ht="13.2">
      <c r="G613" s="154"/>
    </row>
    <row r="614" spans="7:7" ht="13.2">
      <c r="G614" s="154"/>
    </row>
    <row r="615" spans="7:7" ht="13.2">
      <c r="G615" s="154"/>
    </row>
    <row r="616" spans="7:7" ht="13.2">
      <c r="G616" s="154"/>
    </row>
    <row r="617" spans="7:7" ht="13.2">
      <c r="G617" s="154"/>
    </row>
    <row r="618" spans="7:7" ht="13.2">
      <c r="G618" s="154"/>
    </row>
    <row r="619" spans="7:7" ht="13.2">
      <c r="G619" s="154"/>
    </row>
    <row r="620" spans="7:7" ht="13.2">
      <c r="G620" s="154"/>
    </row>
    <row r="621" spans="7:7" ht="13.2">
      <c r="G621" s="154"/>
    </row>
    <row r="622" spans="7:7" ht="13.2">
      <c r="G622" s="154"/>
    </row>
    <row r="623" spans="7:7" ht="13.2">
      <c r="G623" s="154"/>
    </row>
    <row r="624" spans="7:7" ht="13.2">
      <c r="G624" s="154"/>
    </row>
    <row r="625" spans="7:7" ht="13.2">
      <c r="G625" s="154"/>
    </row>
    <row r="626" spans="7:7" ht="13.2">
      <c r="G626" s="154"/>
    </row>
    <row r="627" spans="7:7" ht="13.2">
      <c r="G627" s="154"/>
    </row>
    <row r="628" spans="7:7" ht="13.2">
      <c r="G628" s="154"/>
    </row>
    <row r="629" spans="7:7" ht="13.2">
      <c r="G629" s="154"/>
    </row>
    <row r="630" spans="7:7" ht="13.2">
      <c r="G630" s="154"/>
    </row>
    <row r="631" spans="7:7" ht="13.2">
      <c r="G631" s="154"/>
    </row>
    <row r="632" spans="7:7" ht="13.2">
      <c r="G632" s="154"/>
    </row>
    <row r="633" spans="7:7" ht="13.2">
      <c r="G633" s="154"/>
    </row>
    <row r="634" spans="7:7" ht="13.2">
      <c r="G634" s="154"/>
    </row>
    <row r="635" spans="7:7" ht="13.2">
      <c r="G635" s="154"/>
    </row>
    <row r="636" spans="7:7" ht="13.2">
      <c r="G636" s="154"/>
    </row>
    <row r="637" spans="7:7" ht="13.2">
      <c r="G637" s="154"/>
    </row>
    <row r="638" spans="7:7" ht="13.2">
      <c r="G638" s="154"/>
    </row>
    <row r="639" spans="7:7" ht="13.2">
      <c r="G639" s="154"/>
    </row>
    <row r="640" spans="7:7" ht="13.2">
      <c r="G640" s="154"/>
    </row>
    <row r="641" spans="7:7" ht="13.2">
      <c r="G641" s="154"/>
    </row>
    <row r="642" spans="7:7" ht="13.2">
      <c r="G642" s="154"/>
    </row>
    <row r="643" spans="7:7" ht="13.2">
      <c r="G643" s="154"/>
    </row>
    <row r="644" spans="7:7" ht="13.2">
      <c r="G644" s="154"/>
    </row>
    <row r="645" spans="7:7" ht="13.2">
      <c r="G645" s="154"/>
    </row>
    <row r="646" spans="7:7" ht="13.2">
      <c r="G646" s="154"/>
    </row>
    <row r="647" spans="7:7" ht="13.2">
      <c r="G647" s="154"/>
    </row>
    <row r="648" spans="7:7" ht="13.2">
      <c r="G648" s="154"/>
    </row>
    <row r="649" spans="7:7" ht="13.2">
      <c r="G649" s="154"/>
    </row>
    <row r="650" spans="7:7" ht="13.2">
      <c r="G650" s="154"/>
    </row>
    <row r="651" spans="7:7" ht="13.2">
      <c r="G651" s="154"/>
    </row>
    <row r="652" spans="7:7" ht="13.2">
      <c r="G652" s="154"/>
    </row>
    <row r="653" spans="7:7" ht="13.2">
      <c r="G653" s="154"/>
    </row>
    <row r="654" spans="7:7" ht="13.2">
      <c r="G654" s="154"/>
    </row>
    <row r="655" spans="7:7" ht="13.2">
      <c r="G655" s="154"/>
    </row>
    <row r="656" spans="7:7" ht="13.2">
      <c r="G656" s="154"/>
    </row>
    <row r="657" spans="7:7" ht="13.2">
      <c r="G657" s="154"/>
    </row>
    <row r="658" spans="7:7" ht="13.2">
      <c r="G658" s="154"/>
    </row>
    <row r="659" spans="7:7" ht="13.2">
      <c r="G659" s="154"/>
    </row>
    <row r="660" spans="7:7" ht="13.2">
      <c r="G660" s="154"/>
    </row>
    <row r="661" spans="7:7" ht="13.2">
      <c r="G661" s="154"/>
    </row>
    <row r="662" spans="7:7" ht="13.2">
      <c r="G662" s="154"/>
    </row>
    <row r="663" spans="7:7" ht="13.2">
      <c r="G663" s="154"/>
    </row>
    <row r="664" spans="7:7" ht="13.2">
      <c r="G664" s="154"/>
    </row>
    <row r="665" spans="7:7" ht="13.2">
      <c r="G665" s="154"/>
    </row>
    <row r="666" spans="7:7" ht="13.2">
      <c r="G666" s="154"/>
    </row>
    <row r="667" spans="7:7" ht="13.2">
      <c r="G667" s="154"/>
    </row>
    <row r="668" spans="7:7" ht="13.2">
      <c r="G668" s="154"/>
    </row>
    <row r="669" spans="7:7" ht="13.2">
      <c r="G669" s="154"/>
    </row>
    <row r="670" spans="7:7" ht="13.2">
      <c r="G670" s="154"/>
    </row>
    <row r="671" spans="7:7" ht="13.2">
      <c r="G671" s="154"/>
    </row>
    <row r="672" spans="7:7" ht="13.2">
      <c r="G672" s="154"/>
    </row>
    <row r="673" spans="7:7" ht="13.2">
      <c r="G673" s="154"/>
    </row>
    <row r="674" spans="7:7" ht="13.2">
      <c r="G674" s="154"/>
    </row>
    <row r="675" spans="7:7" ht="13.2">
      <c r="G675" s="154"/>
    </row>
    <row r="676" spans="7:7" ht="13.2">
      <c r="G676" s="154"/>
    </row>
    <row r="677" spans="7:7" ht="13.2">
      <c r="G677" s="154"/>
    </row>
    <row r="678" spans="7:7" ht="13.2">
      <c r="G678" s="154"/>
    </row>
    <row r="679" spans="7:7" ht="13.2">
      <c r="G679" s="154"/>
    </row>
    <row r="680" spans="7:7" ht="13.2">
      <c r="G680" s="154"/>
    </row>
    <row r="681" spans="7:7" ht="13.2">
      <c r="G681" s="154"/>
    </row>
    <row r="682" spans="7:7" ht="13.2">
      <c r="G682" s="154"/>
    </row>
    <row r="683" spans="7:7" ht="13.2">
      <c r="G683" s="154"/>
    </row>
    <row r="684" spans="7:7" ht="13.2">
      <c r="G684" s="154"/>
    </row>
    <row r="685" spans="7:7" ht="13.2">
      <c r="G685" s="154"/>
    </row>
    <row r="686" spans="7:7" ht="13.2">
      <c r="G686" s="154"/>
    </row>
    <row r="687" spans="7:7" ht="13.2">
      <c r="G687" s="154"/>
    </row>
    <row r="688" spans="7:7" ht="13.2">
      <c r="G688" s="154"/>
    </row>
    <row r="689" spans="7:7" ht="13.2">
      <c r="G689" s="154"/>
    </row>
    <row r="690" spans="7:7" ht="13.2">
      <c r="G690" s="154"/>
    </row>
    <row r="691" spans="7:7" ht="13.2">
      <c r="G691" s="154"/>
    </row>
    <row r="692" spans="7:7" ht="13.2">
      <c r="G692" s="154"/>
    </row>
    <row r="693" spans="7:7" ht="13.2">
      <c r="G693" s="154"/>
    </row>
    <row r="694" spans="7:7" ht="13.2">
      <c r="G694" s="154"/>
    </row>
    <row r="695" spans="7:7" ht="13.2">
      <c r="G695" s="154"/>
    </row>
    <row r="696" spans="7:7" ht="13.2">
      <c r="G696" s="154"/>
    </row>
    <row r="697" spans="7:7" ht="13.2">
      <c r="G697" s="154"/>
    </row>
    <row r="698" spans="7:7" ht="13.2">
      <c r="G698" s="154"/>
    </row>
    <row r="699" spans="7:7" ht="13.2">
      <c r="G699" s="154"/>
    </row>
    <row r="700" spans="7:7" ht="13.2">
      <c r="G700" s="154"/>
    </row>
    <row r="701" spans="7:7" ht="13.2">
      <c r="G701" s="154"/>
    </row>
    <row r="702" spans="7:7" ht="13.2">
      <c r="G702" s="154"/>
    </row>
    <row r="703" spans="7:7" ht="13.2">
      <c r="G703" s="154"/>
    </row>
    <row r="704" spans="7:7" ht="13.2">
      <c r="G704" s="154"/>
    </row>
    <row r="705" spans="7:7" ht="13.2">
      <c r="G705" s="154"/>
    </row>
    <row r="706" spans="7:7" ht="13.2">
      <c r="G706" s="154"/>
    </row>
    <row r="707" spans="7:7" ht="13.2">
      <c r="G707" s="154"/>
    </row>
    <row r="708" spans="7:7" ht="13.2">
      <c r="G708" s="154"/>
    </row>
    <row r="709" spans="7:7" ht="13.2">
      <c r="G709" s="154"/>
    </row>
    <row r="710" spans="7:7" ht="13.2">
      <c r="G710" s="154"/>
    </row>
    <row r="711" spans="7:7" ht="13.2">
      <c r="G711" s="154"/>
    </row>
    <row r="712" spans="7:7" ht="13.2">
      <c r="G712" s="154"/>
    </row>
    <row r="713" spans="7:7" ht="13.2">
      <c r="G713" s="154"/>
    </row>
    <row r="714" spans="7:7" ht="13.2">
      <c r="G714" s="154"/>
    </row>
    <row r="715" spans="7:7" ht="13.2">
      <c r="G715" s="154"/>
    </row>
    <row r="716" spans="7:7" ht="13.2">
      <c r="G716" s="154"/>
    </row>
    <row r="717" spans="7:7" ht="13.2">
      <c r="G717" s="154"/>
    </row>
    <row r="718" spans="7:7" ht="13.2">
      <c r="G718" s="154"/>
    </row>
    <row r="719" spans="7:7" ht="13.2">
      <c r="G719" s="154"/>
    </row>
    <row r="720" spans="7:7" ht="13.2">
      <c r="G720" s="154"/>
    </row>
    <row r="721" spans="7:7" ht="13.2">
      <c r="G721" s="154"/>
    </row>
    <row r="722" spans="7:7" ht="13.2">
      <c r="G722" s="154"/>
    </row>
    <row r="723" spans="7:7" ht="13.2">
      <c r="G723" s="154"/>
    </row>
    <row r="724" spans="7:7" ht="13.2">
      <c r="G724" s="154"/>
    </row>
    <row r="725" spans="7:7" ht="13.2">
      <c r="G725" s="154"/>
    </row>
    <row r="726" spans="7:7" ht="13.2">
      <c r="G726" s="154"/>
    </row>
    <row r="727" spans="7:7" ht="13.2">
      <c r="G727" s="154"/>
    </row>
    <row r="728" spans="7:7" ht="13.2">
      <c r="G728" s="154"/>
    </row>
    <row r="729" spans="7:7" ht="13.2">
      <c r="G729" s="154"/>
    </row>
    <row r="730" spans="7:7" ht="13.2">
      <c r="G730" s="154"/>
    </row>
    <row r="731" spans="7:7" ht="13.2">
      <c r="G731" s="154"/>
    </row>
    <row r="732" spans="7:7" ht="13.2">
      <c r="G732" s="154"/>
    </row>
    <row r="733" spans="7:7" ht="13.2">
      <c r="G733" s="154"/>
    </row>
    <row r="734" spans="7:7" ht="13.2">
      <c r="G734" s="154"/>
    </row>
    <row r="735" spans="7:7" ht="13.2">
      <c r="G735" s="154"/>
    </row>
    <row r="736" spans="7:7" ht="13.2">
      <c r="G736" s="154"/>
    </row>
    <row r="737" spans="7:7" ht="13.2">
      <c r="G737" s="154"/>
    </row>
    <row r="738" spans="7:7" ht="13.2">
      <c r="G738" s="154"/>
    </row>
    <row r="739" spans="7:7" ht="13.2">
      <c r="G739" s="154"/>
    </row>
    <row r="740" spans="7:7" ht="13.2">
      <c r="G740" s="154"/>
    </row>
    <row r="741" spans="7:7" ht="13.2">
      <c r="G741" s="154"/>
    </row>
    <row r="742" spans="7:7" ht="13.2">
      <c r="G742" s="154"/>
    </row>
    <row r="743" spans="7:7" ht="13.2">
      <c r="G743" s="154"/>
    </row>
    <row r="744" spans="7:7" ht="13.2">
      <c r="G744" s="154"/>
    </row>
    <row r="745" spans="7:7" ht="13.2">
      <c r="G745" s="154"/>
    </row>
    <row r="746" spans="7:7" ht="13.2">
      <c r="G746" s="154"/>
    </row>
    <row r="747" spans="7:7" ht="13.2">
      <c r="G747" s="154"/>
    </row>
    <row r="748" spans="7:7" ht="13.2">
      <c r="G748" s="154"/>
    </row>
    <row r="749" spans="7:7" ht="13.2">
      <c r="G749" s="154"/>
    </row>
    <row r="750" spans="7:7" ht="13.2">
      <c r="G750" s="154"/>
    </row>
    <row r="751" spans="7:7" ht="13.2">
      <c r="G751" s="154"/>
    </row>
    <row r="752" spans="7:7" ht="13.2">
      <c r="G752" s="154"/>
    </row>
    <row r="753" spans="7:7" ht="13.2">
      <c r="G753" s="154"/>
    </row>
    <row r="754" spans="7:7" ht="13.2">
      <c r="G754" s="154"/>
    </row>
    <row r="755" spans="7:7" ht="13.2">
      <c r="G755" s="154"/>
    </row>
    <row r="756" spans="7:7" ht="13.2">
      <c r="G756" s="154"/>
    </row>
    <row r="757" spans="7:7" ht="13.2">
      <c r="G757" s="154"/>
    </row>
    <row r="758" spans="7:7" ht="13.2">
      <c r="G758" s="154"/>
    </row>
    <row r="759" spans="7:7" ht="13.2">
      <c r="G759" s="154"/>
    </row>
    <row r="760" spans="7:7" ht="13.2">
      <c r="G760" s="154"/>
    </row>
    <row r="761" spans="7:7" ht="13.2">
      <c r="G761" s="154"/>
    </row>
    <row r="762" spans="7:7" ht="13.2">
      <c r="G762" s="154"/>
    </row>
    <row r="763" spans="7:7" ht="13.2">
      <c r="G763" s="154"/>
    </row>
    <row r="764" spans="7:7" ht="13.2">
      <c r="G764" s="154"/>
    </row>
    <row r="765" spans="7:7" ht="13.2">
      <c r="G765" s="154"/>
    </row>
    <row r="766" spans="7:7" ht="13.2">
      <c r="G766" s="154"/>
    </row>
    <row r="767" spans="7:7" ht="13.2">
      <c r="G767" s="154"/>
    </row>
    <row r="768" spans="7:7" ht="13.2">
      <c r="G768" s="154"/>
    </row>
    <row r="769" spans="7:7" ht="13.2">
      <c r="G769" s="154"/>
    </row>
    <row r="770" spans="7:7" ht="13.2">
      <c r="G770" s="154"/>
    </row>
    <row r="771" spans="7:7" ht="13.2">
      <c r="G771" s="154"/>
    </row>
    <row r="772" spans="7:7" ht="13.2">
      <c r="G772" s="154"/>
    </row>
    <row r="773" spans="7:7" ht="13.2">
      <c r="G773" s="154"/>
    </row>
    <row r="774" spans="7:7" ht="13.2">
      <c r="G774" s="154"/>
    </row>
    <row r="775" spans="7:7" ht="13.2">
      <c r="G775" s="154"/>
    </row>
    <row r="776" spans="7:7" ht="13.2">
      <c r="G776" s="154"/>
    </row>
    <row r="777" spans="7:7" ht="13.2">
      <c r="G777" s="154"/>
    </row>
    <row r="778" spans="7:7" ht="13.2">
      <c r="G778" s="154"/>
    </row>
    <row r="779" spans="7:7" ht="13.2">
      <c r="G779" s="154"/>
    </row>
    <row r="780" spans="7:7" ht="13.2">
      <c r="G780" s="154"/>
    </row>
    <row r="781" spans="7:7" ht="13.2">
      <c r="G781" s="154"/>
    </row>
    <row r="782" spans="7:7" ht="13.2">
      <c r="G782" s="154"/>
    </row>
    <row r="783" spans="7:7" ht="13.2">
      <c r="G783" s="154"/>
    </row>
    <row r="784" spans="7:7" ht="13.2">
      <c r="G784" s="154"/>
    </row>
    <row r="785" spans="7:7" ht="13.2">
      <c r="G785" s="154"/>
    </row>
    <row r="786" spans="7:7" ht="13.2">
      <c r="G786" s="154"/>
    </row>
    <row r="787" spans="7:7" ht="13.2">
      <c r="G787" s="154"/>
    </row>
    <row r="788" spans="7:7" ht="13.2">
      <c r="G788" s="154"/>
    </row>
    <row r="789" spans="7:7" ht="13.2">
      <c r="G789" s="154"/>
    </row>
    <row r="790" spans="7:7" ht="13.2">
      <c r="G790" s="154"/>
    </row>
    <row r="791" spans="7:7" ht="13.2">
      <c r="G791" s="154"/>
    </row>
    <row r="792" spans="7:7" ht="13.2">
      <c r="G792" s="154"/>
    </row>
    <row r="793" spans="7:7" ht="13.2">
      <c r="G793" s="154"/>
    </row>
    <row r="794" spans="7:7" ht="13.2">
      <c r="G794" s="154"/>
    </row>
    <row r="795" spans="7:7" ht="13.2">
      <c r="G795" s="154"/>
    </row>
    <row r="796" spans="7:7" ht="13.2">
      <c r="G796" s="154"/>
    </row>
    <row r="797" spans="7:7" ht="13.2">
      <c r="G797" s="154"/>
    </row>
    <row r="798" spans="7:7" ht="13.2">
      <c r="G798" s="154"/>
    </row>
    <row r="799" spans="7:7" ht="13.2">
      <c r="G799" s="154"/>
    </row>
    <row r="800" spans="7:7" ht="13.2">
      <c r="G800" s="154"/>
    </row>
    <row r="801" spans="7:7" ht="13.2">
      <c r="G801" s="154"/>
    </row>
    <row r="802" spans="7:7" ht="13.2">
      <c r="G802" s="154"/>
    </row>
    <row r="803" spans="7:7" ht="13.2">
      <c r="G803" s="154"/>
    </row>
    <row r="804" spans="7:7" ht="13.2">
      <c r="G804" s="154"/>
    </row>
    <row r="805" spans="7:7" ht="13.2">
      <c r="G805" s="154"/>
    </row>
    <row r="806" spans="7:7" ht="13.2">
      <c r="G806" s="154"/>
    </row>
    <row r="807" spans="7:7" ht="13.2">
      <c r="G807" s="154"/>
    </row>
    <row r="808" spans="7:7" ht="13.2">
      <c r="G808" s="154"/>
    </row>
    <row r="809" spans="7:7" ht="13.2">
      <c r="G809" s="154"/>
    </row>
    <row r="810" spans="7:7" ht="13.2">
      <c r="G810" s="154"/>
    </row>
    <row r="811" spans="7:7" ht="13.2">
      <c r="G811" s="154"/>
    </row>
    <row r="812" spans="7:7" ht="13.2">
      <c r="G812" s="154"/>
    </row>
    <row r="813" spans="7:7" ht="13.2">
      <c r="G813" s="154"/>
    </row>
    <row r="814" spans="7:7" ht="13.2">
      <c r="G814" s="154"/>
    </row>
    <row r="815" spans="7:7" ht="13.2">
      <c r="G815" s="154"/>
    </row>
    <row r="816" spans="7:7" ht="13.2">
      <c r="G816" s="154"/>
    </row>
    <row r="817" spans="7:7" ht="13.2">
      <c r="G817" s="154"/>
    </row>
    <row r="818" spans="7:7" ht="13.2">
      <c r="G818" s="154"/>
    </row>
    <row r="819" spans="7:7" ht="13.2">
      <c r="G819" s="154"/>
    </row>
    <row r="820" spans="7:7" ht="13.2">
      <c r="G820" s="154"/>
    </row>
    <row r="821" spans="7:7" ht="13.2">
      <c r="G821" s="154"/>
    </row>
    <row r="822" spans="7:7" ht="13.2">
      <c r="G822" s="154"/>
    </row>
    <row r="823" spans="7:7" ht="13.2">
      <c r="G823" s="154"/>
    </row>
    <row r="824" spans="7:7" ht="13.2">
      <c r="G824" s="154"/>
    </row>
    <row r="825" spans="7:7" ht="13.2">
      <c r="G825" s="154"/>
    </row>
    <row r="826" spans="7:7" ht="13.2">
      <c r="G826" s="154"/>
    </row>
    <row r="827" spans="7:7" ht="13.2">
      <c r="G827" s="154"/>
    </row>
    <row r="828" spans="7:7" ht="13.2">
      <c r="G828" s="154"/>
    </row>
    <row r="829" spans="7:7" ht="13.2">
      <c r="G829" s="154"/>
    </row>
    <row r="830" spans="7:7" ht="13.2">
      <c r="G830" s="154"/>
    </row>
    <row r="831" spans="7:7" ht="13.2">
      <c r="G831" s="154"/>
    </row>
    <row r="832" spans="7:7" ht="13.2">
      <c r="G832" s="154"/>
    </row>
    <row r="833" spans="7:7" ht="13.2">
      <c r="G833" s="154"/>
    </row>
    <row r="834" spans="7:7" ht="13.2">
      <c r="G834" s="154"/>
    </row>
    <row r="835" spans="7:7" ht="13.2">
      <c r="G835" s="154"/>
    </row>
    <row r="836" spans="7:7" ht="13.2">
      <c r="G836" s="154"/>
    </row>
    <row r="837" spans="7:7" ht="13.2">
      <c r="G837" s="154"/>
    </row>
    <row r="838" spans="7:7" ht="13.2">
      <c r="G838" s="154"/>
    </row>
    <row r="839" spans="7:7" ht="13.2">
      <c r="G839" s="154"/>
    </row>
    <row r="840" spans="7:7" ht="13.2">
      <c r="G840" s="154"/>
    </row>
    <row r="841" spans="7:7" ht="13.2">
      <c r="G841" s="154"/>
    </row>
    <row r="842" spans="7:7" ht="13.2">
      <c r="G842" s="154"/>
    </row>
    <row r="843" spans="7:7" ht="13.2">
      <c r="G843" s="154"/>
    </row>
    <row r="844" spans="7:7" ht="13.2">
      <c r="G844" s="154"/>
    </row>
    <row r="845" spans="7:7" ht="13.2">
      <c r="G845" s="154"/>
    </row>
    <row r="846" spans="7:7" ht="13.2">
      <c r="G846" s="154"/>
    </row>
    <row r="847" spans="7:7" ht="13.2">
      <c r="G847" s="154"/>
    </row>
    <row r="848" spans="7:7" ht="13.2">
      <c r="G848" s="154"/>
    </row>
    <row r="849" spans="7:7" ht="13.2">
      <c r="G849" s="154"/>
    </row>
    <row r="850" spans="7:7" ht="13.2">
      <c r="G850" s="154"/>
    </row>
    <row r="851" spans="7:7" ht="13.2">
      <c r="G851" s="154"/>
    </row>
    <row r="852" spans="7:7" ht="13.2">
      <c r="G852" s="154"/>
    </row>
    <row r="853" spans="7:7" ht="13.2">
      <c r="G853" s="154"/>
    </row>
    <row r="854" spans="7:7" ht="13.2">
      <c r="G854" s="154"/>
    </row>
    <row r="855" spans="7:7" ht="13.2">
      <c r="G855" s="154"/>
    </row>
    <row r="856" spans="7:7" ht="13.2">
      <c r="G856" s="154"/>
    </row>
    <row r="857" spans="7:7" ht="13.2">
      <c r="G857" s="154"/>
    </row>
    <row r="858" spans="7:7" ht="13.2">
      <c r="G858" s="154"/>
    </row>
    <row r="859" spans="7:7" ht="13.2">
      <c r="G859" s="154"/>
    </row>
    <row r="860" spans="7:7" ht="13.2">
      <c r="G860" s="154"/>
    </row>
    <row r="861" spans="7:7" ht="13.2">
      <c r="G861" s="154"/>
    </row>
    <row r="862" spans="7:7" ht="13.2">
      <c r="G862" s="154"/>
    </row>
    <row r="863" spans="7:7" ht="13.2">
      <c r="G863" s="154"/>
    </row>
    <row r="864" spans="7:7" ht="13.2">
      <c r="G864" s="154"/>
    </row>
    <row r="865" spans="7:7" ht="13.2">
      <c r="G865" s="154"/>
    </row>
    <row r="866" spans="7:7" ht="13.2">
      <c r="G866" s="154"/>
    </row>
    <row r="867" spans="7:7" ht="13.2">
      <c r="G867" s="154"/>
    </row>
    <row r="868" spans="7:7" ht="13.2">
      <c r="G868" s="154"/>
    </row>
    <row r="869" spans="7:7" ht="13.2">
      <c r="G869" s="154"/>
    </row>
    <row r="870" spans="7:7" ht="13.2">
      <c r="G870" s="154"/>
    </row>
    <row r="871" spans="7:7" ht="13.2">
      <c r="G871" s="154"/>
    </row>
    <row r="872" spans="7:7" ht="13.2">
      <c r="G872" s="154"/>
    </row>
    <row r="873" spans="7:7" ht="13.2">
      <c r="G873" s="154"/>
    </row>
    <row r="874" spans="7:7" ht="13.2">
      <c r="G874" s="154"/>
    </row>
    <row r="875" spans="7:7" ht="13.2">
      <c r="G875" s="154"/>
    </row>
    <row r="876" spans="7:7" ht="13.2">
      <c r="G876" s="154"/>
    </row>
    <row r="877" spans="7:7" ht="13.2">
      <c r="G877" s="154"/>
    </row>
    <row r="878" spans="7:7" ht="13.2">
      <c r="G878" s="154"/>
    </row>
    <row r="879" spans="7:7" ht="13.2">
      <c r="G879" s="154"/>
    </row>
    <row r="880" spans="7:7" ht="13.2">
      <c r="G880" s="154"/>
    </row>
    <row r="881" spans="7:7" ht="13.2">
      <c r="G881" s="154"/>
    </row>
    <row r="882" spans="7:7" ht="13.2">
      <c r="G882" s="154"/>
    </row>
    <row r="883" spans="7:7" ht="13.2">
      <c r="G883" s="154"/>
    </row>
    <row r="884" spans="7:7" ht="13.2">
      <c r="G884" s="154"/>
    </row>
    <row r="885" spans="7:7" ht="13.2">
      <c r="G885" s="154"/>
    </row>
    <row r="886" spans="7:7" ht="13.2">
      <c r="G886" s="154"/>
    </row>
    <row r="887" spans="7:7" ht="13.2">
      <c r="G887" s="154"/>
    </row>
    <row r="888" spans="7:7" ht="13.2">
      <c r="G888" s="154"/>
    </row>
    <row r="889" spans="7:7" ht="13.2">
      <c r="G889" s="154"/>
    </row>
    <row r="890" spans="7:7" ht="13.2">
      <c r="G890" s="154"/>
    </row>
    <row r="891" spans="7:7" ht="13.2">
      <c r="G891" s="154"/>
    </row>
    <row r="892" spans="7:7" ht="13.2">
      <c r="G892" s="154"/>
    </row>
    <row r="893" spans="7:7" ht="13.2">
      <c r="G893" s="154"/>
    </row>
    <row r="894" spans="7:7" ht="13.2">
      <c r="G894" s="154"/>
    </row>
    <row r="895" spans="7:7" ht="13.2">
      <c r="G895" s="154"/>
    </row>
    <row r="896" spans="7:7" ht="13.2">
      <c r="G896" s="154"/>
    </row>
    <row r="897" spans="7:7" ht="13.2">
      <c r="G897" s="154"/>
    </row>
    <row r="898" spans="7:7" ht="13.2">
      <c r="G898" s="154"/>
    </row>
    <row r="899" spans="7:7" ht="13.2">
      <c r="G899" s="154"/>
    </row>
    <row r="900" spans="7:7" ht="13.2">
      <c r="G900" s="154"/>
    </row>
    <row r="901" spans="7:7" ht="13.2">
      <c r="G901" s="154"/>
    </row>
    <row r="902" spans="7:7" ht="13.2">
      <c r="G902" s="154"/>
    </row>
    <row r="903" spans="7:7" ht="13.2">
      <c r="G903" s="154"/>
    </row>
    <row r="904" spans="7:7" ht="13.2">
      <c r="G904" s="154"/>
    </row>
    <row r="905" spans="7:7" ht="13.2">
      <c r="G905" s="154"/>
    </row>
    <row r="906" spans="7:7" ht="13.2">
      <c r="G906" s="154"/>
    </row>
    <row r="907" spans="7:7" ht="13.2">
      <c r="G907" s="154"/>
    </row>
    <row r="908" spans="7:7" ht="13.2">
      <c r="G908" s="154"/>
    </row>
    <row r="909" spans="7:7" ht="13.2">
      <c r="G909" s="154"/>
    </row>
    <row r="910" spans="7:7" ht="13.2">
      <c r="G910" s="154"/>
    </row>
    <row r="911" spans="7:7" ht="13.2">
      <c r="G911" s="154"/>
    </row>
    <row r="912" spans="7:7" ht="13.2">
      <c r="G912" s="154"/>
    </row>
    <row r="913" spans="7:7" ht="13.2">
      <c r="G913" s="154"/>
    </row>
    <row r="914" spans="7:7" ht="13.2">
      <c r="G914" s="154"/>
    </row>
    <row r="915" spans="7:7" ht="13.2">
      <c r="G915" s="154"/>
    </row>
    <row r="916" spans="7:7" ht="13.2">
      <c r="G916" s="154"/>
    </row>
    <row r="917" spans="7:7" ht="13.2">
      <c r="G917" s="154"/>
    </row>
    <row r="918" spans="7:7" ht="13.2">
      <c r="G918" s="154"/>
    </row>
    <row r="919" spans="7:7" ht="13.2">
      <c r="G919" s="154"/>
    </row>
    <row r="920" spans="7:7" ht="13.2">
      <c r="G920" s="154"/>
    </row>
    <row r="921" spans="7:7" ht="13.2">
      <c r="G921" s="154"/>
    </row>
    <row r="922" spans="7:7" ht="13.2">
      <c r="G922" s="154"/>
    </row>
    <row r="923" spans="7:7" ht="13.2">
      <c r="G923" s="154"/>
    </row>
    <row r="924" spans="7:7" ht="13.2">
      <c r="G924" s="154"/>
    </row>
    <row r="925" spans="7:7" ht="13.2">
      <c r="G925" s="154"/>
    </row>
    <row r="926" spans="7:7" ht="13.2">
      <c r="G926" s="154"/>
    </row>
    <row r="927" spans="7:7" ht="13.2">
      <c r="G927" s="154"/>
    </row>
    <row r="928" spans="7:7" ht="13.2">
      <c r="G928" s="154"/>
    </row>
    <row r="929" spans="7:7" ht="13.2">
      <c r="G929" s="154"/>
    </row>
    <row r="930" spans="7:7" ht="13.2">
      <c r="G930" s="154"/>
    </row>
    <row r="931" spans="7:7" ht="13.2">
      <c r="G931" s="154"/>
    </row>
    <row r="932" spans="7:7" ht="13.2">
      <c r="G932" s="154"/>
    </row>
    <row r="933" spans="7:7" ht="13.2">
      <c r="G933" s="154"/>
    </row>
    <row r="934" spans="7:7" ht="13.2">
      <c r="G934" s="154"/>
    </row>
    <row r="935" spans="7:7" ht="13.2">
      <c r="G935" s="154"/>
    </row>
    <row r="936" spans="7:7" ht="13.2">
      <c r="G936" s="154"/>
    </row>
    <row r="937" spans="7:7" ht="13.2">
      <c r="G937" s="154"/>
    </row>
    <row r="938" spans="7:7" ht="13.2">
      <c r="G938" s="154"/>
    </row>
    <row r="939" spans="7:7" ht="13.2">
      <c r="G939" s="154"/>
    </row>
    <row r="940" spans="7:7" ht="13.2">
      <c r="G940" s="154"/>
    </row>
    <row r="941" spans="7:7" ht="13.2">
      <c r="G941" s="154"/>
    </row>
    <row r="942" spans="7:7" ht="13.2">
      <c r="G942" s="154"/>
    </row>
    <row r="943" spans="7:7" ht="13.2">
      <c r="G943" s="154"/>
    </row>
    <row r="944" spans="7:7" ht="13.2">
      <c r="G944" s="154"/>
    </row>
    <row r="945" spans="7:7" ht="13.2">
      <c r="G945" s="154"/>
    </row>
    <row r="946" spans="7:7" ht="13.2">
      <c r="G946" s="154"/>
    </row>
    <row r="947" spans="7:7" ht="13.2">
      <c r="G947" s="154"/>
    </row>
    <row r="948" spans="7:7" ht="13.2">
      <c r="G948" s="154"/>
    </row>
    <row r="949" spans="7:7" ht="13.2">
      <c r="G949" s="154"/>
    </row>
    <row r="950" spans="7:7" ht="13.2">
      <c r="G950" s="154"/>
    </row>
    <row r="951" spans="7:7" ht="13.2">
      <c r="G951" s="154"/>
    </row>
    <row r="952" spans="7:7" ht="13.2">
      <c r="G952" s="154"/>
    </row>
    <row r="953" spans="7:7" ht="13.2">
      <c r="G953" s="154"/>
    </row>
    <row r="954" spans="7:7" ht="13.2">
      <c r="G954" s="154"/>
    </row>
    <row r="955" spans="7:7" ht="13.2">
      <c r="G955" s="154"/>
    </row>
    <row r="956" spans="7:7" ht="13.2">
      <c r="G956" s="154"/>
    </row>
    <row r="957" spans="7:7" ht="13.2">
      <c r="G957" s="154"/>
    </row>
    <row r="958" spans="7:7" ht="13.2">
      <c r="G958" s="154"/>
    </row>
    <row r="959" spans="7:7" ht="13.2">
      <c r="G959" s="154"/>
    </row>
    <row r="960" spans="7:7" ht="13.2">
      <c r="G960" s="154"/>
    </row>
    <row r="961" spans="7:7" ht="13.2">
      <c r="G961" s="154"/>
    </row>
    <row r="962" spans="7:7" ht="13.2">
      <c r="G962" s="154"/>
    </row>
    <row r="963" spans="7:7" ht="13.2">
      <c r="G963" s="154"/>
    </row>
    <row r="964" spans="7:7" ht="13.2">
      <c r="G964" s="154"/>
    </row>
    <row r="965" spans="7:7" ht="13.2">
      <c r="G965" s="154"/>
    </row>
    <row r="966" spans="7:7" ht="13.2">
      <c r="G966" s="154"/>
    </row>
    <row r="967" spans="7:7" ht="13.2">
      <c r="G967" s="154"/>
    </row>
    <row r="968" spans="7:7" ht="13.2">
      <c r="G968" s="154"/>
    </row>
    <row r="969" spans="7:7" ht="13.2">
      <c r="G969" s="154"/>
    </row>
    <row r="970" spans="7:7" ht="13.2">
      <c r="G970" s="154"/>
    </row>
    <row r="971" spans="7:7" ht="13.2">
      <c r="G971" s="154"/>
    </row>
    <row r="972" spans="7:7" ht="13.2">
      <c r="G972" s="154"/>
    </row>
    <row r="973" spans="7:7" ht="13.2">
      <c r="G973" s="154"/>
    </row>
    <row r="974" spans="7:7" ht="13.2">
      <c r="G974" s="154"/>
    </row>
    <row r="975" spans="7:7" ht="13.2">
      <c r="G975" s="154"/>
    </row>
    <row r="976" spans="7:7" ht="13.2">
      <c r="G976" s="154"/>
    </row>
    <row r="977" spans="7:7" ht="13.2">
      <c r="G977" s="154"/>
    </row>
    <row r="978" spans="7:7" ht="13.2">
      <c r="G978" s="154"/>
    </row>
    <row r="979" spans="7:7" ht="13.2">
      <c r="G979" s="154"/>
    </row>
    <row r="980" spans="7:7" ht="13.2">
      <c r="G980" s="154"/>
    </row>
    <row r="981" spans="7:7" ht="13.2">
      <c r="G981" s="154"/>
    </row>
    <row r="982" spans="7:7" ht="13.2">
      <c r="G982" s="154"/>
    </row>
    <row r="983" spans="7:7" ht="13.2">
      <c r="G983" s="154"/>
    </row>
    <row r="984" spans="7:7" ht="13.2">
      <c r="G984" s="154"/>
    </row>
    <row r="985" spans="7:7" ht="13.2">
      <c r="G985" s="154"/>
    </row>
    <row r="986" spans="7:7" ht="13.2">
      <c r="G986" s="154"/>
    </row>
    <row r="987" spans="7:7" ht="13.2">
      <c r="G987" s="154"/>
    </row>
    <row r="988" spans="7:7" ht="13.2">
      <c r="G988" s="154"/>
    </row>
    <row r="989" spans="7:7" ht="13.2">
      <c r="G989" s="154"/>
    </row>
    <row r="990" spans="7:7" ht="13.2">
      <c r="G990" s="154"/>
    </row>
    <row r="991" spans="7:7" ht="13.2">
      <c r="G991" s="154"/>
    </row>
    <row r="992" spans="7:7" ht="13.2">
      <c r="G992" s="154"/>
    </row>
    <row r="993" spans="7:7" ht="13.2">
      <c r="G993" s="154"/>
    </row>
    <row r="994" spans="7:7" ht="13.2">
      <c r="G994" s="154"/>
    </row>
    <row r="995" spans="7:7" ht="13.2">
      <c r="G995" s="154"/>
    </row>
    <row r="996" spans="7:7" ht="13.2">
      <c r="G996" s="154"/>
    </row>
    <row r="997" spans="7:7" ht="13.2">
      <c r="G997" s="154"/>
    </row>
    <row r="998" spans="7:7" ht="13.2">
      <c r="G998" s="154"/>
    </row>
    <row r="999" spans="7:7" ht="13.2">
      <c r="G999" s="154"/>
    </row>
    <row r="1000" spans="7:7" ht="13.2">
      <c r="G1000" s="154"/>
    </row>
    <row r="1001" spans="7:7" ht="13.2">
      <c r="G1001" s="154"/>
    </row>
  </sheetData>
  <mergeCells count="2">
    <mergeCell ref="A1:I2"/>
    <mergeCell ref="B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  <outlinePr summaryBelow="0" summaryRight="0"/>
  </sheetPr>
  <dimension ref="A1:H7"/>
  <sheetViews>
    <sheetView workbookViewId="0">
      <selection sqref="A1:H2"/>
    </sheetView>
  </sheetViews>
  <sheetFormatPr baseColWidth="10" defaultColWidth="12.6640625" defaultRowHeight="15.75" customHeight="1"/>
  <cols>
    <col min="1" max="1" width="6.109375" customWidth="1"/>
    <col min="2" max="2" width="10.21875" customWidth="1"/>
    <col min="3" max="3" width="11.109375" customWidth="1"/>
    <col min="4" max="4" width="7.88671875" customWidth="1"/>
    <col min="5" max="5" width="16.21875" customWidth="1"/>
    <col min="6" max="6" width="10.21875" customWidth="1"/>
    <col min="7" max="7" width="29.33203125" customWidth="1"/>
    <col min="8" max="8" width="19.6640625" customWidth="1"/>
  </cols>
  <sheetData>
    <row r="1" spans="1:8">
      <c r="A1" s="207" t="s">
        <v>261</v>
      </c>
      <c r="B1" s="208"/>
      <c r="C1" s="208"/>
      <c r="D1" s="208"/>
      <c r="E1" s="208"/>
      <c r="F1" s="208"/>
      <c r="G1" s="208"/>
      <c r="H1" s="209"/>
    </row>
    <row r="2" spans="1:8">
      <c r="A2" s="210"/>
      <c r="B2" s="211"/>
      <c r="C2" s="211"/>
      <c r="D2" s="211"/>
      <c r="E2" s="211"/>
      <c r="F2" s="211"/>
      <c r="G2" s="211"/>
      <c r="H2" s="212"/>
    </row>
    <row r="3" spans="1:8" ht="15.75" customHeight="1">
      <c r="A3" s="1" t="s">
        <v>1</v>
      </c>
      <c r="B3" s="213"/>
      <c r="C3" s="214"/>
      <c r="D3" s="214"/>
      <c r="E3" s="214"/>
      <c r="F3" s="214"/>
      <c r="G3" s="28"/>
      <c r="H3" s="1"/>
    </row>
    <row r="4" spans="1:8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8</v>
      </c>
      <c r="H4" s="5" t="s">
        <v>262</v>
      </c>
    </row>
    <row r="5" spans="1:8" ht="15.75" customHeight="1">
      <c r="A5" s="6"/>
      <c r="B5" s="6"/>
      <c r="C5" s="7"/>
      <c r="D5" s="7"/>
      <c r="E5" s="7"/>
      <c r="F5" s="7"/>
      <c r="G5" s="7"/>
      <c r="H5" s="29" t="s">
        <v>263</v>
      </c>
    </row>
    <row r="6" spans="1:8" ht="15.75" customHeight="1">
      <c r="A6" s="30">
        <v>1</v>
      </c>
      <c r="B6" s="31" t="s">
        <v>80</v>
      </c>
      <c r="C6" s="31" t="s">
        <v>81</v>
      </c>
      <c r="D6" s="31" t="s">
        <v>13</v>
      </c>
      <c r="E6" s="31">
        <v>823242830</v>
      </c>
      <c r="F6" s="32"/>
      <c r="G6" s="33"/>
      <c r="H6" s="13">
        <v>1</v>
      </c>
    </row>
    <row r="7" spans="1:8" ht="15.75" customHeight="1">
      <c r="A7" s="30">
        <v>2</v>
      </c>
      <c r="B7" s="31" t="s">
        <v>264</v>
      </c>
      <c r="C7" s="31" t="s">
        <v>265</v>
      </c>
      <c r="D7" s="31" t="s">
        <v>13</v>
      </c>
      <c r="E7" s="31">
        <v>994156466</v>
      </c>
      <c r="F7" s="32"/>
      <c r="G7" s="31" t="s">
        <v>266</v>
      </c>
      <c r="H7" s="13">
        <v>1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7"/>
  <sheetViews>
    <sheetView workbookViewId="0">
      <selection sqref="A1:H2"/>
    </sheetView>
  </sheetViews>
  <sheetFormatPr baseColWidth="10" defaultColWidth="12.6640625" defaultRowHeight="15.75" customHeight="1"/>
  <cols>
    <col min="1" max="1" width="6.109375" customWidth="1"/>
    <col min="2" max="2" width="28.77734375" customWidth="1"/>
    <col min="3" max="3" width="20.77734375" customWidth="1"/>
    <col min="4" max="4" width="7.6640625" customWidth="1"/>
    <col min="5" max="5" width="16.21875" customWidth="1"/>
    <col min="6" max="6" width="43" customWidth="1"/>
    <col min="7" max="7" width="29.33203125" customWidth="1"/>
    <col min="8" max="8" width="20.77734375" customWidth="1"/>
  </cols>
  <sheetData>
    <row r="1" spans="1:8">
      <c r="A1" s="207" t="s">
        <v>2160</v>
      </c>
      <c r="B1" s="208"/>
      <c r="C1" s="208"/>
      <c r="D1" s="208"/>
      <c r="E1" s="208"/>
      <c r="F1" s="208"/>
      <c r="G1" s="208"/>
      <c r="H1" s="209"/>
    </row>
    <row r="2" spans="1:8">
      <c r="A2" s="210"/>
      <c r="B2" s="211"/>
      <c r="C2" s="211"/>
      <c r="D2" s="211"/>
      <c r="E2" s="211"/>
      <c r="F2" s="211"/>
      <c r="G2" s="211"/>
      <c r="H2" s="212"/>
    </row>
    <row r="3" spans="1:8" ht="15.75" customHeight="1">
      <c r="A3" s="1" t="s">
        <v>1</v>
      </c>
      <c r="B3" s="213"/>
      <c r="C3" s="214"/>
      <c r="D3" s="214"/>
      <c r="E3" s="214"/>
      <c r="F3" s="215"/>
      <c r="G3" s="34"/>
      <c r="H3" s="1"/>
    </row>
    <row r="4" spans="1:8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8</v>
      </c>
      <c r="H4" s="5" t="s">
        <v>262</v>
      </c>
    </row>
    <row r="5" spans="1:8" ht="15.75" customHeight="1">
      <c r="A5" s="6"/>
      <c r="B5" s="6"/>
      <c r="C5" s="7"/>
      <c r="D5" s="7"/>
      <c r="E5" s="7"/>
      <c r="F5" s="7"/>
      <c r="G5" s="7"/>
      <c r="H5" s="29" t="s">
        <v>2161</v>
      </c>
    </row>
    <row r="6" spans="1:8" ht="15.75" customHeight="1">
      <c r="A6" s="31">
        <v>1</v>
      </c>
      <c r="B6" s="31" t="s">
        <v>2162</v>
      </c>
      <c r="C6" s="31" t="s">
        <v>318</v>
      </c>
      <c r="D6" s="31" t="s">
        <v>13</v>
      </c>
      <c r="E6" s="31">
        <v>817757429</v>
      </c>
      <c r="F6" s="31" t="s">
        <v>698</v>
      </c>
      <c r="G6" s="31" t="s">
        <v>312</v>
      </c>
      <c r="H6" s="31">
        <v>1</v>
      </c>
    </row>
    <row r="7" spans="1:8" ht="15.75" customHeight="1">
      <c r="A7" s="31">
        <v>2</v>
      </c>
      <c r="B7" s="31" t="s">
        <v>1446</v>
      </c>
      <c r="C7" s="31" t="s">
        <v>24</v>
      </c>
      <c r="D7" s="31" t="s">
        <v>13</v>
      </c>
      <c r="E7" s="31">
        <v>812391275</v>
      </c>
      <c r="F7" s="31" t="s">
        <v>1447</v>
      </c>
      <c r="G7" s="31" t="s">
        <v>281</v>
      </c>
      <c r="H7" s="31">
        <v>1</v>
      </c>
    </row>
    <row r="8" spans="1:8" ht="15.75" customHeight="1">
      <c r="A8" s="31">
        <v>3</v>
      </c>
      <c r="B8" s="31" t="s">
        <v>1468</v>
      </c>
      <c r="C8" s="31" t="s">
        <v>270</v>
      </c>
      <c r="D8" s="31" t="s">
        <v>13</v>
      </c>
      <c r="E8" s="31">
        <v>851954874</v>
      </c>
      <c r="F8" s="31"/>
      <c r="G8" s="31" t="s">
        <v>271</v>
      </c>
      <c r="H8" s="31">
        <v>1</v>
      </c>
    </row>
    <row r="9" spans="1:8" ht="15.75" customHeight="1">
      <c r="A9" s="31">
        <v>4</v>
      </c>
      <c r="B9" s="31" t="s">
        <v>1449</v>
      </c>
      <c r="C9" s="31" t="s">
        <v>12</v>
      </c>
      <c r="D9" s="31" t="s">
        <v>13</v>
      </c>
      <c r="E9" s="31">
        <v>895003679</v>
      </c>
      <c r="F9" s="31" t="s">
        <v>534</v>
      </c>
      <c r="G9" s="31" t="s">
        <v>312</v>
      </c>
      <c r="H9" s="31">
        <v>1</v>
      </c>
    </row>
    <row r="10" spans="1:8" ht="15.75" customHeight="1">
      <c r="A10" s="31">
        <v>5</v>
      </c>
      <c r="B10" s="31" t="s">
        <v>173</v>
      </c>
      <c r="C10" s="31" t="s">
        <v>174</v>
      </c>
      <c r="D10" s="31" t="s">
        <v>13</v>
      </c>
      <c r="E10" s="31">
        <v>995691993</v>
      </c>
      <c r="F10" s="31" t="s">
        <v>2163</v>
      </c>
      <c r="G10" s="31" t="s">
        <v>309</v>
      </c>
      <c r="H10" s="31">
        <v>1</v>
      </c>
    </row>
    <row r="11" spans="1:8" ht="15.75" customHeight="1">
      <c r="A11" s="31">
        <v>6</v>
      </c>
      <c r="B11" s="31" t="s">
        <v>1451</v>
      </c>
      <c r="C11" s="31" t="s">
        <v>1452</v>
      </c>
      <c r="D11" s="31" t="s">
        <v>13</v>
      </c>
      <c r="E11" s="31">
        <v>840015859</v>
      </c>
      <c r="F11" s="31" t="s">
        <v>1453</v>
      </c>
      <c r="G11" s="31" t="s">
        <v>312</v>
      </c>
      <c r="H11" s="31">
        <v>1</v>
      </c>
    </row>
    <row r="12" spans="1:8" ht="15.75" customHeight="1">
      <c r="A12" s="31">
        <v>7</v>
      </c>
      <c r="B12" s="31" t="s">
        <v>228</v>
      </c>
      <c r="C12" s="31" t="s">
        <v>53</v>
      </c>
      <c r="D12" s="31" t="s">
        <v>13</v>
      </c>
      <c r="E12" s="31">
        <v>817220936</v>
      </c>
      <c r="F12" s="31" t="s">
        <v>1454</v>
      </c>
      <c r="G12" s="31" t="s">
        <v>1455</v>
      </c>
      <c r="H12" s="31">
        <v>1</v>
      </c>
    </row>
    <row r="13" spans="1:8" ht="15.75" customHeight="1">
      <c r="A13" s="31">
        <v>8</v>
      </c>
      <c r="B13" s="31" t="s">
        <v>175</v>
      </c>
      <c r="C13" s="31" t="s">
        <v>2164</v>
      </c>
      <c r="D13" s="31" t="s">
        <v>13</v>
      </c>
      <c r="E13" s="31"/>
      <c r="F13" s="31" t="s">
        <v>2165</v>
      </c>
      <c r="G13" s="31" t="s">
        <v>2166</v>
      </c>
      <c r="H13" s="31"/>
    </row>
    <row r="14" spans="1:8" ht="15.75" customHeight="1">
      <c r="A14" s="31">
        <v>9</v>
      </c>
      <c r="B14" s="31" t="s">
        <v>1459</v>
      </c>
      <c r="C14" s="31" t="s">
        <v>703</v>
      </c>
      <c r="D14" s="31" t="s">
        <v>13</v>
      </c>
      <c r="E14" s="31">
        <v>899159973</v>
      </c>
      <c r="F14" s="31"/>
      <c r="G14" s="31" t="s">
        <v>1092</v>
      </c>
      <c r="H14" s="31">
        <v>1</v>
      </c>
    </row>
    <row r="15" spans="1:8" ht="15.75" customHeight="1">
      <c r="A15" s="31">
        <v>10</v>
      </c>
      <c r="B15" s="31" t="s">
        <v>1444</v>
      </c>
      <c r="C15" s="31" t="s">
        <v>628</v>
      </c>
      <c r="D15" s="31" t="s">
        <v>13</v>
      </c>
      <c r="E15" s="31">
        <v>851156846</v>
      </c>
      <c r="F15" s="31" t="s">
        <v>629</v>
      </c>
      <c r="G15" s="31" t="s">
        <v>1445</v>
      </c>
      <c r="H15" s="31">
        <v>1</v>
      </c>
    </row>
    <row r="16" spans="1:8" ht="15.75" customHeight="1">
      <c r="A16" s="31">
        <v>11</v>
      </c>
      <c r="B16" s="31" t="s">
        <v>1475</v>
      </c>
      <c r="C16" s="31" t="s">
        <v>1476</v>
      </c>
      <c r="D16" s="31" t="s">
        <v>13</v>
      </c>
      <c r="E16" s="31">
        <v>829235977</v>
      </c>
      <c r="F16" s="31" t="s">
        <v>1477</v>
      </c>
      <c r="G16" s="31" t="s">
        <v>309</v>
      </c>
      <c r="H16" s="31">
        <v>1</v>
      </c>
    </row>
    <row r="17" spans="1:8" ht="15.75" customHeight="1">
      <c r="A17" s="31">
        <v>12</v>
      </c>
      <c r="B17" s="31" t="s">
        <v>82</v>
      </c>
      <c r="C17" s="31" t="s">
        <v>2167</v>
      </c>
      <c r="D17" s="31" t="s">
        <v>13</v>
      </c>
      <c r="E17" s="31">
        <v>973124665</v>
      </c>
      <c r="F17" s="31"/>
      <c r="G17" s="31" t="s">
        <v>281</v>
      </c>
      <c r="H17" s="31">
        <v>1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41"/>
  <sheetViews>
    <sheetView workbookViewId="0">
      <selection sqref="A1:H2"/>
    </sheetView>
  </sheetViews>
  <sheetFormatPr baseColWidth="10" defaultColWidth="12.6640625" defaultRowHeight="15.75" customHeight="1"/>
  <cols>
    <col min="1" max="1" width="6.109375" customWidth="1"/>
    <col min="2" max="2" width="28.77734375" customWidth="1"/>
    <col min="3" max="3" width="20.77734375" customWidth="1"/>
    <col min="4" max="4" width="16.21875" customWidth="1"/>
    <col min="5" max="5" width="46.21875" customWidth="1"/>
    <col min="6" max="6" width="10.21875" customWidth="1"/>
    <col min="7" max="7" width="97.77734375" customWidth="1"/>
    <col min="8" max="8" width="20.77734375" customWidth="1"/>
  </cols>
  <sheetData>
    <row r="1" spans="1:8">
      <c r="A1" s="207" t="s">
        <v>2168</v>
      </c>
      <c r="B1" s="208"/>
      <c r="C1" s="208"/>
      <c r="D1" s="208"/>
      <c r="E1" s="208"/>
      <c r="F1" s="208"/>
      <c r="G1" s="208"/>
      <c r="H1" s="209"/>
    </row>
    <row r="2" spans="1:8">
      <c r="A2" s="210"/>
      <c r="B2" s="211"/>
      <c r="C2" s="211"/>
      <c r="D2" s="211"/>
      <c r="E2" s="211"/>
      <c r="F2" s="211"/>
      <c r="G2" s="211"/>
      <c r="H2" s="212"/>
    </row>
    <row r="3" spans="1:8" ht="15.75" customHeight="1">
      <c r="A3" s="1" t="s">
        <v>1</v>
      </c>
      <c r="B3" s="213"/>
      <c r="C3" s="214"/>
      <c r="D3" s="214"/>
      <c r="E3" s="214"/>
      <c r="F3" s="215"/>
      <c r="G3" s="34"/>
      <c r="H3" s="1"/>
    </row>
    <row r="4" spans="1:8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8</v>
      </c>
      <c r="H4" s="5" t="s">
        <v>9</v>
      </c>
    </row>
    <row r="5" spans="1:8" ht="15.75" customHeight="1">
      <c r="A5" s="6"/>
      <c r="B5" s="6"/>
      <c r="C5" s="7"/>
      <c r="D5" s="7"/>
      <c r="E5" s="7"/>
      <c r="F5" s="7"/>
      <c r="G5" s="7"/>
      <c r="H5" s="29" t="s">
        <v>1659</v>
      </c>
    </row>
    <row r="6" spans="1:8" ht="15.75" customHeight="1">
      <c r="A6" s="31"/>
      <c r="B6" s="31"/>
      <c r="C6" s="31"/>
      <c r="D6" s="31"/>
      <c r="E6" s="31"/>
      <c r="F6" s="31"/>
      <c r="G6" s="31"/>
      <c r="H6" s="31"/>
    </row>
    <row r="7" spans="1:8" ht="15.75" customHeight="1">
      <c r="A7" s="31"/>
      <c r="B7" s="31"/>
      <c r="C7" s="31"/>
      <c r="D7" s="31"/>
      <c r="E7" s="31"/>
      <c r="F7" s="31"/>
      <c r="G7" s="31"/>
      <c r="H7" s="31"/>
    </row>
    <row r="8" spans="1:8" ht="15.75" customHeight="1">
      <c r="A8" s="31"/>
      <c r="B8" s="31"/>
      <c r="C8" s="31"/>
      <c r="D8" s="31"/>
      <c r="E8" s="31"/>
      <c r="F8" s="31"/>
      <c r="G8" s="31"/>
      <c r="H8" s="31"/>
    </row>
    <row r="9" spans="1:8" ht="15.75" customHeight="1">
      <c r="A9" s="31"/>
      <c r="B9" s="31"/>
      <c r="C9" s="31"/>
      <c r="D9" s="31"/>
      <c r="E9" s="31"/>
      <c r="F9" s="31"/>
      <c r="G9" s="31"/>
      <c r="H9" s="31"/>
    </row>
    <row r="10" spans="1:8" ht="15.75" customHeight="1">
      <c r="A10" s="31"/>
      <c r="B10" s="31"/>
      <c r="C10" s="31"/>
      <c r="D10" s="31"/>
      <c r="E10" s="31"/>
      <c r="F10" s="31"/>
      <c r="G10" s="31"/>
      <c r="H10" s="31"/>
    </row>
    <row r="11" spans="1:8" ht="15.75" customHeight="1">
      <c r="A11" s="31"/>
      <c r="B11" s="31"/>
      <c r="C11" s="31"/>
      <c r="D11" s="31"/>
      <c r="E11" s="31"/>
      <c r="F11" s="31"/>
      <c r="G11" s="31"/>
      <c r="H11" s="31"/>
    </row>
    <row r="12" spans="1:8" ht="15.75" customHeight="1">
      <c r="A12" s="31"/>
      <c r="B12" s="31"/>
      <c r="C12" s="31"/>
      <c r="D12" s="31"/>
      <c r="E12" s="31"/>
      <c r="F12" s="31"/>
      <c r="G12" s="31"/>
      <c r="H12" s="31"/>
    </row>
    <row r="13" spans="1:8" ht="15.75" customHeight="1">
      <c r="A13" s="31"/>
      <c r="B13" s="31"/>
      <c r="C13" s="31"/>
      <c r="D13" s="31"/>
      <c r="E13" s="31"/>
      <c r="F13" s="31"/>
      <c r="G13" s="31"/>
      <c r="H13" s="31"/>
    </row>
    <row r="14" spans="1:8" ht="15.75" customHeight="1">
      <c r="A14" s="31"/>
      <c r="B14" s="31"/>
      <c r="C14" s="31"/>
      <c r="D14" s="31"/>
      <c r="E14" s="31"/>
      <c r="F14" s="31"/>
      <c r="G14" s="31"/>
      <c r="H14" s="31"/>
    </row>
    <row r="15" spans="1:8" ht="15.75" customHeight="1">
      <c r="A15" s="31"/>
      <c r="B15" s="31"/>
      <c r="C15" s="31"/>
      <c r="D15" s="31"/>
      <c r="E15" s="31"/>
      <c r="F15" s="31"/>
      <c r="G15" s="31"/>
      <c r="H15" s="31"/>
    </row>
    <row r="16" spans="1:8" ht="15.75" customHeight="1">
      <c r="A16" s="31"/>
      <c r="B16" s="31"/>
      <c r="C16" s="31"/>
      <c r="D16" s="31"/>
      <c r="E16" s="31"/>
      <c r="F16" s="31"/>
      <c r="G16" s="31"/>
      <c r="H16" s="31"/>
    </row>
    <row r="17" spans="1:8" ht="15.75" customHeight="1">
      <c r="A17" s="31"/>
      <c r="B17" s="31"/>
      <c r="C17" s="31"/>
      <c r="D17" s="31"/>
      <c r="E17" s="31"/>
      <c r="F17" s="31"/>
      <c r="G17" s="31"/>
      <c r="H17" s="31"/>
    </row>
    <row r="18" spans="1:8" ht="15.75" customHeight="1">
      <c r="A18" s="31"/>
      <c r="B18" s="31"/>
      <c r="C18" s="31"/>
      <c r="D18" s="31"/>
      <c r="E18" s="31"/>
      <c r="F18" s="31"/>
      <c r="G18" s="31"/>
      <c r="H18" s="31"/>
    </row>
    <row r="19" spans="1:8" ht="15.75" customHeight="1">
      <c r="A19" s="31"/>
      <c r="B19" s="31"/>
      <c r="C19" s="31"/>
      <c r="D19" s="31"/>
      <c r="E19" s="31"/>
      <c r="F19" s="31"/>
      <c r="G19" s="31"/>
      <c r="H19" s="31"/>
    </row>
    <row r="20" spans="1:8" ht="15.75" customHeight="1">
      <c r="A20" s="31"/>
      <c r="B20" s="31"/>
      <c r="C20" s="31"/>
      <c r="D20" s="31"/>
      <c r="E20" s="31"/>
      <c r="F20" s="31"/>
      <c r="G20" s="31"/>
      <c r="H20" s="31"/>
    </row>
    <row r="21" spans="1:8" ht="15.75" customHeight="1">
      <c r="A21" s="31"/>
      <c r="B21" s="31"/>
      <c r="C21" s="31"/>
      <c r="D21" s="31"/>
      <c r="E21" s="31"/>
      <c r="F21" s="31"/>
      <c r="G21" s="31"/>
      <c r="H21" s="31"/>
    </row>
    <row r="22" spans="1:8" ht="15.75" customHeight="1">
      <c r="A22" s="31"/>
      <c r="B22" s="31"/>
      <c r="C22" s="31"/>
      <c r="D22" s="31"/>
      <c r="E22" s="31"/>
      <c r="F22" s="31"/>
      <c r="G22" s="31"/>
      <c r="H22" s="31"/>
    </row>
    <row r="23" spans="1:8" ht="15.75" customHeight="1">
      <c r="A23" s="31"/>
      <c r="B23" s="31"/>
      <c r="C23" s="31"/>
      <c r="D23" s="31"/>
      <c r="E23" s="31"/>
      <c r="F23" s="31"/>
      <c r="G23" s="31"/>
      <c r="H23" s="31"/>
    </row>
    <row r="24" spans="1:8" ht="15.75" customHeight="1">
      <c r="A24" s="31"/>
      <c r="B24" s="31"/>
      <c r="C24" s="31"/>
      <c r="D24" s="31"/>
      <c r="E24" s="31"/>
      <c r="F24" s="31"/>
      <c r="G24" s="31"/>
      <c r="H24" s="31"/>
    </row>
    <row r="25" spans="1:8" ht="15.75" customHeight="1">
      <c r="A25" s="31"/>
      <c r="B25" s="31"/>
      <c r="C25" s="31"/>
      <c r="D25" s="31"/>
      <c r="E25" s="31"/>
      <c r="F25" s="31"/>
      <c r="G25" s="31"/>
      <c r="H25" s="31"/>
    </row>
    <row r="26" spans="1:8" ht="15.75" customHeight="1">
      <c r="A26" s="31"/>
      <c r="B26" s="31"/>
      <c r="C26" s="31"/>
      <c r="D26" s="31"/>
      <c r="E26" s="31"/>
      <c r="F26" s="31"/>
      <c r="G26" s="31"/>
      <c r="H26" s="31"/>
    </row>
    <row r="27" spans="1:8" ht="15.75" customHeight="1">
      <c r="A27" s="31"/>
      <c r="B27" s="31"/>
      <c r="C27" s="31"/>
      <c r="D27" s="31"/>
      <c r="E27" s="31"/>
      <c r="F27" s="31"/>
      <c r="G27" s="31"/>
      <c r="H27" s="31"/>
    </row>
    <row r="28" spans="1:8" ht="15.75" customHeight="1">
      <c r="A28" s="31"/>
      <c r="B28" s="31"/>
      <c r="C28" s="31"/>
      <c r="D28" s="31"/>
      <c r="E28" s="31"/>
      <c r="F28" s="31"/>
      <c r="G28" s="31"/>
      <c r="H28" s="31"/>
    </row>
    <row r="29" spans="1:8" ht="25.8">
      <c r="A29" s="31"/>
      <c r="B29" s="31"/>
      <c r="C29" s="31"/>
      <c r="D29" s="31"/>
      <c r="E29" s="31"/>
      <c r="F29" s="31"/>
      <c r="G29" s="31"/>
      <c r="H29" s="31"/>
    </row>
    <row r="30" spans="1:8" ht="25.8">
      <c r="A30" s="31"/>
      <c r="B30" s="31"/>
      <c r="C30" s="31"/>
      <c r="D30" s="31"/>
      <c r="E30" s="31"/>
      <c r="F30" s="31"/>
      <c r="G30" s="31"/>
      <c r="H30" s="31"/>
    </row>
    <row r="31" spans="1:8" ht="25.8">
      <c r="A31" s="31"/>
      <c r="B31" s="31"/>
      <c r="C31" s="31"/>
      <c r="D31" s="31"/>
      <c r="E31" s="31"/>
      <c r="F31" s="31"/>
      <c r="G31" s="31"/>
      <c r="H31" s="31"/>
    </row>
    <row r="32" spans="1:8" ht="25.8">
      <c r="A32" s="31"/>
      <c r="B32" s="31"/>
      <c r="C32" s="31"/>
      <c r="D32" s="31"/>
      <c r="E32" s="31"/>
      <c r="F32" s="31"/>
      <c r="G32" s="31"/>
      <c r="H32" s="31"/>
    </row>
    <row r="33" spans="1:8" ht="25.8">
      <c r="A33" s="31"/>
      <c r="B33" s="31"/>
      <c r="C33" s="31"/>
      <c r="D33" s="31"/>
      <c r="E33" s="31"/>
      <c r="F33" s="31"/>
      <c r="G33" s="31"/>
      <c r="H33" s="31"/>
    </row>
    <row r="34" spans="1:8" ht="25.8">
      <c r="A34" s="31"/>
      <c r="B34" s="31"/>
      <c r="C34" s="31"/>
      <c r="D34" s="31"/>
      <c r="E34" s="31"/>
      <c r="F34" s="31"/>
      <c r="G34" s="31"/>
      <c r="H34" s="31"/>
    </row>
    <row r="35" spans="1:8" ht="25.8">
      <c r="A35" s="31"/>
      <c r="B35" s="31"/>
      <c r="C35" s="31"/>
      <c r="D35" s="31"/>
      <c r="E35" s="31"/>
      <c r="F35" s="31"/>
      <c r="G35" s="31"/>
      <c r="H35" s="31"/>
    </row>
    <row r="36" spans="1:8" ht="25.8">
      <c r="A36" s="31"/>
      <c r="B36" s="31"/>
      <c r="C36" s="31"/>
      <c r="D36" s="31"/>
      <c r="E36" s="31"/>
      <c r="F36" s="31"/>
      <c r="G36" s="31"/>
      <c r="H36" s="31"/>
    </row>
    <row r="37" spans="1:8" ht="25.8">
      <c r="A37" s="31"/>
      <c r="B37" s="31"/>
      <c r="C37" s="31"/>
      <c r="D37" s="31"/>
      <c r="E37" s="31"/>
      <c r="F37" s="31"/>
      <c r="G37" s="31"/>
      <c r="H37" s="31"/>
    </row>
    <row r="38" spans="1:8" ht="25.8">
      <c r="A38" s="31"/>
      <c r="B38" s="31"/>
      <c r="C38" s="31"/>
      <c r="D38" s="31"/>
      <c r="E38" s="31"/>
      <c r="F38" s="31"/>
      <c r="G38" s="31"/>
      <c r="H38" s="31"/>
    </row>
    <row r="39" spans="1:8" ht="25.8">
      <c r="A39" s="31"/>
      <c r="B39" s="31"/>
      <c r="C39" s="31"/>
      <c r="D39" s="31"/>
      <c r="E39" s="31"/>
      <c r="F39" s="31"/>
      <c r="G39" s="31"/>
      <c r="H39" s="31"/>
    </row>
    <row r="40" spans="1:8" ht="25.8">
      <c r="A40" s="31"/>
      <c r="B40" s="31"/>
      <c r="C40" s="31"/>
      <c r="D40" s="31"/>
      <c r="E40" s="31"/>
      <c r="F40" s="31"/>
      <c r="G40" s="31"/>
      <c r="H40" s="31"/>
    </row>
    <row r="41" spans="1:8" ht="25.8">
      <c r="A41" s="31"/>
      <c r="B41" s="31"/>
      <c r="C41" s="31"/>
      <c r="D41" s="31"/>
      <c r="E41" s="31"/>
      <c r="F41" s="31"/>
      <c r="G41" s="31"/>
      <c r="H41" s="31"/>
    </row>
  </sheetData>
  <mergeCells count="2">
    <mergeCell ref="A1:H2"/>
    <mergeCell ref="B3:F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1"/>
  <sheetViews>
    <sheetView workbookViewId="0">
      <selection activeCell="D19" sqref="D19"/>
    </sheetView>
  </sheetViews>
  <sheetFormatPr baseColWidth="10" defaultColWidth="12.6640625" defaultRowHeight="15.75" customHeight="1"/>
  <cols>
    <col min="1" max="1" width="6.109375" customWidth="1"/>
    <col min="2" max="2" width="28.77734375" customWidth="1"/>
    <col min="3" max="3" width="20.77734375" customWidth="1"/>
    <col min="4" max="5" width="16.21875" customWidth="1"/>
    <col min="6" max="6" width="45.33203125" customWidth="1"/>
    <col min="7" max="7" width="62.77734375" customWidth="1"/>
    <col min="10" max="10" width="20.77734375" customWidth="1"/>
  </cols>
  <sheetData>
    <row r="1" spans="1:10">
      <c r="A1" s="207" t="s">
        <v>2169</v>
      </c>
      <c r="B1" s="208"/>
      <c r="C1" s="208"/>
      <c r="D1" s="208"/>
      <c r="E1" s="208"/>
      <c r="F1" s="208"/>
      <c r="G1" s="208"/>
      <c r="H1" s="208"/>
      <c r="I1" s="208"/>
      <c r="J1" s="209"/>
    </row>
    <row r="2" spans="1:10">
      <c r="A2" s="210"/>
      <c r="B2" s="211"/>
      <c r="C2" s="211"/>
      <c r="D2" s="211"/>
      <c r="E2" s="211"/>
      <c r="F2" s="211"/>
      <c r="G2" s="211"/>
      <c r="H2" s="211"/>
      <c r="I2" s="211"/>
      <c r="J2" s="212"/>
    </row>
    <row r="3" spans="1:10" ht="15.75" customHeight="1">
      <c r="A3" s="1" t="s">
        <v>1</v>
      </c>
      <c r="B3" s="213" t="s">
        <v>3928</v>
      </c>
      <c r="C3" s="214"/>
      <c r="D3" s="214"/>
      <c r="E3" s="214"/>
      <c r="F3" s="215"/>
      <c r="G3" s="34"/>
      <c r="H3" s="1"/>
      <c r="I3" s="1"/>
      <c r="J3" s="1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8</v>
      </c>
      <c r="H4" s="5" t="s">
        <v>377</v>
      </c>
      <c r="I4" s="5" t="s">
        <v>937</v>
      </c>
      <c r="J4" s="5" t="s">
        <v>262</v>
      </c>
    </row>
    <row r="5" spans="1:10" ht="15.75" customHeight="1">
      <c r="A5" s="6"/>
      <c r="B5" s="6"/>
      <c r="C5" s="7"/>
      <c r="D5" s="7"/>
      <c r="E5" s="7"/>
      <c r="F5" s="7"/>
      <c r="G5" s="7"/>
      <c r="H5" s="29" t="s">
        <v>2170</v>
      </c>
      <c r="I5" s="29" t="s">
        <v>2171</v>
      </c>
      <c r="J5" s="29" t="s">
        <v>2172</v>
      </c>
    </row>
    <row r="6" spans="1:10" ht="15.75" customHeight="1">
      <c r="A6" s="31">
        <v>1</v>
      </c>
      <c r="B6" s="31" t="s">
        <v>2173</v>
      </c>
      <c r="C6" s="31" t="s">
        <v>628</v>
      </c>
      <c r="D6" s="31" t="s">
        <v>13</v>
      </c>
      <c r="E6" s="31">
        <v>851156846</v>
      </c>
      <c r="F6" s="31" t="s">
        <v>629</v>
      </c>
      <c r="G6" s="31" t="s">
        <v>2174</v>
      </c>
      <c r="H6" s="31">
        <v>1</v>
      </c>
      <c r="I6" s="31">
        <v>1</v>
      </c>
      <c r="J6" s="31"/>
    </row>
    <row r="7" spans="1:10" ht="15.75" customHeight="1">
      <c r="A7" s="31">
        <v>2</v>
      </c>
      <c r="B7" s="31" t="s">
        <v>347</v>
      </c>
      <c r="C7" s="31" t="s">
        <v>348</v>
      </c>
      <c r="D7" s="31" t="s">
        <v>13</v>
      </c>
      <c r="E7" s="31">
        <v>991794335</v>
      </c>
      <c r="F7" s="31" t="s">
        <v>349</v>
      </c>
      <c r="G7" s="31" t="s">
        <v>1273</v>
      </c>
      <c r="H7" s="31">
        <v>1</v>
      </c>
      <c r="I7" s="31">
        <v>1</v>
      </c>
      <c r="J7" s="31">
        <v>1</v>
      </c>
    </row>
    <row r="8" spans="1:10" ht="15.75" customHeight="1">
      <c r="A8" s="31">
        <v>3</v>
      </c>
      <c r="B8" s="31" t="s">
        <v>1277</v>
      </c>
      <c r="C8" s="31" t="s">
        <v>318</v>
      </c>
      <c r="D8" s="31" t="s">
        <v>13</v>
      </c>
      <c r="E8" s="31">
        <v>817757429</v>
      </c>
      <c r="F8" s="31" t="s">
        <v>698</v>
      </c>
      <c r="G8" s="31" t="s">
        <v>1276</v>
      </c>
      <c r="H8" s="31"/>
      <c r="I8" s="31">
        <v>1</v>
      </c>
      <c r="J8" s="31">
        <v>1</v>
      </c>
    </row>
    <row r="9" spans="1:10" ht="15.75" customHeight="1">
      <c r="A9" s="31">
        <v>4</v>
      </c>
      <c r="B9" s="31" t="s">
        <v>994</v>
      </c>
      <c r="C9" s="31" t="s">
        <v>1327</v>
      </c>
      <c r="D9" s="31" t="s">
        <v>13</v>
      </c>
      <c r="E9" s="31">
        <v>899395434</v>
      </c>
      <c r="F9" s="31" t="s">
        <v>1328</v>
      </c>
      <c r="G9" s="31" t="s">
        <v>2175</v>
      </c>
      <c r="H9" s="31">
        <v>1</v>
      </c>
      <c r="I9" s="31">
        <v>1</v>
      </c>
      <c r="J9" s="31">
        <v>1</v>
      </c>
    </row>
    <row r="10" spans="1:10" ht="15.75" customHeight="1">
      <c r="A10" s="31">
        <v>5</v>
      </c>
      <c r="B10" s="31" t="s">
        <v>477</v>
      </c>
      <c r="C10" s="31" t="s">
        <v>478</v>
      </c>
      <c r="D10" s="31" t="s">
        <v>18</v>
      </c>
      <c r="E10" s="31">
        <v>828079430</v>
      </c>
      <c r="F10" s="31" t="s">
        <v>479</v>
      </c>
      <c r="G10" s="31" t="s">
        <v>389</v>
      </c>
      <c r="H10" s="31">
        <v>1</v>
      </c>
      <c r="I10" s="31">
        <v>1</v>
      </c>
      <c r="J10" s="31"/>
    </row>
    <row r="11" spans="1:10" ht="15.75" customHeight="1">
      <c r="A11" s="31">
        <v>6</v>
      </c>
      <c r="B11" s="31" t="s">
        <v>317</v>
      </c>
      <c r="C11" s="31" t="s">
        <v>1380</v>
      </c>
      <c r="D11" s="31" t="s">
        <v>13</v>
      </c>
      <c r="E11" s="31">
        <v>822236716</v>
      </c>
      <c r="F11" s="31" t="s">
        <v>1381</v>
      </c>
      <c r="G11" s="31" t="s">
        <v>700</v>
      </c>
      <c r="H11" s="31">
        <v>1</v>
      </c>
      <c r="I11" s="31"/>
      <c r="J11" s="31"/>
    </row>
    <row r="12" spans="1:10" ht="15.75" customHeight="1">
      <c r="A12" s="31">
        <v>7</v>
      </c>
      <c r="B12" s="31" t="s">
        <v>358</v>
      </c>
      <c r="C12" s="31" t="s">
        <v>359</v>
      </c>
      <c r="D12" s="31" t="s">
        <v>13</v>
      </c>
      <c r="E12" s="31">
        <v>831301434</v>
      </c>
      <c r="F12" s="31" t="s">
        <v>360</v>
      </c>
      <c r="G12" s="31" t="s">
        <v>700</v>
      </c>
      <c r="H12" s="31">
        <v>1</v>
      </c>
      <c r="I12" s="31"/>
      <c r="J12" s="31"/>
    </row>
    <row r="13" spans="1:10" ht="15.75" customHeight="1">
      <c r="A13" s="31">
        <v>8</v>
      </c>
      <c r="B13" s="31" t="s">
        <v>1101</v>
      </c>
      <c r="C13" s="31" t="s">
        <v>1102</v>
      </c>
      <c r="D13" s="31" t="s">
        <v>13</v>
      </c>
      <c r="E13" s="31">
        <v>974318407</v>
      </c>
      <c r="F13" s="31" t="s">
        <v>1103</v>
      </c>
      <c r="G13" s="31" t="s">
        <v>1398</v>
      </c>
      <c r="H13" s="31">
        <v>1</v>
      </c>
      <c r="I13" s="31">
        <v>1</v>
      </c>
      <c r="J13" s="31">
        <v>1</v>
      </c>
    </row>
    <row r="14" spans="1:10" ht="15.75" customHeight="1">
      <c r="A14" s="31">
        <v>9</v>
      </c>
      <c r="B14" s="31" t="s">
        <v>804</v>
      </c>
      <c r="C14" s="31" t="s">
        <v>1400</v>
      </c>
      <c r="D14" s="31" t="s">
        <v>18</v>
      </c>
      <c r="E14" s="31">
        <v>820699421</v>
      </c>
      <c r="F14" s="31" t="s">
        <v>1401</v>
      </c>
      <c r="G14" s="31" t="s">
        <v>281</v>
      </c>
      <c r="H14" s="31"/>
      <c r="I14" s="31">
        <v>1</v>
      </c>
      <c r="J14" s="31">
        <v>1</v>
      </c>
    </row>
    <row r="15" spans="1:10" ht="15.75" customHeight="1">
      <c r="A15" s="31">
        <v>10</v>
      </c>
      <c r="B15" s="31" t="s">
        <v>1274</v>
      </c>
      <c r="C15" s="31" t="s">
        <v>1275</v>
      </c>
      <c r="D15" s="31" t="s">
        <v>13</v>
      </c>
      <c r="E15" s="31">
        <v>891655124</v>
      </c>
      <c r="F15" s="31" t="s">
        <v>346</v>
      </c>
      <c r="G15" s="31" t="s">
        <v>281</v>
      </c>
      <c r="H15" s="31">
        <v>1</v>
      </c>
      <c r="I15" s="31">
        <v>1</v>
      </c>
      <c r="J15" s="31">
        <v>1</v>
      </c>
    </row>
    <row r="16" spans="1:10" ht="15.75" customHeight="1">
      <c r="A16" s="31">
        <v>11</v>
      </c>
      <c r="B16" s="31" t="s">
        <v>914</v>
      </c>
      <c r="C16" s="31" t="s">
        <v>915</v>
      </c>
      <c r="D16" s="31" t="s">
        <v>13</v>
      </c>
      <c r="E16" s="31">
        <v>895090953</v>
      </c>
      <c r="F16" s="31" t="s">
        <v>916</v>
      </c>
      <c r="G16" s="31" t="s">
        <v>281</v>
      </c>
      <c r="H16" s="31">
        <v>1</v>
      </c>
      <c r="I16" s="31"/>
      <c r="J16" s="31"/>
    </row>
    <row r="17" spans="1:10" ht="15.75" customHeight="1">
      <c r="A17" s="31">
        <v>12</v>
      </c>
      <c r="B17" s="31" t="s">
        <v>412</v>
      </c>
      <c r="C17" s="31" t="s">
        <v>416</v>
      </c>
      <c r="D17" s="31" t="s">
        <v>13</v>
      </c>
      <c r="E17" s="31">
        <v>892498539</v>
      </c>
      <c r="F17" s="31" t="s">
        <v>417</v>
      </c>
      <c r="G17" s="31" t="s">
        <v>2176</v>
      </c>
      <c r="H17" s="31"/>
      <c r="I17" s="31">
        <v>1</v>
      </c>
      <c r="J17" s="31"/>
    </row>
    <row r="18" spans="1:10" ht="15.75" customHeight="1">
      <c r="A18" s="31">
        <v>13</v>
      </c>
      <c r="B18" s="31" t="s">
        <v>542</v>
      </c>
      <c r="C18" s="31" t="s">
        <v>1605</v>
      </c>
      <c r="D18" s="31" t="s">
        <v>13</v>
      </c>
      <c r="E18" s="31">
        <v>819133323</v>
      </c>
      <c r="F18" s="31" t="s">
        <v>1606</v>
      </c>
      <c r="G18" s="31" t="s">
        <v>1276</v>
      </c>
      <c r="H18" s="31">
        <v>1</v>
      </c>
      <c r="I18" s="31">
        <v>1</v>
      </c>
      <c r="J18" s="31"/>
    </row>
    <row r="19" spans="1:10" ht="15.75" customHeight="1">
      <c r="A19" s="31">
        <v>14</v>
      </c>
      <c r="B19" s="31" t="s">
        <v>461</v>
      </c>
      <c r="C19" s="31" t="s">
        <v>462</v>
      </c>
      <c r="D19" s="31" t="s">
        <v>13</v>
      </c>
      <c r="E19" s="31">
        <v>812335215</v>
      </c>
      <c r="F19" s="31" t="s">
        <v>463</v>
      </c>
      <c r="G19" s="31" t="s">
        <v>339</v>
      </c>
      <c r="H19" s="31">
        <v>1</v>
      </c>
      <c r="I19" s="31">
        <v>1</v>
      </c>
      <c r="J19" s="31"/>
    </row>
    <row r="20" spans="1:10" ht="15.75" customHeight="1">
      <c r="A20" s="31">
        <v>15</v>
      </c>
      <c r="B20" s="31" t="s">
        <v>282</v>
      </c>
      <c r="C20" s="31" t="s">
        <v>1172</v>
      </c>
      <c r="D20" s="31" t="s">
        <v>13</v>
      </c>
      <c r="E20" s="31">
        <v>833446540</v>
      </c>
      <c r="F20" s="31" t="s">
        <v>1173</v>
      </c>
      <c r="G20" s="31" t="s">
        <v>1409</v>
      </c>
      <c r="H20" s="31">
        <v>1</v>
      </c>
      <c r="I20" s="31"/>
      <c r="J20" s="31"/>
    </row>
    <row r="21" spans="1:10" ht="15.75" customHeight="1">
      <c r="A21" s="31">
        <v>16</v>
      </c>
      <c r="B21" s="31" t="s">
        <v>16</v>
      </c>
      <c r="C21" s="31" t="s">
        <v>2177</v>
      </c>
      <c r="D21" s="31" t="s">
        <v>18</v>
      </c>
      <c r="E21" s="31">
        <v>850887196</v>
      </c>
      <c r="F21" s="31" t="s">
        <v>2178</v>
      </c>
      <c r="G21" s="31" t="s">
        <v>1276</v>
      </c>
      <c r="H21" s="31">
        <v>1</v>
      </c>
      <c r="I21" s="31">
        <v>1</v>
      </c>
      <c r="J21" s="31">
        <v>1</v>
      </c>
    </row>
    <row r="22" spans="1:10" ht="15.75" customHeight="1">
      <c r="A22" s="31">
        <v>17</v>
      </c>
      <c r="B22" s="31" t="s">
        <v>2179</v>
      </c>
      <c r="C22" s="31" t="s">
        <v>2180</v>
      </c>
      <c r="D22" s="31" t="s">
        <v>13</v>
      </c>
      <c r="E22" s="31">
        <v>823249944</v>
      </c>
      <c r="F22" s="31" t="s">
        <v>2181</v>
      </c>
      <c r="G22" s="31" t="s">
        <v>2182</v>
      </c>
      <c r="H22" s="31">
        <v>1</v>
      </c>
      <c r="I22" s="31">
        <v>1</v>
      </c>
      <c r="J22" s="31">
        <v>1</v>
      </c>
    </row>
    <row r="23" spans="1:10" ht="15.75" customHeight="1">
      <c r="A23" s="31">
        <v>18</v>
      </c>
      <c r="B23" s="31" t="s">
        <v>119</v>
      </c>
      <c r="C23" s="31" t="s">
        <v>2183</v>
      </c>
      <c r="D23" s="31" t="s">
        <v>13</v>
      </c>
      <c r="E23" s="31">
        <v>847777039</v>
      </c>
      <c r="F23" s="31" t="s">
        <v>367</v>
      </c>
      <c r="G23" s="31" t="s">
        <v>2184</v>
      </c>
      <c r="H23" s="31">
        <v>1</v>
      </c>
      <c r="I23" s="31"/>
      <c r="J23" s="31">
        <v>1</v>
      </c>
    </row>
    <row r="24" spans="1:10" ht="15.75" customHeight="1">
      <c r="A24" s="31">
        <v>19</v>
      </c>
      <c r="B24" s="31" t="s">
        <v>2185</v>
      </c>
      <c r="C24" s="31" t="s">
        <v>2186</v>
      </c>
      <c r="D24" s="31" t="s">
        <v>13</v>
      </c>
      <c r="E24" s="31">
        <v>978316081</v>
      </c>
      <c r="F24" s="31" t="s">
        <v>2187</v>
      </c>
      <c r="G24" s="31" t="s">
        <v>1409</v>
      </c>
      <c r="H24" s="31">
        <v>1</v>
      </c>
      <c r="I24" s="31">
        <v>1</v>
      </c>
      <c r="J24" s="31">
        <v>1</v>
      </c>
    </row>
    <row r="25" spans="1:10" ht="15.75" customHeight="1">
      <c r="A25" s="31">
        <v>20</v>
      </c>
      <c r="B25" s="31" t="s">
        <v>347</v>
      </c>
      <c r="C25" s="31" t="s">
        <v>2015</v>
      </c>
      <c r="D25" s="31" t="s">
        <v>13</v>
      </c>
      <c r="E25" s="31">
        <v>898557114</v>
      </c>
      <c r="F25" s="31" t="s">
        <v>1954</v>
      </c>
      <c r="G25" s="31" t="s">
        <v>281</v>
      </c>
      <c r="H25" s="31">
        <v>1</v>
      </c>
      <c r="I25" s="31">
        <v>1</v>
      </c>
      <c r="J25" s="31">
        <v>1</v>
      </c>
    </row>
    <row r="26" spans="1:10" ht="15.75" customHeight="1">
      <c r="A26" s="31">
        <v>21</v>
      </c>
      <c r="B26" s="31" t="s">
        <v>1410</v>
      </c>
      <c r="C26" s="31" t="s">
        <v>1411</v>
      </c>
      <c r="D26" s="31" t="s">
        <v>13</v>
      </c>
      <c r="E26" s="31">
        <v>812050843</v>
      </c>
      <c r="F26" s="31" t="s">
        <v>1412</v>
      </c>
      <c r="G26" s="31" t="s">
        <v>2188</v>
      </c>
      <c r="H26" s="31">
        <v>1</v>
      </c>
      <c r="I26" s="31">
        <v>1</v>
      </c>
      <c r="J26" s="31">
        <v>1</v>
      </c>
    </row>
    <row r="27" spans="1:10" ht="15.75" customHeight="1">
      <c r="A27" s="31">
        <v>22</v>
      </c>
      <c r="B27" s="31" t="s">
        <v>2189</v>
      </c>
      <c r="C27" s="31" t="s">
        <v>2190</v>
      </c>
      <c r="D27" s="31" t="s">
        <v>13</v>
      </c>
      <c r="E27" s="31">
        <v>822787897</v>
      </c>
      <c r="F27" s="31" t="s">
        <v>2191</v>
      </c>
      <c r="G27" s="31" t="s">
        <v>2192</v>
      </c>
      <c r="H27" s="31">
        <v>1</v>
      </c>
      <c r="I27" s="31">
        <v>1</v>
      </c>
      <c r="J27" s="31"/>
    </row>
    <row r="28" spans="1:10" ht="15.75" customHeight="1">
      <c r="A28" s="31">
        <v>23</v>
      </c>
      <c r="B28" s="31" t="s">
        <v>2193</v>
      </c>
      <c r="C28" s="31" t="s">
        <v>1790</v>
      </c>
      <c r="D28" s="31" t="s">
        <v>13</v>
      </c>
      <c r="E28" s="31">
        <v>820878785</v>
      </c>
      <c r="F28" s="31" t="s">
        <v>1791</v>
      </c>
      <c r="G28" s="31" t="s">
        <v>1276</v>
      </c>
      <c r="H28" s="31">
        <v>1</v>
      </c>
      <c r="I28" s="31">
        <v>1</v>
      </c>
      <c r="J28" s="31">
        <v>1</v>
      </c>
    </row>
    <row r="29" spans="1:10" ht="25.8">
      <c r="A29" s="31">
        <v>24</v>
      </c>
      <c r="B29" s="31" t="s">
        <v>727</v>
      </c>
      <c r="C29" s="31" t="s">
        <v>1700</v>
      </c>
      <c r="D29" s="31" t="s">
        <v>13</v>
      </c>
      <c r="E29" s="31">
        <v>850377978</v>
      </c>
      <c r="F29" s="31" t="s">
        <v>1701</v>
      </c>
      <c r="G29" s="31" t="s">
        <v>2194</v>
      </c>
      <c r="H29" s="31"/>
      <c r="I29" s="31">
        <v>1</v>
      </c>
      <c r="J29" s="31">
        <v>1</v>
      </c>
    </row>
    <row r="30" spans="1:10" ht="25.8">
      <c r="A30" s="31">
        <v>25</v>
      </c>
      <c r="B30" s="31" t="s">
        <v>88</v>
      </c>
      <c r="C30" s="31" t="s">
        <v>2195</v>
      </c>
      <c r="D30" s="31" t="s">
        <v>13</v>
      </c>
      <c r="E30" s="31">
        <v>825931267</v>
      </c>
      <c r="F30" s="31" t="s">
        <v>2196</v>
      </c>
      <c r="G30" s="31" t="s">
        <v>389</v>
      </c>
      <c r="H30" s="31">
        <v>1</v>
      </c>
      <c r="I30" s="31">
        <v>1</v>
      </c>
      <c r="J30" s="31"/>
    </row>
    <row r="31" spans="1:10" ht="25.8">
      <c r="A31" s="31">
        <v>26</v>
      </c>
      <c r="B31" s="31" t="s">
        <v>2197</v>
      </c>
      <c r="C31" s="31" t="s">
        <v>2198</v>
      </c>
      <c r="D31" s="31" t="s">
        <v>13</v>
      </c>
      <c r="E31" s="31">
        <v>821373035</v>
      </c>
      <c r="F31" s="31" t="s">
        <v>2199</v>
      </c>
      <c r="G31" s="31" t="s">
        <v>2200</v>
      </c>
      <c r="H31" s="31">
        <v>1</v>
      </c>
      <c r="I31" s="31">
        <v>1</v>
      </c>
      <c r="J31" s="31">
        <v>1</v>
      </c>
    </row>
    <row r="32" spans="1:10" ht="25.8">
      <c r="A32" s="31">
        <v>27</v>
      </c>
      <c r="B32" s="31" t="s">
        <v>778</v>
      </c>
      <c r="C32" s="31" t="s">
        <v>1407</v>
      </c>
      <c r="D32" s="31" t="s">
        <v>13</v>
      </c>
      <c r="E32" s="31">
        <v>972699048</v>
      </c>
      <c r="F32" s="31" t="s">
        <v>780</v>
      </c>
      <c r="G32" s="31" t="s">
        <v>1408</v>
      </c>
      <c r="H32" s="31">
        <v>1</v>
      </c>
      <c r="I32" s="31">
        <v>1</v>
      </c>
      <c r="J32" s="31">
        <v>1</v>
      </c>
    </row>
    <row r="33" spans="1:10" ht="25.8">
      <c r="A33" s="31">
        <v>28</v>
      </c>
      <c r="B33" s="31" t="s">
        <v>1496</v>
      </c>
      <c r="C33" s="31" t="s">
        <v>1497</v>
      </c>
      <c r="D33" s="31" t="s">
        <v>13</v>
      </c>
      <c r="E33" s="31">
        <v>995762655</v>
      </c>
      <c r="F33" s="31" t="s">
        <v>1439</v>
      </c>
      <c r="G33" s="31" t="s">
        <v>2201</v>
      </c>
      <c r="H33" s="31">
        <v>1</v>
      </c>
      <c r="I33" s="31">
        <v>1</v>
      </c>
      <c r="J33" s="31">
        <v>1</v>
      </c>
    </row>
    <row r="34" spans="1:10" ht="25.8">
      <c r="A34" s="31">
        <v>29</v>
      </c>
      <c r="B34" s="31" t="s">
        <v>782</v>
      </c>
      <c r="C34" s="31" t="s">
        <v>783</v>
      </c>
      <c r="D34" s="31" t="s">
        <v>13</v>
      </c>
      <c r="E34" s="31">
        <v>852344093</v>
      </c>
      <c r="F34" s="31" t="s">
        <v>784</v>
      </c>
      <c r="G34" s="31" t="s">
        <v>1276</v>
      </c>
      <c r="H34" s="31">
        <v>1</v>
      </c>
      <c r="I34" s="31">
        <v>1</v>
      </c>
      <c r="J34" s="31"/>
    </row>
    <row r="35" spans="1:10" ht="25.8">
      <c r="A35" s="31">
        <v>30</v>
      </c>
      <c r="B35" s="31" t="s">
        <v>282</v>
      </c>
      <c r="C35" s="31" t="s">
        <v>2202</v>
      </c>
      <c r="D35" s="31" t="s">
        <v>13</v>
      </c>
      <c r="E35" s="31">
        <v>997122276</v>
      </c>
      <c r="F35" s="31" t="s">
        <v>2203</v>
      </c>
      <c r="G35" s="31" t="s">
        <v>751</v>
      </c>
      <c r="H35" s="31">
        <v>1</v>
      </c>
      <c r="I35" s="31">
        <v>1</v>
      </c>
      <c r="J35" s="31"/>
    </row>
    <row r="36" spans="1:10" ht="25.8">
      <c r="A36" s="31">
        <v>31</v>
      </c>
      <c r="B36" s="31" t="s">
        <v>525</v>
      </c>
      <c r="C36" s="31" t="s">
        <v>1108</v>
      </c>
      <c r="D36" s="31" t="s">
        <v>13</v>
      </c>
      <c r="E36" s="31">
        <v>992192259</v>
      </c>
      <c r="F36" s="31" t="s">
        <v>1109</v>
      </c>
      <c r="G36" s="31" t="s">
        <v>2204</v>
      </c>
      <c r="H36" s="31">
        <v>1</v>
      </c>
      <c r="I36" s="31">
        <v>1</v>
      </c>
      <c r="J36" s="31">
        <v>1</v>
      </c>
    </row>
    <row r="37" spans="1:10" ht="25.8">
      <c r="A37" s="31">
        <v>32</v>
      </c>
      <c r="B37" s="31" t="s">
        <v>282</v>
      </c>
      <c r="C37" s="31" t="s">
        <v>408</v>
      </c>
      <c r="D37" s="31" t="s">
        <v>13</v>
      </c>
      <c r="E37" s="31">
        <v>854570512</v>
      </c>
      <c r="F37" s="31" t="s">
        <v>2205</v>
      </c>
      <c r="G37" s="31" t="s">
        <v>2206</v>
      </c>
      <c r="H37" s="31">
        <v>1</v>
      </c>
      <c r="I37" s="31">
        <v>1</v>
      </c>
      <c r="J37" s="31">
        <v>1</v>
      </c>
    </row>
    <row r="38" spans="1:10" ht="25.8">
      <c r="A38" s="31">
        <v>33</v>
      </c>
      <c r="B38" s="31" t="s">
        <v>2207</v>
      </c>
      <c r="C38" s="31" t="s">
        <v>2208</v>
      </c>
      <c r="D38" s="31" t="s">
        <v>13</v>
      </c>
      <c r="E38" s="31">
        <v>854770715</v>
      </c>
      <c r="F38" s="31" t="s">
        <v>2209</v>
      </c>
      <c r="G38" s="31" t="s">
        <v>312</v>
      </c>
      <c r="H38" s="31">
        <v>1</v>
      </c>
      <c r="I38" s="31">
        <v>1</v>
      </c>
      <c r="J38" s="31"/>
    </row>
    <row r="39" spans="1:10" ht="25.8">
      <c r="A39" s="31">
        <v>34</v>
      </c>
      <c r="B39" s="31" t="s">
        <v>2210</v>
      </c>
      <c r="C39" s="31" t="s">
        <v>2211</v>
      </c>
      <c r="D39" s="31" t="s">
        <v>13</v>
      </c>
      <c r="E39" s="31">
        <v>820259091</v>
      </c>
      <c r="F39" s="31" t="s">
        <v>2212</v>
      </c>
      <c r="G39" s="31" t="s">
        <v>312</v>
      </c>
      <c r="H39" s="31">
        <v>1</v>
      </c>
      <c r="I39" s="31"/>
      <c r="J39" s="31">
        <v>1</v>
      </c>
    </row>
    <row r="40" spans="1:10" ht="25.8">
      <c r="A40" s="31">
        <v>35</v>
      </c>
      <c r="B40" s="31" t="s">
        <v>1936</v>
      </c>
      <c r="C40" s="31" t="s">
        <v>2213</v>
      </c>
      <c r="D40" s="31" t="s">
        <v>13</v>
      </c>
      <c r="E40" s="31">
        <v>823483384</v>
      </c>
      <c r="F40" s="31" t="s">
        <v>2214</v>
      </c>
      <c r="G40" s="31" t="s">
        <v>2182</v>
      </c>
      <c r="H40" s="31">
        <v>1</v>
      </c>
      <c r="I40" s="31"/>
      <c r="J40" s="31">
        <v>1</v>
      </c>
    </row>
    <row r="41" spans="1:10" ht="25.8">
      <c r="A41" s="31">
        <v>36</v>
      </c>
      <c r="B41" s="31" t="s">
        <v>2215</v>
      </c>
      <c r="C41" s="31" t="s">
        <v>1666</v>
      </c>
      <c r="D41" s="31" t="s">
        <v>18</v>
      </c>
      <c r="E41" s="31">
        <v>898672355</v>
      </c>
      <c r="F41" s="31" t="s">
        <v>2216</v>
      </c>
      <c r="G41" s="31" t="s">
        <v>266</v>
      </c>
      <c r="H41" s="31">
        <v>1</v>
      </c>
      <c r="I41" s="31">
        <v>1</v>
      </c>
      <c r="J41" s="31">
        <v>1</v>
      </c>
    </row>
  </sheetData>
  <mergeCells count="2">
    <mergeCell ref="A1:J2"/>
    <mergeCell ref="B3:F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7"/>
  <sheetViews>
    <sheetView workbookViewId="0">
      <selection sqref="A1:J2"/>
    </sheetView>
  </sheetViews>
  <sheetFormatPr baseColWidth="10" defaultColWidth="12.6640625" defaultRowHeight="15.75" customHeight="1"/>
  <cols>
    <col min="1" max="1" width="6.109375" customWidth="1"/>
    <col min="2" max="2" width="28.77734375" customWidth="1"/>
    <col min="3" max="3" width="20.77734375" customWidth="1"/>
    <col min="4" max="4" width="16.21875" customWidth="1"/>
    <col min="5" max="5" width="25.6640625" customWidth="1"/>
    <col min="6" max="6" width="10.21875" customWidth="1"/>
    <col min="7" max="7" width="97.77734375" customWidth="1"/>
  </cols>
  <sheetData>
    <row r="1" spans="1:12">
      <c r="A1" s="207" t="s">
        <v>2217</v>
      </c>
      <c r="B1" s="208"/>
      <c r="C1" s="208"/>
      <c r="D1" s="208"/>
      <c r="E1" s="208"/>
      <c r="F1" s="208"/>
      <c r="G1" s="208"/>
      <c r="H1" s="208"/>
      <c r="I1" s="208"/>
      <c r="J1" s="209"/>
    </row>
    <row r="2" spans="1:12">
      <c r="A2" s="210"/>
      <c r="B2" s="211"/>
      <c r="C2" s="211"/>
      <c r="D2" s="211"/>
      <c r="E2" s="211"/>
      <c r="F2" s="211"/>
      <c r="G2" s="211"/>
      <c r="H2" s="211"/>
      <c r="I2" s="211"/>
      <c r="J2" s="212"/>
    </row>
    <row r="3" spans="1:12" ht="15.75" customHeight="1">
      <c r="A3" s="1" t="s">
        <v>1</v>
      </c>
      <c r="B3" s="213"/>
      <c r="C3" s="214"/>
      <c r="D3" s="214"/>
      <c r="E3" s="214"/>
      <c r="F3" s="215"/>
      <c r="G3" s="34"/>
      <c r="H3" s="1"/>
      <c r="I3" s="1"/>
      <c r="J3" s="1"/>
    </row>
    <row r="4" spans="1:12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8</v>
      </c>
      <c r="H4" s="5" t="s">
        <v>324</v>
      </c>
      <c r="I4" s="5" t="s">
        <v>325</v>
      </c>
      <c r="J4" s="5" t="s">
        <v>377</v>
      </c>
    </row>
    <row r="5" spans="1:12" ht="15.75" customHeight="1">
      <c r="A5" s="6"/>
      <c r="B5" s="6"/>
      <c r="C5" s="7"/>
      <c r="D5" s="7"/>
      <c r="E5" s="7"/>
      <c r="F5" s="7"/>
      <c r="G5" s="7"/>
      <c r="H5" s="155"/>
      <c r="I5" s="155"/>
      <c r="J5" s="155"/>
    </row>
    <row r="6" spans="1:12" ht="15.75" customHeight="1">
      <c r="A6" s="43"/>
      <c r="B6" s="12"/>
      <c r="C6" s="12"/>
      <c r="D6" s="113"/>
      <c r="E6" s="12"/>
      <c r="F6" s="12"/>
      <c r="G6" s="12"/>
      <c r="H6" s="13"/>
      <c r="I6" s="13"/>
      <c r="J6" s="13"/>
      <c r="L6" s="124"/>
    </row>
    <row r="7" spans="1:12" ht="15.75" customHeight="1">
      <c r="A7" s="43"/>
      <c r="B7" s="12"/>
      <c r="C7" s="12"/>
      <c r="D7" s="113"/>
      <c r="E7" s="12"/>
      <c r="F7" s="12"/>
      <c r="G7" s="12"/>
      <c r="H7" s="13"/>
      <c r="I7" s="35"/>
      <c r="J7" s="13"/>
      <c r="L7" s="124"/>
    </row>
    <row r="8" spans="1:12" ht="15.75" customHeight="1">
      <c r="A8" s="43"/>
      <c r="B8" s="12"/>
      <c r="C8" s="12"/>
      <c r="D8" s="113"/>
      <c r="E8" s="12"/>
      <c r="F8" s="12"/>
      <c r="G8" s="12"/>
      <c r="H8" s="13"/>
      <c r="I8" s="35"/>
      <c r="J8" s="13"/>
      <c r="L8" s="124"/>
    </row>
    <row r="9" spans="1:12" ht="15.75" customHeight="1">
      <c r="A9" s="43"/>
      <c r="B9" s="12"/>
      <c r="C9" s="12"/>
      <c r="D9" s="113"/>
      <c r="E9" s="12"/>
      <c r="F9" s="12"/>
      <c r="G9" s="12"/>
      <c r="H9" s="13"/>
      <c r="I9" s="35"/>
      <c r="J9" s="13"/>
      <c r="L9" s="124"/>
    </row>
    <row r="10" spans="1:12" ht="15.75" customHeight="1">
      <c r="A10" s="43"/>
      <c r="B10" s="12"/>
      <c r="C10" s="12"/>
      <c r="D10" s="113"/>
      <c r="E10" s="12"/>
      <c r="F10" s="12"/>
      <c r="G10" s="12"/>
      <c r="H10" s="114"/>
      <c r="I10" s="36"/>
      <c r="J10" s="114"/>
      <c r="L10" s="124"/>
    </row>
    <row r="11" spans="1:12" ht="15.75" customHeight="1">
      <c r="A11" s="43"/>
      <c r="B11" s="12"/>
      <c r="C11" s="12"/>
      <c r="D11" s="113"/>
      <c r="E11" s="12"/>
      <c r="F11" s="12"/>
      <c r="G11" s="12"/>
      <c r="H11" s="114"/>
      <c r="I11" s="36"/>
      <c r="J11" s="114"/>
      <c r="L11" s="124"/>
    </row>
    <row r="12" spans="1:12" ht="15.75" customHeight="1">
      <c r="A12" s="43"/>
      <c r="B12" s="12"/>
      <c r="C12" s="12"/>
      <c r="D12" s="113"/>
      <c r="E12" s="12"/>
      <c r="F12" s="12"/>
      <c r="G12" s="12"/>
      <c r="H12" s="13"/>
      <c r="I12" s="35"/>
      <c r="J12" s="13"/>
      <c r="L12" s="124"/>
    </row>
    <row r="13" spans="1:12" ht="15.75" customHeight="1">
      <c r="A13" s="43"/>
      <c r="B13" s="12"/>
      <c r="C13" s="12"/>
      <c r="D13" s="113"/>
      <c r="E13" s="12"/>
      <c r="F13" s="12"/>
      <c r="G13" s="12"/>
      <c r="H13" s="13"/>
      <c r="I13" s="35"/>
      <c r="J13" s="13"/>
      <c r="L13" s="124"/>
    </row>
    <row r="14" spans="1:12" ht="15.75" customHeight="1">
      <c r="A14" s="43"/>
      <c r="B14" s="12"/>
      <c r="C14" s="12"/>
      <c r="D14" s="113"/>
      <c r="E14" s="12"/>
      <c r="F14" s="12"/>
      <c r="G14" s="12"/>
      <c r="H14" s="35"/>
      <c r="I14" s="35"/>
      <c r="J14" s="35"/>
      <c r="L14" s="124"/>
    </row>
    <row r="15" spans="1:12" ht="15.75" customHeight="1">
      <c r="A15" s="43"/>
      <c r="B15" s="12"/>
      <c r="C15" s="12"/>
      <c r="D15" s="113"/>
      <c r="E15" s="12"/>
      <c r="F15" s="12"/>
      <c r="G15" s="12"/>
      <c r="H15" s="35"/>
      <c r="I15" s="35"/>
      <c r="J15" s="35"/>
      <c r="L15" s="124"/>
    </row>
    <row r="16" spans="1:12" ht="15.75" customHeight="1">
      <c r="A16" s="43"/>
      <c r="B16" s="12"/>
      <c r="C16" s="12"/>
      <c r="D16" s="113"/>
      <c r="E16" s="12"/>
      <c r="F16" s="12"/>
      <c r="G16" s="12"/>
      <c r="H16" s="36"/>
      <c r="I16" s="36"/>
      <c r="J16" s="36"/>
      <c r="L16" s="124"/>
    </row>
    <row r="17" spans="1:12" ht="15.75" customHeight="1">
      <c r="A17" s="43"/>
      <c r="B17" s="12"/>
      <c r="C17" s="12"/>
      <c r="D17" s="113"/>
      <c r="E17" s="12"/>
      <c r="F17" s="12"/>
      <c r="G17" s="12"/>
      <c r="H17" s="35"/>
      <c r="I17" s="35"/>
      <c r="J17" s="35"/>
      <c r="L17" s="124"/>
    </row>
    <row r="18" spans="1:12" ht="15.75" customHeight="1">
      <c r="A18" s="43"/>
      <c r="B18" s="12"/>
      <c r="C18" s="12"/>
      <c r="D18" s="113"/>
      <c r="E18" s="12"/>
      <c r="F18" s="12"/>
      <c r="G18" s="12"/>
      <c r="H18" s="35"/>
      <c r="I18" s="35"/>
      <c r="J18" s="35"/>
      <c r="L18" s="124"/>
    </row>
    <row r="19" spans="1:12" ht="15.75" customHeight="1">
      <c r="A19" s="43"/>
      <c r="B19" s="12"/>
      <c r="C19" s="12"/>
      <c r="D19" s="113"/>
      <c r="E19" s="12"/>
      <c r="F19" s="12"/>
      <c r="G19" s="12"/>
      <c r="H19" s="35"/>
      <c r="I19" s="35"/>
      <c r="J19" s="35"/>
      <c r="L19" s="124"/>
    </row>
    <row r="20" spans="1:12" ht="15.75" customHeight="1">
      <c r="A20" s="43"/>
      <c r="B20" s="12"/>
      <c r="C20" s="12"/>
      <c r="D20" s="113"/>
      <c r="E20" s="12"/>
      <c r="F20" s="12"/>
      <c r="G20" s="12"/>
      <c r="H20" s="36"/>
      <c r="I20" s="36"/>
      <c r="J20" s="36"/>
      <c r="L20" s="124"/>
    </row>
    <row r="21" spans="1:12" ht="15.75" customHeight="1">
      <c r="A21" s="43"/>
      <c r="B21" s="12"/>
      <c r="C21" s="12"/>
      <c r="D21" s="113"/>
      <c r="E21" s="12"/>
      <c r="F21" s="12"/>
      <c r="G21" s="12"/>
      <c r="H21" s="36"/>
      <c r="I21" s="36"/>
      <c r="J21" s="36"/>
      <c r="L21" s="124"/>
    </row>
    <row r="22" spans="1:12" ht="15.75" customHeight="1">
      <c r="A22" s="43"/>
      <c r="B22" s="12"/>
      <c r="C22" s="12"/>
      <c r="D22" s="113"/>
      <c r="E22" s="12"/>
      <c r="F22" s="12"/>
      <c r="G22" s="12"/>
      <c r="H22" s="35"/>
      <c r="I22" s="35"/>
      <c r="J22" s="35"/>
      <c r="L22" s="124"/>
    </row>
    <row r="23" spans="1:12" ht="15.75" customHeight="1">
      <c r="A23" s="43"/>
      <c r="B23" s="12"/>
      <c r="C23" s="12"/>
      <c r="D23" s="113"/>
      <c r="E23" s="12"/>
      <c r="F23" s="12"/>
      <c r="G23" s="12"/>
      <c r="H23" s="35"/>
      <c r="I23" s="35"/>
      <c r="J23" s="35"/>
      <c r="L23" s="124"/>
    </row>
    <row r="24" spans="1:12" ht="15.75" customHeight="1">
      <c r="A24" s="43"/>
      <c r="B24" s="12"/>
      <c r="C24" s="12"/>
      <c r="D24" s="113"/>
      <c r="E24" s="12"/>
      <c r="F24" s="12"/>
      <c r="G24" s="12"/>
      <c r="H24" s="36"/>
      <c r="I24" s="36"/>
      <c r="J24" s="36"/>
      <c r="L24" s="124"/>
    </row>
    <row r="25" spans="1:12" ht="15.75" customHeight="1">
      <c r="A25" s="43"/>
      <c r="B25" s="12"/>
      <c r="C25" s="12"/>
      <c r="D25" s="113"/>
      <c r="E25" s="12"/>
      <c r="F25" s="12"/>
      <c r="G25" s="125"/>
      <c r="H25" s="35"/>
      <c r="I25" s="36"/>
      <c r="J25" s="36"/>
      <c r="L25" s="124"/>
    </row>
    <row r="26" spans="1:12" ht="15.75" customHeight="1">
      <c r="A26" s="43"/>
      <c r="B26" s="12"/>
      <c r="C26" s="12"/>
      <c r="D26" s="113"/>
      <c r="E26" s="12"/>
      <c r="F26" s="12"/>
      <c r="G26" s="125"/>
      <c r="H26" s="36"/>
      <c r="I26" s="36"/>
      <c r="J26" s="36"/>
      <c r="L26" s="124"/>
    </row>
    <row r="27" spans="1:12" ht="15.75" customHeight="1">
      <c r="A27" s="43"/>
      <c r="B27" s="12"/>
      <c r="C27" s="12"/>
      <c r="D27" s="113"/>
      <c r="E27" s="12"/>
      <c r="F27" s="12"/>
      <c r="G27" s="12"/>
      <c r="H27" s="36"/>
      <c r="I27" s="36"/>
      <c r="J27" s="36"/>
      <c r="L27" s="124"/>
    </row>
    <row r="28" spans="1:12" ht="15.75" customHeight="1">
      <c r="A28" s="43"/>
      <c r="B28" s="12"/>
      <c r="C28" s="12"/>
      <c r="D28" s="113"/>
      <c r="E28" s="12"/>
      <c r="F28" s="12"/>
      <c r="G28" s="12"/>
      <c r="H28" s="35"/>
      <c r="I28" s="35"/>
      <c r="J28" s="35"/>
      <c r="L28" s="124"/>
    </row>
    <row r="29" spans="1:12" ht="25.8">
      <c r="A29" s="43"/>
      <c r="B29" s="12"/>
      <c r="C29" s="12"/>
      <c r="D29" s="113"/>
      <c r="E29" s="12"/>
      <c r="F29" s="12"/>
      <c r="G29" s="12"/>
      <c r="H29" s="36"/>
      <c r="I29" s="36"/>
      <c r="J29" s="36"/>
      <c r="L29" s="124"/>
    </row>
    <row r="30" spans="1:12" ht="25.8">
      <c r="A30" s="43"/>
      <c r="B30" s="12"/>
      <c r="C30" s="12"/>
      <c r="D30" s="113"/>
      <c r="E30" s="12"/>
      <c r="F30" s="12"/>
      <c r="G30" s="12"/>
      <c r="H30" s="36"/>
      <c r="I30" s="36"/>
      <c r="J30" s="36"/>
      <c r="L30" s="124"/>
    </row>
    <row r="31" spans="1:12" ht="25.8">
      <c r="A31" s="43"/>
      <c r="B31" s="12"/>
      <c r="C31" s="12"/>
      <c r="D31" s="113"/>
      <c r="E31" s="12"/>
      <c r="F31" s="12"/>
      <c r="G31" s="12"/>
      <c r="H31" s="36"/>
      <c r="I31" s="36"/>
      <c r="J31" s="36"/>
      <c r="L31" s="124"/>
    </row>
    <row r="32" spans="1:12" ht="25.8">
      <c r="A32" s="43"/>
      <c r="B32" s="12"/>
      <c r="C32" s="12"/>
      <c r="D32" s="113"/>
      <c r="E32" s="12"/>
      <c r="F32" s="12"/>
      <c r="G32" s="12"/>
      <c r="H32" s="36"/>
      <c r="I32" s="36"/>
      <c r="J32" s="36"/>
      <c r="L32" s="124"/>
    </row>
    <row r="33" spans="1:12" ht="25.8">
      <c r="A33" s="43"/>
      <c r="B33" s="12"/>
      <c r="C33" s="12"/>
      <c r="D33" s="113"/>
      <c r="E33" s="12"/>
      <c r="F33" s="12"/>
      <c r="G33" s="12"/>
      <c r="H33" s="35"/>
      <c r="I33" s="36"/>
      <c r="J33" s="36"/>
      <c r="L33" s="124"/>
    </row>
    <row r="34" spans="1:12" ht="25.8">
      <c r="A34" s="43"/>
      <c r="B34" s="12"/>
      <c r="C34" s="12"/>
      <c r="D34" s="113"/>
      <c r="E34" s="12"/>
      <c r="F34" s="12"/>
      <c r="G34" s="12"/>
      <c r="H34" s="36"/>
      <c r="I34" s="36"/>
      <c r="J34" s="36"/>
      <c r="L34" s="124"/>
    </row>
    <row r="35" spans="1:12" ht="25.8">
      <c r="A35" s="43"/>
      <c r="B35" s="12"/>
      <c r="C35" s="12"/>
      <c r="D35" s="113"/>
      <c r="E35" s="12"/>
      <c r="F35" s="12"/>
      <c r="G35" s="12"/>
      <c r="H35" s="35"/>
      <c r="I35" s="35"/>
      <c r="J35" s="35"/>
      <c r="L35" s="124"/>
    </row>
    <row r="36" spans="1:12" ht="25.8">
      <c r="A36" s="43"/>
      <c r="B36" s="12"/>
      <c r="C36" s="12"/>
      <c r="D36" s="113"/>
      <c r="E36" s="12"/>
      <c r="F36" s="12"/>
      <c r="G36" s="12"/>
      <c r="H36" s="35"/>
      <c r="I36" s="35"/>
      <c r="J36" s="35"/>
      <c r="L36" s="124"/>
    </row>
    <row r="37" spans="1:12" ht="25.8">
      <c r="A37" s="43"/>
      <c r="B37" s="12"/>
      <c r="C37" s="12"/>
      <c r="D37" s="113"/>
      <c r="E37" s="12"/>
      <c r="F37" s="12"/>
      <c r="G37" s="12"/>
      <c r="H37" s="36"/>
      <c r="I37" s="36"/>
      <c r="J37" s="36"/>
      <c r="L37" s="124"/>
    </row>
    <row r="38" spans="1:12" ht="25.8">
      <c r="A38" s="43"/>
      <c r="B38" s="12"/>
      <c r="C38" s="12"/>
      <c r="D38" s="113"/>
      <c r="E38" s="12"/>
      <c r="F38" s="12"/>
      <c r="G38" s="12"/>
      <c r="H38" s="36"/>
      <c r="I38" s="36"/>
      <c r="J38" s="36"/>
      <c r="L38" s="124"/>
    </row>
    <row r="39" spans="1:12" ht="25.8">
      <c r="A39" s="43"/>
      <c r="B39" s="12"/>
      <c r="C39" s="12"/>
      <c r="D39" s="113"/>
      <c r="E39" s="12"/>
      <c r="F39" s="12"/>
      <c r="G39" s="12"/>
      <c r="H39" s="36"/>
      <c r="I39" s="36"/>
      <c r="J39" s="36"/>
      <c r="L39" s="124"/>
    </row>
    <row r="40" spans="1:12" ht="25.8">
      <c r="A40" s="43"/>
      <c r="B40" s="12"/>
      <c r="C40" s="12"/>
      <c r="D40" s="113"/>
      <c r="E40" s="12"/>
      <c r="F40" s="12"/>
      <c r="G40" s="12"/>
      <c r="H40" s="35"/>
      <c r="I40" s="35"/>
      <c r="J40" s="35"/>
      <c r="L40" s="124"/>
    </row>
    <row r="41" spans="1:12" ht="25.8">
      <c r="A41" s="43"/>
      <c r="B41" s="12"/>
      <c r="C41" s="12"/>
      <c r="D41" s="113"/>
      <c r="E41" s="12"/>
      <c r="F41" s="12"/>
      <c r="G41" s="12"/>
      <c r="H41" s="35"/>
      <c r="I41" s="36"/>
      <c r="J41" s="36"/>
      <c r="L41" s="124"/>
    </row>
    <row r="42" spans="1:12" ht="25.8">
      <c r="A42" s="43"/>
      <c r="B42" s="12"/>
      <c r="C42" s="12"/>
      <c r="D42" s="113"/>
      <c r="E42" s="12"/>
      <c r="F42" s="12"/>
      <c r="G42" s="12"/>
      <c r="H42" s="35"/>
      <c r="I42" s="35"/>
      <c r="J42" s="36"/>
      <c r="L42" s="124"/>
    </row>
    <row r="43" spans="1:12" ht="25.8">
      <c r="A43" s="43"/>
      <c r="B43" s="12"/>
      <c r="C43" s="12"/>
      <c r="D43" s="113"/>
      <c r="E43" s="12"/>
      <c r="F43" s="12"/>
      <c r="G43" s="12"/>
      <c r="H43" s="36"/>
      <c r="I43" s="36"/>
      <c r="J43" s="36"/>
      <c r="L43" s="124"/>
    </row>
    <row r="44" spans="1:12" ht="25.8">
      <c r="A44" s="43"/>
      <c r="B44" s="12"/>
      <c r="C44" s="12"/>
      <c r="D44" s="113"/>
      <c r="E44" s="12"/>
      <c r="F44" s="12"/>
      <c r="G44" s="12"/>
      <c r="H44" s="36"/>
      <c r="I44" s="36"/>
      <c r="J44" s="36"/>
      <c r="L44" s="124"/>
    </row>
    <row r="45" spans="1:12" ht="25.8">
      <c r="A45" s="43"/>
      <c r="B45" s="12"/>
      <c r="C45" s="12"/>
      <c r="D45" s="113"/>
      <c r="E45" s="12"/>
      <c r="F45" s="12"/>
      <c r="G45" s="12"/>
      <c r="H45" s="35"/>
      <c r="I45" s="35"/>
      <c r="J45" s="36"/>
      <c r="L45" s="124"/>
    </row>
    <row r="46" spans="1:12" ht="25.8">
      <c r="A46" s="43"/>
      <c r="B46" s="12"/>
      <c r="C46" s="12"/>
      <c r="D46" s="113"/>
      <c r="E46" s="12"/>
      <c r="F46" s="12"/>
      <c r="G46" s="12"/>
      <c r="H46" s="35"/>
      <c r="I46" s="35"/>
      <c r="J46" s="36"/>
      <c r="L46" s="124"/>
    </row>
    <row r="47" spans="1:12" ht="25.8">
      <c r="A47" s="43"/>
      <c r="B47" s="12"/>
      <c r="C47" s="12"/>
      <c r="D47" s="113"/>
      <c r="E47" s="12"/>
      <c r="F47" s="12"/>
      <c r="G47" s="12"/>
      <c r="H47" s="36"/>
      <c r="I47" s="36"/>
      <c r="J47" s="36"/>
      <c r="L47" s="124"/>
    </row>
    <row r="48" spans="1:12" ht="25.8">
      <c r="A48" s="43"/>
      <c r="B48" s="12"/>
      <c r="C48" s="12"/>
      <c r="D48" s="113"/>
      <c r="E48" s="12"/>
      <c r="F48" s="12"/>
      <c r="G48" s="12"/>
      <c r="H48" s="35"/>
      <c r="I48" s="36"/>
      <c r="J48" s="36"/>
      <c r="L48" s="124"/>
    </row>
    <row r="49" spans="1:12" ht="25.8">
      <c r="A49" s="43"/>
      <c r="B49" s="12"/>
      <c r="C49" s="12"/>
      <c r="D49" s="113"/>
      <c r="E49" s="12"/>
      <c r="F49" s="12"/>
      <c r="G49" s="12"/>
      <c r="H49" s="36"/>
      <c r="I49" s="36"/>
      <c r="J49" s="36"/>
      <c r="L49" s="124"/>
    </row>
    <row r="50" spans="1:12" ht="25.8">
      <c r="A50" s="43"/>
      <c r="B50" s="12"/>
      <c r="C50" s="12"/>
      <c r="D50" s="113"/>
      <c r="E50" s="12"/>
      <c r="F50" s="12"/>
      <c r="G50" s="12"/>
      <c r="H50" s="35"/>
      <c r="I50" s="36"/>
      <c r="J50" s="36"/>
      <c r="L50" s="124"/>
    </row>
    <row r="51" spans="1:12" ht="25.8">
      <c r="A51" s="43"/>
      <c r="B51" s="12"/>
      <c r="C51" s="12"/>
      <c r="D51" s="113"/>
      <c r="E51" s="12"/>
      <c r="F51" s="12"/>
      <c r="G51" s="12"/>
      <c r="H51" s="36"/>
      <c r="I51" s="36"/>
      <c r="J51" s="36"/>
      <c r="L51" s="124"/>
    </row>
    <row r="52" spans="1:12" ht="25.8">
      <c r="A52" s="43"/>
      <c r="B52" s="12"/>
      <c r="C52" s="12"/>
      <c r="D52" s="113"/>
      <c r="E52" s="12"/>
      <c r="F52" s="12"/>
      <c r="G52" s="12"/>
      <c r="H52" s="35"/>
      <c r="I52" s="35"/>
      <c r="J52" s="35"/>
      <c r="L52" s="124"/>
    </row>
    <row r="53" spans="1:12" ht="25.8">
      <c r="A53" s="43"/>
      <c r="B53" s="12"/>
      <c r="C53" s="12"/>
      <c r="D53" s="113"/>
      <c r="E53" s="12"/>
      <c r="F53" s="12"/>
      <c r="G53" s="12"/>
      <c r="H53" s="35"/>
      <c r="I53" s="36"/>
      <c r="J53" s="36"/>
      <c r="L53" s="124"/>
    </row>
    <row r="54" spans="1:12" ht="25.8">
      <c r="A54" s="43"/>
      <c r="B54" s="12"/>
      <c r="C54" s="12"/>
      <c r="D54" s="113"/>
      <c r="E54" s="12"/>
      <c r="F54" s="12"/>
      <c r="G54" s="12"/>
      <c r="H54" s="35"/>
      <c r="I54" s="36"/>
      <c r="J54" s="36"/>
      <c r="L54" s="124"/>
    </row>
    <row r="55" spans="1:12" ht="25.8">
      <c r="A55" s="43"/>
      <c r="B55" s="12"/>
      <c r="C55" s="12"/>
      <c r="D55" s="113"/>
      <c r="E55" s="12"/>
      <c r="F55" s="12"/>
      <c r="G55" s="12"/>
      <c r="H55" s="35"/>
      <c r="I55" s="36"/>
      <c r="J55" s="36"/>
      <c r="L55" s="124"/>
    </row>
    <row r="56" spans="1:12" ht="25.8">
      <c r="A56" s="43"/>
      <c r="B56" s="12"/>
      <c r="C56" s="12"/>
      <c r="D56" s="113"/>
      <c r="E56" s="12"/>
      <c r="F56" s="12"/>
      <c r="G56" s="12"/>
      <c r="H56" s="35"/>
      <c r="I56" s="36"/>
      <c r="J56" s="36"/>
      <c r="L56" s="124"/>
    </row>
    <row r="57" spans="1:12" ht="25.8">
      <c r="A57" s="43"/>
      <c r="B57" s="12"/>
      <c r="C57" s="12"/>
      <c r="D57" s="113"/>
      <c r="E57" s="12"/>
      <c r="F57" s="12"/>
      <c r="G57" s="12"/>
      <c r="H57" s="36"/>
      <c r="I57" s="36"/>
      <c r="J57" s="36"/>
      <c r="L57" s="124"/>
    </row>
    <row r="58" spans="1:12" ht="25.8">
      <c r="A58" s="43"/>
      <c r="B58" s="12"/>
      <c r="C58" s="12"/>
      <c r="D58" s="113"/>
      <c r="E58" s="12"/>
      <c r="F58" s="12"/>
      <c r="G58" s="12"/>
      <c r="H58" s="36"/>
      <c r="I58" s="36"/>
      <c r="J58" s="36"/>
      <c r="L58" s="124"/>
    </row>
    <row r="59" spans="1:12" ht="25.8">
      <c r="A59" s="43"/>
      <c r="B59" s="12"/>
      <c r="C59" s="12"/>
      <c r="D59" s="113"/>
      <c r="E59" s="12"/>
      <c r="F59" s="12"/>
      <c r="G59" s="12"/>
      <c r="H59" s="35"/>
      <c r="I59" s="35"/>
      <c r="J59" s="36"/>
      <c r="L59" s="124"/>
    </row>
    <row r="60" spans="1:12" ht="25.8">
      <c r="A60" s="43"/>
      <c r="B60" s="12"/>
      <c r="C60" s="12"/>
      <c r="D60" s="113"/>
      <c r="E60" s="12"/>
      <c r="F60" s="12"/>
      <c r="G60" s="12"/>
      <c r="H60" s="36"/>
      <c r="I60" s="36"/>
      <c r="J60" s="36"/>
      <c r="L60" s="124"/>
    </row>
    <row r="61" spans="1:12" ht="25.8">
      <c r="A61" s="43"/>
      <c r="B61" s="12"/>
      <c r="C61" s="12"/>
      <c r="D61" s="113"/>
      <c r="E61" s="12"/>
      <c r="F61" s="12"/>
      <c r="G61" s="12"/>
      <c r="H61" s="35"/>
      <c r="I61" s="36"/>
      <c r="J61" s="36"/>
      <c r="L61" s="124"/>
    </row>
    <row r="62" spans="1:12" ht="25.8">
      <c r="A62" s="43"/>
      <c r="B62" s="12"/>
      <c r="C62" s="12"/>
      <c r="D62" s="113"/>
      <c r="E62" s="12"/>
      <c r="F62" s="12"/>
      <c r="G62" s="35"/>
      <c r="H62" s="35"/>
      <c r="I62" s="35"/>
      <c r="J62" s="35"/>
      <c r="L62" s="124"/>
    </row>
    <row r="63" spans="1:12" ht="25.8">
      <c r="A63" s="43"/>
      <c r="B63" s="12"/>
      <c r="C63" s="12"/>
      <c r="D63" s="113"/>
      <c r="E63" s="12"/>
      <c r="F63" s="12"/>
      <c r="G63" s="35"/>
      <c r="H63" s="35"/>
      <c r="I63" s="35"/>
      <c r="J63" s="35"/>
      <c r="L63" s="124"/>
    </row>
    <row r="64" spans="1:12" ht="25.8">
      <c r="A64" s="43"/>
      <c r="B64" s="12"/>
      <c r="C64" s="12"/>
      <c r="D64" s="113"/>
      <c r="E64" s="12"/>
      <c r="F64" s="12"/>
      <c r="G64" s="35"/>
      <c r="H64" s="35"/>
      <c r="I64" s="35"/>
      <c r="J64" s="35"/>
      <c r="L64" s="124"/>
    </row>
    <row r="65" spans="1:12" ht="25.8">
      <c r="A65" s="43"/>
      <c r="B65" s="12"/>
      <c r="C65" s="12"/>
      <c r="D65" s="113"/>
      <c r="E65" s="12"/>
      <c r="F65" s="12"/>
      <c r="G65" s="35"/>
      <c r="H65" s="35"/>
      <c r="I65" s="35"/>
      <c r="J65" s="35"/>
      <c r="L65" s="124"/>
    </row>
    <row r="66" spans="1:12" ht="25.8">
      <c r="A66" s="43"/>
      <c r="B66" s="12"/>
      <c r="C66" s="12"/>
      <c r="D66" s="113"/>
      <c r="E66" s="12"/>
      <c r="F66" s="12"/>
      <c r="G66" s="35"/>
      <c r="H66" s="35"/>
      <c r="I66" s="35"/>
      <c r="J66" s="35"/>
      <c r="L66" s="124"/>
    </row>
    <row r="67" spans="1:12" ht="25.8">
      <c r="A67" s="12"/>
      <c r="B67" s="12"/>
      <c r="C67" s="12"/>
      <c r="D67" s="12"/>
      <c r="E67" s="12"/>
      <c r="F67" s="12"/>
      <c r="G67" s="35"/>
      <c r="H67" s="35"/>
      <c r="I67" s="35"/>
      <c r="J67" s="35"/>
      <c r="L67" s="124"/>
    </row>
    <row r="68" spans="1:12" ht="25.8">
      <c r="A68" s="12"/>
      <c r="B68" s="12"/>
      <c r="C68" s="12"/>
      <c r="D68" s="12"/>
      <c r="E68" s="12"/>
      <c r="F68" s="12"/>
      <c r="G68" s="35"/>
      <c r="H68" s="35"/>
      <c r="I68" s="35"/>
      <c r="J68" s="35"/>
      <c r="L68" s="124"/>
    </row>
    <row r="69" spans="1:12" ht="25.8">
      <c r="A69" s="12"/>
      <c r="B69" s="12"/>
      <c r="C69" s="12"/>
      <c r="D69" s="12"/>
      <c r="E69" s="12"/>
      <c r="F69" s="12"/>
      <c r="G69" s="35"/>
      <c r="H69" s="35"/>
      <c r="I69" s="35"/>
      <c r="J69" s="35"/>
      <c r="L69" s="124"/>
    </row>
    <row r="70" spans="1:12" ht="25.8">
      <c r="A70" s="12"/>
      <c r="B70" s="12"/>
      <c r="C70" s="12"/>
      <c r="D70" s="12"/>
      <c r="E70" s="12"/>
      <c r="F70" s="12"/>
      <c r="G70" s="35"/>
      <c r="H70" s="35"/>
      <c r="I70" s="35"/>
      <c r="J70" s="35"/>
      <c r="L70" s="124"/>
    </row>
    <row r="71" spans="1:12" ht="25.8">
      <c r="A71" s="12"/>
      <c r="B71" s="12"/>
      <c r="C71" s="12"/>
      <c r="D71" s="12"/>
      <c r="E71" s="12"/>
      <c r="F71" s="12"/>
      <c r="G71" s="35"/>
      <c r="H71" s="35"/>
      <c r="I71" s="35"/>
      <c r="J71" s="35"/>
      <c r="L71" s="124"/>
    </row>
    <row r="72" spans="1:12" ht="25.8">
      <c r="A72" s="12"/>
      <c r="B72" s="12"/>
      <c r="C72" s="12"/>
      <c r="D72" s="12"/>
      <c r="E72" s="12"/>
      <c r="F72" s="12"/>
      <c r="G72" s="35"/>
      <c r="H72" s="35"/>
      <c r="I72" s="35"/>
      <c r="J72" s="35"/>
      <c r="L72" s="124"/>
    </row>
    <row r="73" spans="1:12" ht="25.8">
      <c r="A73" s="12"/>
      <c r="B73" s="12"/>
      <c r="C73" s="12"/>
      <c r="D73" s="12"/>
      <c r="E73" s="12"/>
      <c r="F73" s="12"/>
      <c r="G73" s="35"/>
      <c r="H73" s="35"/>
      <c r="I73" s="35"/>
      <c r="J73" s="35"/>
      <c r="L73" s="124"/>
    </row>
    <row r="74" spans="1:12" ht="25.8">
      <c r="A74" s="12"/>
      <c r="B74" s="12"/>
      <c r="C74" s="12"/>
      <c r="D74" s="12"/>
      <c r="E74" s="12"/>
      <c r="F74" s="12"/>
      <c r="G74" s="35"/>
      <c r="H74" s="35"/>
      <c r="I74" s="35"/>
      <c r="J74" s="35"/>
      <c r="L74" s="124"/>
    </row>
    <row r="75" spans="1:12" ht="25.8">
      <c r="A75" s="12"/>
      <c r="B75" s="12"/>
      <c r="C75" s="12"/>
      <c r="D75" s="12"/>
      <c r="E75" s="12"/>
      <c r="F75" s="12"/>
      <c r="G75" s="35"/>
      <c r="H75" s="35"/>
      <c r="I75" s="35"/>
      <c r="J75" s="35"/>
      <c r="L75" s="124"/>
    </row>
    <row r="76" spans="1:12" ht="25.8">
      <c r="A76" s="12"/>
      <c r="B76" s="12"/>
      <c r="C76" s="12"/>
      <c r="D76" s="12"/>
      <c r="E76" s="12"/>
      <c r="F76" s="12"/>
    </row>
    <row r="77" spans="1:12" ht="13.2">
      <c r="F77" s="124"/>
      <c r="K77" s="124"/>
      <c r="L77" s="124"/>
    </row>
  </sheetData>
  <mergeCells count="2">
    <mergeCell ref="A1:J2"/>
    <mergeCell ref="B3:F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61"/>
  <sheetViews>
    <sheetView workbookViewId="0">
      <selection sqref="A1:I2"/>
    </sheetView>
  </sheetViews>
  <sheetFormatPr baseColWidth="10" defaultColWidth="12.6640625" defaultRowHeight="15.75" customHeight="1"/>
  <cols>
    <col min="1" max="1" width="6.109375" customWidth="1"/>
    <col min="2" max="2" width="18.6640625" customWidth="1"/>
    <col min="3" max="3" width="20.77734375" customWidth="1"/>
    <col min="4" max="4" width="22" customWidth="1"/>
    <col min="5" max="5" width="46.21875" customWidth="1"/>
    <col min="6" max="6" width="46.88671875" customWidth="1"/>
    <col min="7" max="7" width="9.88671875" customWidth="1"/>
  </cols>
  <sheetData>
    <row r="1" spans="1:9">
      <c r="A1" s="207" t="s">
        <v>2218</v>
      </c>
      <c r="B1" s="208"/>
      <c r="C1" s="208"/>
      <c r="D1" s="208"/>
      <c r="E1" s="208"/>
      <c r="F1" s="208"/>
      <c r="G1" s="208"/>
      <c r="H1" s="208"/>
      <c r="I1" s="209"/>
    </row>
    <row r="2" spans="1:9">
      <c r="A2" s="210"/>
      <c r="B2" s="211"/>
      <c r="C2" s="211"/>
      <c r="D2" s="211"/>
      <c r="E2" s="211"/>
      <c r="F2" s="211"/>
      <c r="G2" s="211"/>
      <c r="H2" s="211"/>
      <c r="I2" s="212"/>
    </row>
    <row r="3" spans="1:9" ht="15.75" customHeight="1">
      <c r="A3" s="1" t="s">
        <v>1</v>
      </c>
      <c r="B3" s="219"/>
      <c r="C3" s="214"/>
      <c r="D3" s="214"/>
      <c r="E3" s="214"/>
      <c r="F3" s="214"/>
      <c r="G3" s="214"/>
      <c r="H3" s="214"/>
      <c r="I3" s="215"/>
    </row>
    <row r="4" spans="1:9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8</v>
      </c>
      <c r="H4" s="5" t="s">
        <v>324</v>
      </c>
      <c r="I4" s="5" t="s">
        <v>325</v>
      </c>
    </row>
    <row r="5" spans="1:9" ht="15.75" customHeight="1">
      <c r="A5" s="6"/>
      <c r="B5" s="6"/>
      <c r="C5" s="7"/>
      <c r="D5" s="7"/>
      <c r="E5" s="7"/>
      <c r="F5" s="7"/>
      <c r="G5" s="7"/>
      <c r="H5" s="156" t="s">
        <v>2219</v>
      </c>
      <c r="I5" s="156" t="s">
        <v>2220</v>
      </c>
    </row>
    <row r="6" spans="1:9" ht="15.75" customHeight="1">
      <c r="A6" s="30">
        <v>1</v>
      </c>
      <c r="B6" s="115" t="s">
        <v>2221</v>
      </c>
      <c r="C6" s="115" t="s">
        <v>2222</v>
      </c>
      <c r="D6" s="115" t="s">
        <v>18</v>
      </c>
      <c r="E6" s="115">
        <v>810349596</v>
      </c>
      <c r="F6" s="115" t="s">
        <v>2223</v>
      </c>
      <c r="G6" s="12"/>
      <c r="H6" s="114"/>
      <c r="I6" s="36"/>
    </row>
    <row r="7" spans="1:9" ht="15.75" customHeight="1">
      <c r="A7" s="30">
        <f t="shared" ref="A7:A58" si="0">A6+1</f>
        <v>2</v>
      </c>
      <c r="B7" s="115" t="s">
        <v>2224</v>
      </c>
      <c r="C7" s="115" t="s">
        <v>2225</v>
      </c>
      <c r="D7" s="115" t="s">
        <v>18</v>
      </c>
      <c r="E7" s="115">
        <v>821005389</v>
      </c>
      <c r="F7" s="115"/>
      <c r="G7" s="12"/>
      <c r="H7" s="13">
        <v>1</v>
      </c>
      <c r="I7" s="36"/>
    </row>
    <row r="8" spans="1:9" ht="15.75" customHeight="1">
      <c r="A8" s="30">
        <f t="shared" si="0"/>
        <v>3</v>
      </c>
      <c r="B8" s="115" t="s">
        <v>952</v>
      </c>
      <c r="C8" s="115" t="s">
        <v>953</v>
      </c>
      <c r="D8" s="115" t="s">
        <v>18</v>
      </c>
      <c r="E8" s="115"/>
      <c r="F8" s="115" t="s">
        <v>954</v>
      </c>
      <c r="G8" s="12"/>
      <c r="H8" s="13"/>
      <c r="I8" s="36"/>
    </row>
    <row r="9" spans="1:9" ht="15.75" customHeight="1">
      <c r="A9" s="30">
        <f t="shared" si="0"/>
        <v>4</v>
      </c>
      <c r="B9" s="115" t="s">
        <v>2226</v>
      </c>
      <c r="C9" s="115" t="s">
        <v>2227</v>
      </c>
      <c r="D9" s="115" t="s">
        <v>18</v>
      </c>
      <c r="E9" s="115">
        <v>997852450</v>
      </c>
      <c r="F9" s="115"/>
      <c r="G9" s="12"/>
      <c r="H9" s="114"/>
      <c r="I9" s="36"/>
    </row>
    <row r="10" spans="1:9" ht="15.75" customHeight="1">
      <c r="A10" s="30">
        <f t="shared" si="0"/>
        <v>5</v>
      </c>
      <c r="B10" s="115" t="s">
        <v>2228</v>
      </c>
      <c r="C10" s="115" t="s">
        <v>2229</v>
      </c>
      <c r="D10" s="115" t="s">
        <v>18</v>
      </c>
      <c r="E10" s="115"/>
      <c r="F10" s="115" t="s">
        <v>2230</v>
      </c>
      <c r="G10" s="12"/>
      <c r="H10" s="35">
        <v>1</v>
      </c>
      <c r="I10" s="36"/>
    </row>
    <row r="11" spans="1:9" ht="15.75" customHeight="1">
      <c r="A11" s="30">
        <f t="shared" si="0"/>
        <v>6</v>
      </c>
      <c r="B11" s="115" t="s">
        <v>2231</v>
      </c>
      <c r="C11" s="115" t="s">
        <v>2232</v>
      </c>
      <c r="D11" s="115" t="s">
        <v>18</v>
      </c>
      <c r="E11" s="115">
        <v>2439819463</v>
      </c>
      <c r="F11" s="115" t="s">
        <v>2233</v>
      </c>
      <c r="G11" s="12"/>
      <c r="H11" s="35">
        <v>1</v>
      </c>
      <c r="I11" s="35">
        <v>1</v>
      </c>
    </row>
    <row r="12" spans="1:9" ht="15.75" customHeight="1">
      <c r="A12" s="30">
        <f t="shared" si="0"/>
        <v>7</v>
      </c>
      <c r="B12" s="115" t="s">
        <v>2234</v>
      </c>
      <c r="C12" s="115" t="s">
        <v>2235</v>
      </c>
      <c r="D12" s="115" t="s">
        <v>18</v>
      </c>
      <c r="E12" s="115">
        <v>974890416</v>
      </c>
      <c r="F12" s="115"/>
      <c r="G12" s="12"/>
      <c r="H12" s="35">
        <v>1</v>
      </c>
      <c r="I12" s="35"/>
    </row>
    <row r="13" spans="1:9" ht="15.75" customHeight="1">
      <c r="A13" s="30">
        <f t="shared" si="0"/>
        <v>8</v>
      </c>
      <c r="B13" s="115" t="s">
        <v>104</v>
      </c>
      <c r="C13" s="115" t="s">
        <v>2236</v>
      </c>
      <c r="D13" s="115" t="s">
        <v>18</v>
      </c>
      <c r="E13" s="115">
        <v>972353821</v>
      </c>
      <c r="F13" s="115"/>
      <c r="G13" s="12"/>
      <c r="H13" s="36"/>
      <c r="I13" s="36"/>
    </row>
    <row r="14" spans="1:9" ht="15.75" customHeight="1">
      <c r="A14" s="30">
        <f t="shared" si="0"/>
        <v>9</v>
      </c>
      <c r="B14" s="115" t="s">
        <v>2237</v>
      </c>
      <c r="C14" s="115" t="s">
        <v>2238</v>
      </c>
      <c r="D14" s="115" t="s">
        <v>18</v>
      </c>
      <c r="E14" s="115">
        <v>825191120</v>
      </c>
      <c r="F14" s="115" t="s">
        <v>2239</v>
      </c>
      <c r="G14" s="12"/>
      <c r="H14" s="36"/>
      <c r="I14" s="36"/>
    </row>
    <row r="15" spans="1:9" ht="15.75" customHeight="1">
      <c r="A15" s="30">
        <f t="shared" si="0"/>
        <v>10</v>
      </c>
      <c r="B15" s="115" t="s">
        <v>2240</v>
      </c>
      <c r="C15" s="115" t="s">
        <v>2241</v>
      </c>
      <c r="D15" s="115" t="s">
        <v>18</v>
      </c>
      <c r="E15" s="115">
        <v>826695092</v>
      </c>
      <c r="F15" s="115"/>
      <c r="G15" s="12"/>
      <c r="H15" s="35">
        <v>1</v>
      </c>
      <c r="I15" s="35">
        <v>1</v>
      </c>
    </row>
    <row r="16" spans="1:9" ht="15.75" customHeight="1">
      <c r="A16" s="30">
        <f t="shared" si="0"/>
        <v>11</v>
      </c>
      <c r="B16" s="115" t="s">
        <v>2087</v>
      </c>
      <c r="C16" s="115" t="s">
        <v>2242</v>
      </c>
      <c r="D16" s="115" t="s">
        <v>18</v>
      </c>
      <c r="E16" s="115">
        <v>816109721</v>
      </c>
      <c r="F16" s="115" t="s">
        <v>2243</v>
      </c>
      <c r="G16" s="12"/>
      <c r="H16" s="36"/>
      <c r="I16" s="36"/>
    </row>
    <row r="17" spans="1:9" ht="15.75" customHeight="1">
      <c r="A17" s="30">
        <f t="shared" si="0"/>
        <v>12</v>
      </c>
      <c r="B17" s="115" t="s">
        <v>2244</v>
      </c>
      <c r="C17" s="115" t="s">
        <v>2245</v>
      </c>
      <c r="D17" s="115" t="s">
        <v>18</v>
      </c>
      <c r="E17" s="115">
        <v>819322893</v>
      </c>
      <c r="F17" s="115" t="s">
        <v>2246</v>
      </c>
      <c r="G17" s="12"/>
      <c r="H17" s="36"/>
      <c r="I17" s="36"/>
    </row>
    <row r="18" spans="1:9" ht="15.75" customHeight="1">
      <c r="A18" s="30">
        <f t="shared" si="0"/>
        <v>13</v>
      </c>
      <c r="B18" s="115" t="s">
        <v>2247</v>
      </c>
      <c r="C18" s="115" t="s">
        <v>2248</v>
      </c>
      <c r="D18" s="115" t="s">
        <v>18</v>
      </c>
      <c r="E18" s="115">
        <v>893116745</v>
      </c>
      <c r="F18" s="115" t="s">
        <v>2249</v>
      </c>
      <c r="G18" s="12"/>
      <c r="H18" s="35">
        <v>1</v>
      </c>
      <c r="I18" s="35">
        <v>1</v>
      </c>
    </row>
    <row r="19" spans="1:9" ht="15.75" customHeight="1">
      <c r="A19" s="30">
        <f t="shared" si="0"/>
        <v>14</v>
      </c>
      <c r="B19" s="115" t="s">
        <v>2250</v>
      </c>
      <c r="C19" s="115" t="s">
        <v>2251</v>
      </c>
      <c r="D19" s="115" t="s">
        <v>18</v>
      </c>
      <c r="E19" s="115">
        <v>994983569</v>
      </c>
      <c r="F19" s="115" t="s">
        <v>2252</v>
      </c>
      <c r="G19" s="12"/>
      <c r="H19" s="35">
        <v>1</v>
      </c>
      <c r="I19" s="35">
        <v>1</v>
      </c>
    </row>
    <row r="20" spans="1:9" ht="15.75" customHeight="1">
      <c r="A20" s="30">
        <f t="shared" si="0"/>
        <v>15</v>
      </c>
      <c r="B20" s="115" t="s">
        <v>564</v>
      </c>
      <c r="C20" s="115" t="s">
        <v>2253</v>
      </c>
      <c r="D20" s="115" t="s">
        <v>18</v>
      </c>
      <c r="E20" s="115">
        <v>819224155</v>
      </c>
      <c r="F20" s="115" t="s">
        <v>2254</v>
      </c>
      <c r="G20" s="12"/>
      <c r="H20" s="36"/>
      <c r="I20" s="36"/>
    </row>
    <row r="21" spans="1:9" ht="15.75" customHeight="1">
      <c r="A21" s="30">
        <f t="shared" si="0"/>
        <v>16</v>
      </c>
      <c r="B21" s="115" t="s">
        <v>2255</v>
      </c>
      <c r="C21" s="115" t="s">
        <v>2256</v>
      </c>
      <c r="D21" s="115" t="s">
        <v>18</v>
      </c>
      <c r="E21" s="115"/>
      <c r="F21" s="115" t="s">
        <v>2257</v>
      </c>
      <c r="G21" s="12"/>
      <c r="H21" s="36"/>
      <c r="I21" s="36"/>
    </row>
    <row r="22" spans="1:9" ht="15.75" customHeight="1">
      <c r="A22" s="30">
        <f t="shared" si="0"/>
        <v>17</v>
      </c>
      <c r="B22" s="115" t="s">
        <v>56</v>
      </c>
      <c r="C22" s="115" t="s">
        <v>584</v>
      </c>
      <c r="D22" s="115" t="s">
        <v>18</v>
      </c>
      <c r="E22" s="115">
        <v>844271916</v>
      </c>
      <c r="F22" s="115" t="s">
        <v>585</v>
      </c>
      <c r="G22" s="12"/>
      <c r="H22" s="36"/>
      <c r="I22" s="36"/>
    </row>
    <row r="23" spans="1:9" ht="15.75" customHeight="1">
      <c r="A23" s="30">
        <f t="shared" si="0"/>
        <v>18</v>
      </c>
      <c r="B23" s="115" t="s">
        <v>56</v>
      </c>
      <c r="C23" s="115" t="s">
        <v>2258</v>
      </c>
      <c r="D23" s="115" t="s">
        <v>18</v>
      </c>
      <c r="E23" s="115">
        <v>817738731</v>
      </c>
      <c r="F23" s="115"/>
      <c r="G23" s="12"/>
      <c r="H23" s="35">
        <v>1</v>
      </c>
      <c r="I23" s="36"/>
    </row>
    <row r="24" spans="1:9" ht="15.75" customHeight="1">
      <c r="A24" s="30">
        <f t="shared" si="0"/>
        <v>19</v>
      </c>
      <c r="B24" s="115" t="s">
        <v>2259</v>
      </c>
      <c r="C24" s="115" t="s">
        <v>745</v>
      </c>
      <c r="D24" s="115" t="s">
        <v>18</v>
      </c>
      <c r="E24" s="115">
        <v>853538548</v>
      </c>
      <c r="F24" s="115" t="s">
        <v>2260</v>
      </c>
      <c r="G24" s="12"/>
      <c r="H24" s="35">
        <v>1</v>
      </c>
      <c r="I24" s="35">
        <v>1</v>
      </c>
    </row>
    <row r="25" spans="1:9" ht="15.75" customHeight="1">
      <c r="A25" s="30">
        <f t="shared" si="0"/>
        <v>20</v>
      </c>
      <c r="B25" s="115" t="s">
        <v>1037</v>
      </c>
      <c r="C25" s="115" t="s">
        <v>2261</v>
      </c>
      <c r="D25" s="115" t="s">
        <v>18</v>
      </c>
      <c r="E25" s="115">
        <v>829513534</v>
      </c>
      <c r="F25" s="115"/>
      <c r="G25" s="12"/>
      <c r="H25" s="36"/>
      <c r="I25" s="36"/>
    </row>
    <row r="26" spans="1:9" ht="15.75" customHeight="1">
      <c r="A26" s="30">
        <f t="shared" si="0"/>
        <v>21</v>
      </c>
      <c r="B26" s="115" t="s">
        <v>2262</v>
      </c>
      <c r="C26" s="115" t="s">
        <v>2263</v>
      </c>
      <c r="D26" s="115" t="s">
        <v>18</v>
      </c>
      <c r="E26" s="115"/>
      <c r="F26" s="115" t="s">
        <v>2264</v>
      </c>
      <c r="G26" s="12"/>
      <c r="H26" s="35">
        <v>1</v>
      </c>
      <c r="I26" s="35">
        <v>1</v>
      </c>
    </row>
    <row r="27" spans="1:9" ht="15.75" customHeight="1">
      <c r="A27" s="30">
        <f t="shared" si="0"/>
        <v>22</v>
      </c>
      <c r="B27" s="115" t="s">
        <v>2265</v>
      </c>
      <c r="C27" s="115" t="s">
        <v>2266</v>
      </c>
      <c r="D27" s="115" t="s">
        <v>18</v>
      </c>
      <c r="E27" s="115">
        <v>813019822</v>
      </c>
      <c r="F27" s="115" t="s">
        <v>2267</v>
      </c>
      <c r="G27" s="12"/>
      <c r="H27" s="35">
        <v>1</v>
      </c>
      <c r="I27" s="35">
        <v>1</v>
      </c>
    </row>
    <row r="28" spans="1:9" ht="15.75" customHeight="1">
      <c r="A28" s="30">
        <f t="shared" si="0"/>
        <v>23</v>
      </c>
      <c r="B28" s="115" t="s">
        <v>2268</v>
      </c>
      <c r="C28" s="115" t="s">
        <v>1188</v>
      </c>
      <c r="D28" s="115" t="s">
        <v>18</v>
      </c>
      <c r="E28" s="115"/>
      <c r="F28" s="115" t="s">
        <v>2269</v>
      </c>
      <c r="G28" s="12"/>
      <c r="H28" s="35">
        <v>1</v>
      </c>
      <c r="I28" s="35">
        <v>1</v>
      </c>
    </row>
    <row r="29" spans="1:9" ht="25.8">
      <c r="A29" s="30">
        <f t="shared" si="0"/>
        <v>24</v>
      </c>
      <c r="B29" s="115" t="s">
        <v>2270</v>
      </c>
      <c r="C29" s="115" t="s">
        <v>2271</v>
      </c>
      <c r="D29" s="115" t="s">
        <v>18</v>
      </c>
      <c r="E29" s="115"/>
      <c r="F29" s="115" t="s">
        <v>2272</v>
      </c>
      <c r="G29" s="12"/>
      <c r="H29" s="35">
        <v>1</v>
      </c>
      <c r="I29" s="36"/>
    </row>
    <row r="30" spans="1:9" ht="25.8">
      <c r="A30" s="30">
        <f t="shared" si="0"/>
        <v>25</v>
      </c>
      <c r="B30" s="115" t="s">
        <v>2273</v>
      </c>
      <c r="C30" s="115" t="s">
        <v>2274</v>
      </c>
      <c r="D30" s="115" t="s">
        <v>18</v>
      </c>
      <c r="E30" s="115"/>
      <c r="F30" s="115" t="s">
        <v>2275</v>
      </c>
      <c r="G30" s="12"/>
      <c r="H30" s="35">
        <v>1</v>
      </c>
      <c r="I30" s="35">
        <v>1</v>
      </c>
    </row>
    <row r="31" spans="1:9" ht="25.8">
      <c r="A31" s="30">
        <f t="shared" si="0"/>
        <v>26</v>
      </c>
      <c r="B31" s="115" t="s">
        <v>451</v>
      </c>
      <c r="C31" s="115" t="s">
        <v>2276</v>
      </c>
      <c r="D31" s="115" t="s">
        <v>18</v>
      </c>
      <c r="E31" s="115">
        <v>995492558</v>
      </c>
      <c r="F31" s="115" t="s">
        <v>2277</v>
      </c>
      <c r="G31" s="12"/>
      <c r="H31" s="35">
        <v>1</v>
      </c>
      <c r="I31" s="35">
        <v>1</v>
      </c>
    </row>
    <row r="32" spans="1:9" ht="25.8">
      <c r="A32" s="30">
        <f t="shared" si="0"/>
        <v>27</v>
      </c>
      <c r="B32" s="115" t="s">
        <v>2278</v>
      </c>
      <c r="C32" s="115" t="s">
        <v>2279</v>
      </c>
      <c r="D32" s="115" t="s">
        <v>18</v>
      </c>
      <c r="E32" s="115">
        <v>999182523</v>
      </c>
      <c r="F32" s="115" t="s">
        <v>2280</v>
      </c>
      <c r="G32" s="12"/>
      <c r="H32" s="35">
        <v>1</v>
      </c>
      <c r="I32" s="35">
        <v>1</v>
      </c>
    </row>
    <row r="33" spans="1:9" ht="25.8">
      <c r="A33" s="30">
        <f t="shared" si="0"/>
        <v>28</v>
      </c>
      <c r="B33" s="115" t="s">
        <v>2281</v>
      </c>
      <c r="C33" s="115" t="s">
        <v>110</v>
      </c>
      <c r="D33" s="115" t="s">
        <v>18</v>
      </c>
      <c r="E33" s="115">
        <v>975706831</v>
      </c>
      <c r="F33" s="115" t="s">
        <v>2282</v>
      </c>
      <c r="G33" s="12"/>
      <c r="H33" s="35">
        <v>1</v>
      </c>
      <c r="I33" s="35">
        <v>1</v>
      </c>
    </row>
    <row r="34" spans="1:9" ht="25.8">
      <c r="A34" s="30">
        <f t="shared" si="0"/>
        <v>29</v>
      </c>
      <c r="B34" s="115" t="s">
        <v>2283</v>
      </c>
      <c r="C34" s="115" t="s">
        <v>2284</v>
      </c>
      <c r="D34" s="115" t="s">
        <v>18</v>
      </c>
      <c r="E34" s="115">
        <v>896400863</v>
      </c>
      <c r="F34" s="115"/>
      <c r="G34" s="12"/>
      <c r="H34" s="35">
        <v>1</v>
      </c>
      <c r="I34" s="35"/>
    </row>
    <row r="35" spans="1:9" ht="25.8">
      <c r="A35" s="30">
        <f t="shared" si="0"/>
        <v>30</v>
      </c>
      <c r="B35" s="115" t="s">
        <v>2285</v>
      </c>
      <c r="C35" s="115" t="s">
        <v>2286</v>
      </c>
      <c r="D35" s="115" t="s">
        <v>18</v>
      </c>
      <c r="E35" s="115">
        <v>810661147</v>
      </c>
      <c r="F35" s="115" t="s">
        <v>2287</v>
      </c>
      <c r="G35" s="12"/>
      <c r="H35" s="36"/>
      <c r="I35" s="36"/>
    </row>
    <row r="36" spans="1:9" ht="25.8">
      <c r="A36" s="30">
        <f t="shared" si="0"/>
        <v>31</v>
      </c>
      <c r="B36" s="115" t="s">
        <v>2288</v>
      </c>
      <c r="C36" s="115" t="s">
        <v>2289</v>
      </c>
      <c r="D36" s="115" t="s">
        <v>18</v>
      </c>
      <c r="E36" s="115">
        <v>897168649</v>
      </c>
      <c r="F36" s="115"/>
      <c r="G36" s="12"/>
      <c r="H36" s="36"/>
      <c r="I36" s="36"/>
    </row>
    <row r="37" spans="1:9" ht="25.8">
      <c r="A37" s="30">
        <f t="shared" si="0"/>
        <v>32</v>
      </c>
      <c r="B37" s="115" t="s">
        <v>2290</v>
      </c>
      <c r="C37" s="115" t="s">
        <v>2291</v>
      </c>
      <c r="D37" s="115" t="s">
        <v>18</v>
      </c>
      <c r="E37" s="115">
        <v>990146865</v>
      </c>
      <c r="F37" s="115"/>
      <c r="G37" s="12"/>
      <c r="H37" s="36"/>
      <c r="I37" s="35">
        <v>1</v>
      </c>
    </row>
    <row r="38" spans="1:9" ht="25.8">
      <c r="A38" s="30">
        <f t="shared" si="0"/>
        <v>33</v>
      </c>
      <c r="B38" s="115" t="s">
        <v>2292</v>
      </c>
      <c r="C38" s="115" t="s">
        <v>2293</v>
      </c>
      <c r="D38" s="115" t="s">
        <v>18</v>
      </c>
      <c r="E38" s="115">
        <v>850181131</v>
      </c>
      <c r="F38" s="115" t="s">
        <v>2294</v>
      </c>
      <c r="G38" s="12"/>
      <c r="H38" s="35">
        <v>1</v>
      </c>
      <c r="I38" s="35">
        <v>1</v>
      </c>
    </row>
    <row r="39" spans="1:9" ht="25.8">
      <c r="A39" s="30">
        <f t="shared" si="0"/>
        <v>34</v>
      </c>
      <c r="B39" s="115" t="s">
        <v>468</v>
      </c>
      <c r="C39" s="115" t="s">
        <v>677</v>
      </c>
      <c r="D39" s="115" t="s">
        <v>18</v>
      </c>
      <c r="E39" s="115"/>
      <c r="F39" s="115" t="s">
        <v>2295</v>
      </c>
      <c r="G39" s="12"/>
      <c r="H39" s="35">
        <v>1</v>
      </c>
      <c r="I39" s="35">
        <v>1</v>
      </c>
    </row>
    <row r="40" spans="1:9" ht="25.8">
      <c r="A40" s="30">
        <f t="shared" si="0"/>
        <v>35</v>
      </c>
      <c r="B40" s="115" t="s">
        <v>2296</v>
      </c>
      <c r="C40" s="115" t="s">
        <v>436</v>
      </c>
      <c r="D40" s="115" t="s">
        <v>18</v>
      </c>
      <c r="E40" s="115">
        <v>811201675</v>
      </c>
      <c r="F40" s="115"/>
      <c r="G40" s="12"/>
      <c r="H40" s="35">
        <v>1</v>
      </c>
      <c r="I40" s="35">
        <v>1</v>
      </c>
    </row>
    <row r="41" spans="1:9" ht="25.8">
      <c r="A41" s="30">
        <f t="shared" si="0"/>
        <v>36</v>
      </c>
      <c r="B41" s="115" t="s">
        <v>477</v>
      </c>
      <c r="C41" s="115" t="s">
        <v>1188</v>
      </c>
      <c r="D41" s="115" t="s">
        <v>18</v>
      </c>
      <c r="E41" s="115"/>
      <c r="F41" s="115" t="s">
        <v>2297</v>
      </c>
      <c r="G41" s="12"/>
      <c r="H41" s="35">
        <v>1</v>
      </c>
      <c r="I41" s="36"/>
    </row>
    <row r="42" spans="1:9" ht="25.8">
      <c r="A42" s="30">
        <f t="shared" si="0"/>
        <v>37</v>
      </c>
      <c r="B42" s="115" t="s">
        <v>2298</v>
      </c>
      <c r="C42" s="115" t="s">
        <v>1052</v>
      </c>
      <c r="D42" s="115" t="s">
        <v>18</v>
      </c>
      <c r="E42" s="115">
        <v>820565712</v>
      </c>
      <c r="F42" s="115"/>
      <c r="G42" s="12"/>
      <c r="H42" s="35">
        <v>1</v>
      </c>
      <c r="I42" s="36"/>
    </row>
    <row r="43" spans="1:9" ht="25.8">
      <c r="A43" s="30">
        <f t="shared" si="0"/>
        <v>38</v>
      </c>
      <c r="B43" s="115" t="s">
        <v>2299</v>
      </c>
      <c r="C43" s="115" t="s">
        <v>2300</v>
      </c>
      <c r="D43" s="115" t="s">
        <v>18</v>
      </c>
      <c r="E43" s="115">
        <v>813763045</v>
      </c>
      <c r="F43" s="115" t="s">
        <v>2301</v>
      </c>
      <c r="G43" s="12"/>
      <c r="H43" s="36"/>
      <c r="I43" s="36"/>
    </row>
    <row r="44" spans="1:9" ht="25.8">
      <c r="A44" s="30">
        <f t="shared" si="0"/>
        <v>39</v>
      </c>
      <c r="B44" s="115" t="s">
        <v>2302</v>
      </c>
      <c r="C44" s="115" t="s">
        <v>2303</v>
      </c>
      <c r="D44" s="115" t="s">
        <v>18</v>
      </c>
      <c r="E44" s="115">
        <v>899177223</v>
      </c>
      <c r="F44" s="115"/>
      <c r="G44" s="12"/>
      <c r="H44" s="35">
        <v>1</v>
      </c>
      <c r="I44" s="35">
        <v>1</v>
      </c>
    </row>
    <row r="45" spans="1:9" ht="25.8">
      <c r="A45" s="30">
        <f t="shared" si="0"/>
        <v>40</v>
      </c>
      <c r="B45" s="115" t="s">
        <v>2304</v>
      </c>
      <c r="C45" s="115" t="s">
        <v>2305</v>
      </c>
      <c r="D45" s="115" t="s">
        <v>18</v>
      </c>
      <c r="E45" s="115">
        <v>828653989</v>
      </c>
      <c r="F45" s="115"/>
      <c r="G45" s="12"/>
      <c r="H45" s="35">
        <v>1</v>
      </c>
      <c r="I45" s="36"/>
    </row>
    <row r="46" spans="1:9" ht="25.8">
      <c r="A46" s="30">
        <f t="shared" si="0"/>
        <v>41</v>
      </c>
      <c r="B46" s="115" t="s">
        <v>2306</v>
      </c>
      <c r="C46" s="115" t="s">
        <v>2307</v>
      </c>
      <c r="D46" s="115" t="s">
        <v>18</v>
      </c>
      <c r="E46" s="115"/>
      <c r="F46" s="115" t="s">
        <v>2308</v>
      </c>
      <c r="G46" s="12"/>
      <c r="H46" s="35">
        <v>1</v>
      </c>
      <c r="I46" s="35">
        <v>1</v>
      </c>
    </row>
    <row r="47" spans="1:9" ht="25.8">
      <c r="A47" s="30">
        <f t="shared" si="0"/>
        <v>42</v>
      </c>
      <c r="B47" s="115" t="s">
        <v>2306</v>
      </c>
      <c r="C47" s="115" t="s">
        <v>2309</v>
      </c>
      <c r="D47" s="115" t="s">
        <v>18</v>
      </c>
      <c r="E47" s="115">
        <v>821021800</v>
      </c>
      <c r="F47" s="115"/>
      <c r="G47" s="12"/>
      <c r="H47" s="35"/>
      <c r="I47" s="35"/>
    </row>
    <row r="48" spans="1:9" ht="25.8">
      <c r="A48" s="30">
        <f t="shared" si="0"/>
        <v>43</v>
      </c>
      <c r="B48" s="115" t="s">
        <v>1579</v>
      </c>
      <c r="C48" s="115" t="s">
        <v>2310</v>
      </c>
      <c r="D48" s="115" t="s">
        <v>18</v>
      </c>
      <c r="E48" s="115">
        <v>997715636</v>
      </c>
      <c r="F48" s="115"/>
      <c r="G48" s="12"/>
      <c r="H48" s="35"/>
      <c r="I48" s="35"/>
    </row>
    <row r="49" spans="1:9" ht="25.8">
      <c r="A49" s="30">
        <f t="shared" si="0"/>
        <v>44</v>
      </c>
      <c r="B49" s="115" t="s">
        <v>2311</v>
      </c>
      <c r="C49" s="115" t="s">
        <v>2312</v>
      </c>
      <c r="D49" s="115" t="s">
        <v>18</v>
      </c>
      <c r="E49" s="115"/>
      <c r="F49" s="115" t="s">
        <v>2313</v>
      </c>
      <c r="G49" s="12"/>
      <c r="H49" s="35">
        <v>1</v>
      </c>
      <c r="I49" s="35">
        <v>1</v>
      </c>
    </row>
    <row r="50" spans="1:9" ht="25.8">
      <c r="A50" s="30">
        <f t="shared" si="0"/>
        <v>45</v>
      </c>
      <c r="B50" s="115" t="s">
        <v>2314</v>
      </c>
      <c r="C50" s="115" t="s">
        <v>1275</v>
      </c>
      <c r="D50" s="115" t="s">
        <v>18</v>
      </c>
      <c r="E50" s="115">
        <v>818094379</v>
      </c>
      <c r="F50" s="115" t="s">
        <v>2315</v>
      </c>
      <c r="G50" s="12"/>
      <c r="H50" s="36"/>
      <c r="I50" s="36"/>
    </row>
    <row r="51" spans="1:9" ht="25.8">
      <c r="A51" s="30">
        <f t="shared" si="0"/>
        <v>46</v>
      </c>
      <c r="B51" s="115" t="s">
        <v>2314</v>
      </c>
      <c r="C51" s="115" t="s">
        <v>2316</v>
      </c>
      <c r="D51" s="115" t="s">
        <v>18</v>
      </c>
      <c r="E51" s="115">
        <v>820848660</v>
      </c>
      <c r="F51" s="115"/>
      <c r="G51" s="12"/>
      <c r="H51" s="36"/>
      <c r="I51" s="35">
        <v>1</v>
      </c>
    </row>
    <row r="52" spans="1:9" ht="25.8">
      <c r="A52" s="30">
        <f t="shared" si="0"/>
        <v>47</v>
      </c>
      <c r="B52" s="115" t="s">
        <v>2314</v>
      </c>
      <c r="C52" s="115" t="s">
        <v>2317</v>
      </c>
      <c r="D52" s="115" t="s">
        <v>18</v>
      </c>
      <c r="E52" s="115">
        <v>818420326</v>
      </c>
      <c r="F52" s="115"/>
      <c r="G52" s="12"/>
      <c r="H52" s="36"/>
      <c r="I52" s="35">
        <v>1</v>
      </c>
    </row>
    <row r="53" spans="1:9" ht="25.8">
      <c r="A53" s="30">
        <f t="shared" si="0"/>
        <v>48</v>
      </c>
      <c r="B53" s="115" t="s">
        <v>2318</v>
      </c>
      <c r="C53" s="115" t="s">
        <v>2319</v>
      </c>
      <c r="D53" s="115" t="s">
        <v>18</v>
      </c>
      <c r="E53" s="115">
        <v>859038161</v>
      </c>
      <c r="F53" s="115"/>
      <c r="G53" s="12"/>
      <c r="H53" s="35">
        <v>1</v>
      </c>
      <c r="I53" s="35">
        <v>1</v>
      </c>
    </row>
    <row r="54" spans="1:9" ht="25.8">
      <c r="A54" s="30">
        <f t="shared" si="0"/>
        <v>49</v>
      </c>
      <c r="B54" s="115" t="s">
        <v>2320</v>
      </c>
      <c r="C54" s="115" t="s">
        <v>1013</v>
      </c>
      <c r="D54" s="115" t="s">
        <v>18</v>
      </c>
      <c r="E54" s="115">
        <v>828293524</v>
      </c>
      <c r="F54" s="115"/>
      <c r="G54" s="23"/>
      <c r="H54" s="35">
        <v>1</v>
      </c>
      <c r="I54" s="35">
        <v>1</v>
      </c>
    </row>
    <row r="55" spans="1:9" ht="25.8">
      <c r="A55" s="30">
        <f t="shared" si="0"/>
        <v>50</v>
      </c>
      <c r="B55" s="115" t="s">
        <v>1591</v>
      </c>
      <c r="C55" s="115" t="s">
        <v>1592</v>
      </c>
      <c r="D55" s="115" t="s">
        <v>18</v>
      </c>
      <c r="E55" s="115">
        <v>988170368</v>
      </c>
      <c r="F55" s="115" t="s">
        <v>1593</v>
      </c>
      <c r="G55" s="23"/>
      <c r="H55" s="36"/>
      <c r="I55" s="36"/>
    </row>
    <row r="56" spans="1:9" ht="25.8">
      <c r="A56" s="30">
        <f t="shared" si="0"/>
        <v>51</v>
      </c>
      <c r="B56" s="115" t="s">
        <v>39</v>
      </c>
      <c r="C56" s="115" t="s">
        <v>835</v>
      </c>
      <c r="D56" s="115" t="s">
        <v>18</v>
      </c>
      <c r="E56" s="115">
        <v>971982503</v>
      </c>
      <c r="F56" s="115"/>
      <c r="G56" s="23"/>
      <c r="H56" s="35">
        <v>1</v>
      </c>
      <c r="I56" s="36"/>
    </row>
    <row r="57" spans="1:9" ht="25.8">
      <c r="A57" s="30">
        <f t="shared" si="0"/>
        <v>52</v>
      </c>
      <c r="B57" s="115" t="s">
        <v>2321</v>
      </c>
      <c r="C57" s="115" t="s">
        <v>2322</v>
      </c>
      <c r="D57" s="115" t="s">
        <v>18</v>
      </c>
      <c r="E57" s="115">
        <v>82011446</v>
      </c>
      <c r="F57" s="115" t="s">
        <v>2323</v>
      </c>
      <c r="G57" s="23"/>
      <c r="H57" s="35">
        <v>1</v>
      </c>
      <c r="I57" s="35">
        <v>1</v>
      </c>
    </row>
    <row r="58" spans="1:9" ht="25.8">
      <c r="A58" s="30">
        <f t="shared" si="0"/>
        <v>53</v>
      </c>
      <c r="B58" s="115" t="s">
        <v>2324</v>
      </c>
      <c r="C58" s="115" t="s">
        <v>2325</v>
      </c>
      <c r="D58" s="115" t="s">
        <v>18</v>
      </c>
      <c r="E58" s="115"/>
      <c r="F58" s="115" t="s">
        <v>2326</v>
      </c>
      <c r="G58" s="23"/>
      <c r="H58" s="35">
        <v>1</v>
      </c>
      <c r="I58" s="35">
        <v>1</v>
      </c>
    </row>
    <row r="61" spans="1:9" ht="13.2">
      <c r="H61" s="27">
        <f t="shared" ref="H61:I61" si="1">COUNTA(H6:H54)</f>
        <v>29</v>
      </c>
      <c r="I61" s="27">
        <f t="shared" si="1"/>
        <v>23</v>
      </c>
    </row>
  </sheetData>
  <mergeCells count="2">
    <mergeCell ref="A1:I2"/>
    <mergeCell ref="B3:I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2"/>
  <sheetViews>
    <sheetView workbookViewId="0">
      <selection activeCell="B3" sqref="B3:F3"/>
    </sheetView>
  </sheetViews>
  <sheetFormatPr baseColWidth="10" defaultColWidth="12.6640625" defaultRowHeight="15.75" customHeight="1"/>
  <cols>
    <col min="1" max="1" width="6.109375" customWidth="1"/>
    <col min="2" max="2" width="28.77734375" customWidth="1"/>
    <col min="3" max="3" width="20.77734375" customWidth="1"/>
    <col min="4" max="5" width="21.88671875" customWidth="1"/>
    <col min="6" max="6" width="48.6640625" customWidth="1"/>
    <col min="7" max="7" width="31.33203125" customWidth="1"/>
  </cols>
  <sheetData>
    <row r="1" spans="1:10">
      <c r="A1" s="207" t="s">
        <v>2327</v>
      </c>
      <c r="B1" s="208"/>
      <c r="C1" s="208"/>
      <c r="D1" s="208"/>
      <c r="E1" s="208"/>
      <c r="F1" s="208"/>
      <c r="G1" s="208"/>
      <c r="H1" s="208"/>
      <c r="I1" s="208"/>
      <c r="J1" s="209"/>
    </row>
    <row r="2" spans="1:10">
      <c r="A2" s="210"/>
      <c r="B2" s="211"/>
      <c r="C2" s="211"/>
      <c r="D2" s="211"/>
      <c r="E2" s="211"/>
      <c r="F2" s="211"/>
      <c r="G2" s="211"/>
      <c r="H2" s="211"/>
      <c r="I2" s="211"/>
      <c r="J2" s="212"/>
    </row>
    <row r="3" spans="1:10" ht="15.75" customHeight="1">
      <c r="A3" s="1" t="s">
        <v>1</v>
      </c>
      <c r="B3" s="213" t="s">
        <v>3929</v>
      </c>
      <c r="C3" s="214"/>
      <c r="D3" s="214"/>
      <c r="E3" s="214"/>
      <c r="F3" s="215"/>
      <c r="G3" s="34"/>
      <c r="H3" s="1"/>
      <c r="I3" s="1"/>
      <c r="J3" s="34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8</v>
      </c>
      <c r="H4" s="5" t="s">
        <v>324</v>
      </c>
      <c r="I4" s="5" t="s">
        <v>325</v>
      </c>
      <c r="J4" s="5" t="s">
        <v>377</v>
      </c>
    </row>
    <row r="5" spans="1:10" ht="15.75" customHeight="1">
      <c r="A5" s="6"/>
      <c r="B5" s="6"/>
      <c r="C5" s="7"/>
      <c r="D5" s="157"/>
      <c r="E5" s="7"/>
      <c r="F5" s="7"/>
      <c r="G5" s="7"/>
      <c r="H5" s="156" t="s">
        <v>2328</v>
      </c>
      <c r="I5" s="156" t="s">
        <v>2329</v>
      </c>
      <c r="J5" s="156" t="s">
        <v>2330</v>
      </c>
    </row>
    <row r="6" spans="1:10" ht="15.75" customHeight="1">
      <c r="A6" s="158">
        <v>1</v>
      </c>
      <c r="B6" s="10" t="s">
        <v>2221</v>
      </c>
      <c r="C6" s="10" t="s">
        <v>2222</v>
      </c>
      <c r="D6" s="10" t="s">
        <v>18</v>
      </c>
      <c r="E6" s="9">
        <v>810349596</v>
      </c>
      <c r="F6" s="10" t="s">
        <v>2223</v>
      </c>
      <c r="G6" s="12"/>
      <c r="H6" s="13"/>
      <c r="I6" s="13">
        <v>1</v>
      </c>
      <c r="J6" s="13"/>
    </row>
    <row r="7" spans="1:10" ht="15.75" customHeight="1">
      <c r="A7" s="159">
        <f t="shared" ref="A7:A36" si="0">A6+1</f>
        <v>2</v>
      </c>
      <c r="B7" s="15" t="s">
        <v>952</v>
      </c>
      <c r="C7" s="15" t="s">
        <v>953</v>
      </c>
      <c r="D7" s="15" t="s">
        <v>18</v>
      </c>
      <c r="E7" s="14"/>
      <c r="F7" s="15" t="s">
        <v>954</v>
      </c>
      <c r="G7" s="12"/>
      <c r="H7" s="13"/>
      <c r="I7" s="35"/>
      <c r="J7" s="13"/>
    </row>
    <row r="8" spans="1:10" ht="15.75" customHeight="1">
      <c r="A8" s="159">
        <f t="shared" si="0"/>
        <v>3</v>
      </c>
      <c r="B8" s="15" t="s">
        <v>2039</v>
      </c>
      <c r="C8" s="15" t="s">
        <v>413</v>
      </c>
      <c r="D8" s="15" t="s">
        <v>18</v>
      </c>
      <c r="E8" s="14"/>
      <c r="F8" s="15" t="s">
        <v>2331</v>
      </c>
      <c r="G8" s="12"/>
      <c r="H8" s="13">
        <v>1</v>
      </c>
      <c r="I8" s="35">
        <v>1</v>
      </c>
      <c r="J8" s="13">
        <v>1</v>
      </c>
    </row>
    <row r="9" spans="1:10" ht="15.75" customHeight="1">
      <c r="A9" s="159">
        <f t="shared" si="0"/>
        <v>4</v>
      </c>
      <c r="B9" s="15" t="s">
        <v>2332</v>
      </c>
      <c r="C9" s="15" t="s">
        <v>2333</v>
      </c>
      <c r="D9" s="15" t="s">
        <v>18</v>
      </c>
      <c r="E9" s="14">
        <v>972922167</v>
      </c>
      <c r="F9" s="15" t="s">
        <v>2334</v>
      </c>
      <c r="G9" s="12"/>
      <c r="H9" s="13">
        <v>1</v>
      </c>
      <c r="I9" s="35">
        <v>1</v>
      </c>
      <c r="J9" s="13">
        <v>1</v>
      </c>
    </row>
    <row r="10" spans="1:10" ht="15.75" customHeight="1">
      <c r="A10" s="159">
        <f t="shared" si="0"/>
        <v>5</v>
      </c>
      <c r="B10" s="15" t="s">
        <v>2332</v>
      </c>
      <c r="C10" s="15" t="s">
        <v>2335</v>
      </c>
      <c r="D10" s="15" t="s">
        <v>18</v>
      </c>
      <c r="E10" s="14"/>
      <c r="F10" s="15" t="s">
        <v>2336</v>
      </c>
      <c r="G10" s="12"/>
      <c r="H10" s="114"/>
      <c r="I10" s="36"/>
      <c r="J10" s="114"/>
    </row>
    <row r="11" spans="1:10" ht="15.75" customHeight="1">
      <c r="A11" s="159">
        <f t="shared" si="0"/>
        <v>6</v>
      </c>
      <c r="B11" s="15" t="s">
        <v>2337</v>
      </c>
      <c r="C11" s="15" t="s">
        <v>2338</v>
      </c>
      <c r="D11" s="15" t="s">
        <v>18</v>
      </c>
      <c r="E11" s="14">
        <v>858359508</v>
      </c>
      <c r="F11" s="15" t="s">
        <v>2339</v>
      </c>
      <c r="G11" s="12"/>
      <c r="H11" s="114"/>
      <c r="I11" s="36"/>
      <c r="J11" s="114"/>
    </row>
    <row r="12" spans="1:10" ht="15.75" customHeight="1">
      <c r="A12" s="159">
        <f t="shared" si="0"/>
        <v>7</v>
      </c>
      <c r="B12" s="15" t="s">
        <v>2234</v>
      </c>
      <c r="C12" s="15" t="s">
        <v>2340</v>
      </c>
      <c r="D12" s="15" t="s">
        <v>18</v>
      </c>
      <c r="E12" s="14"/>
      <c r="F12" s="15" t="s">
        <v>2341</v>
      </c>
      <c r="G12" s="12"/>
      <c r="H12" s="13"/>
      <c r="I12" s="35"/>
      <c r="J12" s="13"/>
    </row>
    <row r="13" spans="1:10" ht="15.75" customHeight="1">
      <c r="A13" s="159">
        <f t="shared" si="0"/>
        <v>8</v>
      </c>
      <c r="B13" s="15" t="s">
        <v>2342</v>
      </c>
      <c r="C13" s="15" t="s">
        <v>2343</v>
      </c>
      <c r="D13" s="15" t="s">
        <v>18</v>
      </c>
      <c r="E13" s="14">
        <v>841209991</v>
      </c>
      <c r="F13" s="15" t="s">
        <v>2344</v>
      </c>
      <c r="G13" s="12"/>
      <c r="H13" s="114"/>
      <c r="I13" s="36"/>
      <c r="J13" s="13"/>
    </row>
    <row r="14" spans="1:10" ht="15.75" customHeight="1">
      <c r="A14" s="159">
        <f t="shared" si="0"/>
        <v>9</v>
      </c>
      <c r="B14" s="15" t="s">
        <v>2345</v>
      </c>
      <c r="C14" s="15" t="s">
        <v>2346</v>
      </c>
      <c r="D14" s="15" t="s">
        <v>18</v>
      </c>
      <c r="E14" s="14">
        <v>812884026</v>
      </c>
      <c r="F14" s="15" t="s">
        <v>2347</v>
      </c>
      <c r="G14" s="12"/>
      <c r="H14" s="36"/>
      <c r="I14" s="36"/>
      <c r="J14" s="36"/>
    </row>
    <row r="15" spans="1:10" ht="15.75" customHeight="1">
      <c r="A15" s="159">
        <f t="shared" si="0"/>
        <v>10</v>
      </c>
      <c r="B15" s="15" t="s">
        <v>2348</v>
      </c>
      <c r="C15" s="15" t="s">
        <v>2349</v>
      </c>
      <c r="D15" s="15" t="s">
        <v>18</v>
      </c>
      <c r="E15" s="14">
        <v>821152284</v>
      </c>
      <c r="F15" s="15" t="s">
        <v>2350</v>
      </c>
      <c r="G15" s="12"/>
      <c r="H15" s="36"/>
      <c r="I15" s="36"/>
      <c r="J15" s="36"/>
    </row>
    <row r="16" spans="1:10" ht="15.75" customHeight="1">
      <c r="A16" s="159">
        <f t="shared" si="0"/>
        <v>11</v>
      </c>
      <c r="B16" s="15" t="s">
        <v>2087</v>
      </c>
      <c r="C16" s="15" t="s">
        <v>2242</v>
      </c>
      <c r="D16" s="15" t="s">
        <v>18</v>
      </c>
      <c r="E16" s="14">
        <v>816109721</v>
      </c>
      <c r="F16" s="15" t="s">
        <v>2243</v>
      </c>
      <c r="G16" s="12"/>
      <c r="H16" s="36"/>
      <c r="I16" s="36"/>
      <c r="J16" s="36"/>
    </row>
    <row r="17" spans="1:10" ht="15.75" customHeight="1">
      <c r="A17" s="159">
        <f t="shared" si="0"/>
        <v>12</v>
      </c>
      <c r="B17" s="15" t="s">
        <v>2351</v>
      </c>
      <c r="C17" s="15" t="s">
        <v>2352</v>
      </c>
      <c r="D17" s="15" t="s">
        <v>18</v>
      </c>
      <c r="E17" s="14"/>
      <c r="F17" s="15" t="s">
        <v>2353</v>
      </c>
      <c r="G17" s="12"/>
      <c r="H17" s="36"/>
      <c r="I17" s="36"/>
      <c r="J17" s="36"/>
    </row>
    <row r="18" spans="1:10" ht="15.75" customHeight="1">
      <c r="A18" s="159">
        <f t="shared" si="0"/>
        <v>13</v>
      </c>
      <c r="B18" s="15" t="s">
        <v>2354</v>
      </c>
      <c r="C18" s="15" t="s">
        <v>2355</v>
      </c>
      <c r="D18" s="15" t="s">
        <v>18</v>
      </c>
      <c r="E18" s="14"/>
      <c r="F18" s="15" t="s">
        <v>2356</v>
      </c>
      <c r="G18" s="12"/>
      <c r="H18" s="35">
        <v>1</v>
      </c>
      <c r="I18" s="35">
        <v>1</v>
      </c>
      <c r="J18" s="35">
        <v>1</v>
      </c>
    </row>
    <row r="19" spans="1:10" ht="15.75" customHeight="1">
      <c r="A19" s="159">
        <f t="shared" si="0"/>
        <v>14</v>
      </c>
      <c r="B19" s="15" t="s">
        <v>2357</v>
      </c>
      <c r="C19" s="15" t="s">
        <v>2358</v>
      </c>
      <c r="D19" s="15" t="s">
        <v>18</v>
      </c>
      <c r="E19" s="14"/>
      <c r="F19" s="15" t="s">
        <v>2359</v>
      </c>
      <c r="G19" s="12"/>
      <c r="H19" s="36"/>
      <c r="I19" s="36"/>
      <c r="J19" s="36"/>
    </row>
    <row r="20" spans="1:10" ht="15.75" customHeight="1">
      <c r="A20" s="159">
        <f t="shared" si="0"/>
        <v>15</v>
      </c>
      <c r="B20" s="15" t="s">
        <v>2250</v>
      </c>
      <c r="C20" s="15" t="s">
        <v>2251</v>
      </c>
      <c r="D20" s="15" t="s">
        <v>18</v>
      </c>
      <c r="E20" s="14">
        <v>994983569</v>
      </c>
      <c r="F20" s="15" t="s">
        <v>2252</v>
      </c>
      <c r="G20" s="12"/>
      <c r="H20" s="36"/>
      <c r="I20" s="36"/>
      <c r="J20" s="36"/>
    </row>
    <row r="21" spans="1:10" ht="15.75" customHeight="1">
      <c r="A21" s="159">
        <f t="shared" si="0"/>
        <v>16</v>
      </c>
      <c r="B21" s="15" t="s">
        <v>564</v>
      </c>
      <c r="C21" s="15" t="s">
        <v>2253</v>
      </c>
      <c r="D21" s="15" t="s">
        <v>18</v>
      </c>
      <c r="E21" s="14">
        <v>819224155</v>
      </c>
      <c r="F21" s="15" t="s">
        <v>2254</v>
      </c>
      <c r="G21" s="12"/>
      <c r="H21" s="36"/>
      <c r="I21" s="36"/>
      <c r="J21" s="36"/>
    </row>
    <row r="22" spans="1:10" ht="15.75" customHeight="1">
      <c r="A22" s="159">
        <f t="shared" si="0"/>
        <v>17</v>
      </c>
      <c r="B22" s="15" t="s">
        <v>564</v>
      </c>
      <c r="C22" s="15" t="s">
        <v>565</v>
      </c>
      <c r="D22" s="15" t="s">
        <v>18</v>
      </c>
      <c r="E22" s="14">
        <v>827645363</v>
      </c>
      <c r="F22" s="15" t="s">
        <v>566</v>
      </c>
      <c r="G22" s="12"/>
      <c r="H22" s="36"/>
      <c r="I22" s="36"/>
      <c r="J22" s="36"/>
    </row>
    <row r="23" spans="1:10" ht="15.75" customHeight="1">
      <c r="A23" s="159">
        <f t="shared" si="0"/>
        <v>18</v>
      </c>
      <c r="B23" s="15" t="s">
        <v>2255</v>
      </c>
      <c r="C23" s="15" t="s">
        <v>2256</v>
      </c>
      <c r="D23" s="15" t="s">
        <v>18</v>
      </c>
      <c r="E23" s="14"/>
      <c r="F23" s="15" t="s">
        <v>2257</v>
      </c>
      <c r="G23" s="12"/>
      <c r="H23" s="35">
        <v>1</v>
      </c>
      <c r="I23" s="35">
        <v>1</v>
      </c>
      <c r="J23" s="35">
        <v>1</v>
      </c>
    </row>
    <row r="24" spans="1:10" ht="15.75" customHeight="1">
      <c r="A24" s="159">
        <f t="shared" si="0"/>
        <v>19</v>
      </c>
      <c r="B24" s="15" t="s">
        <v>2215</v>
      </c>
      <c r="C24" s="15" t="s">
        <v>1666</v>
      </c>
      <c r="D24" s="15" t="s">
        <v>18</v>
      </c>
      <c r="E24" s="14">
        <v>970339553</v>
      </c>
      <c r="F24" s="15" t="s">
        <v>2216</v>
      </c>
      <c r="G24" s="12"/>
      <c r="H24" s="36"/>
      <c r="I24" s="36"/>
      <c r="J24" s="36"/>
    </row>
    <row r="25" spans="1:10" ht="15.75" customHeight="1">
      <c r="A25" s="159">
        <f t="shared" si="0"/>
        <v>20</v>
      </c>
      <c r="B25" s="15" t="s">
        <v>2360</v>
      </c>
      <c r="C25" s="15" t="s">
        <v>2361</v>
      </c>
      <c r="D25" s="15" t="s">
        <v>18</v>
      </c>
      <c r="E25" s="14"/>
      <c r="F25" s="15" t="s">
        <v>2362</v>
      </c>
      <c r="G25" s="12"/>
      <c r="H25" s="36"/>
      <c r="I25" s="36"/>
      <c r="J25" s="35">
        <v>1</v>
      </c>
    </row>
    <row r="26" spans="1:10" ht="15.75" customHeight="1">
      <c r="A26" s="159">
        <f t="shared" si="0"/>
        <v>21</v>
      </c>
      <c r="B26" s="15" t="s">
        <v>2363</v>
      </c>
      <c r="C26" s="15" t="s">
        <v>2364</v>
      </c>
      <c r="D26" s="15" t="s">
        <v>18</v>
      </c>
      <c r="E26" s="14">
        <v>824328238</v>
      </c>
      <c r="F26" s="15" t="s">
        <v>2365</v>
      </c>
      <c r="G26" s="12"/>
      <c r="H26" s="35">
        <v>1</v>
      </c>
      <c r="I26" s="36"/>
      <c r="J26" s="36"/>
    </row>
    <row r="27" spans="1:10" ht="15.75" customHeight="1">
      <c r="A27" s="159">
        <f t="shared" si="0"/>
        <v>22</v>
      </c>
      <c r="B27" s="15" t="s">
        <v>2366</v>
      </c>
      <c r="C27" s="15" t="s">
        <v>2367</v>
      </c>
      <c r="D27" s="15" t="s">
        <v>18</v>
      </c>
      <c r="E27" s="14"/>
      <c r="F27" s="15" t="s">
        <v>2368</v>
      </c>
      <c r="G27" s="12"/>
      <c r="H27" s="36"/>
      <c r="I27" s="36"/>
      <c r="J27" s="36"/>
    </row>
    <row r="28" spans="1:10" ht="15.75" customHeight="1">
      <c r="A28" s="159">
        <f t="shared" si="0"/>
        <v>23</v>
      </c>
      <c r="B28" s="15" t="s">
        <v>56</v>
      </c>
      <c r="C28" s="15" t="s">
        <v>584</v>
      </c>
      <c r="D28" s="15" t="s">
        <v>18</v>
      </c>
      <c r="E28" s="14">
        <v>844271916</v>
      </c>
      <c r="F28" s="15" t="s">
        <v>585</v>
      </c>
      <c r="G28" s="12"/>
      <c r="H28" s="36"/>
      <c r="I28" s="36"/>
      <c r="J28" s="36"/>
    </row>
    <row r="29" spans="1:10" ht="25.8">
      <c r="A29" s="159">
        <f t="shared" si="0"/>
        <v>24</v>
      </c>
      <c r="B29" s="15" t="s">
        <v>2369</v>
      </c>
      <c r="C29" s="15" t="s">
        <v>2370</v>
      </c>
      <c r="D29" s="15" t="s">
        <v>18</v>
      </c>
      <c r="E29" s="14">
        <v>850687744</v>
      </c>
      <c r="F29" s="15" t="s">
        <v>2371</v>
      </c>
      <c r="G29" s="12"/>
      <c r="H29" s="36"/>
      <c r="I29" s="36"/>
      <c r="J29" s="36"/>
    </row>
    <row r="30" spans="1:10" ht="25.8">
      <c r="A30" s="159">
        <f t="shared" si="0"/>
        <v>25</v>
      </c>
      <c r="B30" s="15" t="s">
        <v>2106</v>
      </c>
      <c r="C30" s="15" t="s">
        <v>2107</v>
      </c>
      <c r="D30" s="15" t="s">
        <v>18</v>
      </c>
      <c r="E30" s="14">
        <v>820943224</v>
      </c>
      <c r="F30" s="15" t="s">
        <v>2108</v>
      </c>
      <c r="G30" s="12"/>
      <c r="H30" s="36"/>
      <c r="I30" s="36"/>
      <c r="J30" s="36"/>
    </row>
    <row r="31" spans="1:10" ht="25.8">
      <c r="A31" s="159">
        <f t="shared" si="0"/>
        <v>26</v>
      </c>
      <c r="B31" s="15" t="s">
        <v>2372</v>
      </c>
      <c r="C31" s="15" t="s">
        <v>2373</v>
      </c>
      <c r="D31" s="15" t="s">
        <v>18</v>
      </c>
      <c r="E31" s="14">
        <v>841002020</v>
      </c>
      <c r="F31" s="15" t="s">
        <v>2374</v>
      </c>
      <c r="G31" s="12"/>
      <c r="H31" s="36"/>
      <c r="I31" s="36"/>
      <c r="J31" s="36"/>
    </row>
    <row r="32" spans="1:10" ht="25.8">
      <c r="A32" s="159">
        <f t="shared" si="0"/>
        <v>27</v>
      </c>
      <c r="B32" s="15" t="s">
        <v>2268</v>
      </c>
      <c r="C32" s="15" t="s">
        <v>2375</v>
      </c>
      <c r="D32" s="15" t="s">
        <v>18</v>
      </c>
      <c r="E32" s="14"/>
      <c r="F32" s="15" t="s">
        <v>2269</v>
      </c>
      <c r="G32" s="12"/>
      <c r="H32" s="36"/>
      <c r="I32" s="36"/>
      <c r="J32" s="36"/>
    </row>
    <row r="33" spans="1:10" ht="25.8">
      <c r="A33" s="159">
        <f t="shared" si="0"/>
        <v>28</v>
      </c>
      <c r="B33" s="15" t="s">
        <v>2268</v>
      </c>
      <c r="C33" s="15" t="s">
        <v>2376</v>
      </c>
      <c r="D33" s="15" t="s">
        <v>18</v>
      </c>
      <c r="E33" s="14">
        <v>890017845</v>
      </c>
      <c r="F33" s="15" t="s">
        <v>2377</v>
      </c>
      <c r="G33" s="12"/>
      <c r="H33" s="35">
        <v>1</v>
      </c>
      <c r="I33" s="35">
        <v>1</v>
      </c>
      <c r="J33" s="36"/>
    </row>
    <row r="34" spans="1:10" ht="25.8">
      <c r="A34" s="159">
        <f t="shared" si="0"/>
        <v>29</v>
      </c>
      <c r="B34" s="15" t="s">
        <v>2268</v>
      </c>
      <c r="C34" s="15" t="s">
        <v>2378</v>
      </c>
      <c r="D34" s="15" t="s">
        <v>18</v>
      </c>
      <c r="E34" s="14"/>
      <c r="F34" s="15" t="s">
        <v>2379</v>
      </c>
      <c r="G34" s="12"/>
      <c r="H34" s="36"/>
      <c r="I34" s="36"/>
      <c r="J34" s="36"/>
    </row>
    <row r="35" spans="1:10" ht="25.8">
      <c r="A35" s="159">
        <f t="shared" si="0"/>
        <v>30</v>
      </c>
      <c r="B35" s="15" t="s">
        <v>2268</v>
      </c>
      <c r="C35" s="15" t="s">
        <v>2380</v>
      </c>
      <c r="D35" s="15" t="s">
        <v>18</v>
      </c>
      <c r="E35" s="14">
        <v>997167150</v>
      </c>
      <c r="F35" s="15" t="s">
        <v>2381</v>
      </c>
      <c r="G35" s="12"/>
      <c r="H35" s="36"/>
      <c r="I35" s="36"/>
      <c r="J35" s="36"/>
    </row>
    <row r="36" spans="1:10" ht="25.8">
      <c r="A36" s="159">
        <f t="shared" si="0"/>
        <v>31</v>
      </c>
      <c r="B36" s="15" t="s">
        <v>2382</v>
      </c>
      <c r="C36" s="15" t="s">
        <v>2383</v>
      </c>
      <c r="D36" s="15" t="s">
        <v>18</v>
      </c>
      <c r="E36" s="14">
        <v>816351243</v>
      </c>
      <c r="F36" s="15" t="s">
        <v>2384</v>
      </c>
      <c r="G36" s="12"/>
      <c r="H36" s="35">
        <v>1</v>
      </c>
      <c r="I36" s="35">
        <v>1</v>
      </c>
      <c r="J36" s="36"/>
    </row>
    <row r="37" spans="1:10" ht="25.8">
      <c r="A37" s="159">
        <f t="shared" ref="A37:A38" si="1">A35+1</f>
        <v>31</v>
      </c>
      <c r="B37" s="15" t="s">
        <v>1845</v>
      </c>
      <c r="C37" s="160" t="s">
        <v>2385</v>
      </c>
      <c r="D37" s="15" t="s">
        <v>18</v>
      </c>
      <c r="E37" s="161">
        <v>820776584</v>
      </c>
      <c r="F37" s="15"/>
      <c r="G37" s="12"/>
      <c r="H37" s="36"/>
      <c r="I37" s="36"/>
      <c r="J37" s="35">
        <v>1</v>
      </c>
    </row>
    <row r="38" spans="1:10" ht="25.8">
      <c r="A38" s="159">
        <f t="shared" si="1"/>
        <v>32</v>
      </c>
      <c r="B38" s="15" t="s">
        <v>1845</v>
      </c>
      <c r="C38" s="15" t="s">
        <v>1846</v>
      </c>
      <c r="D38" s="15" t="s">
        <v>18</v>
      </c>
      <c r="E38" s="14">
        <v>851805949</v>
      </c>
      <c r="F38" s="15" t="s">
        <v>1847</v>
      </c>
      <c r="G38" s="12"/>
      <c r="H38" s="36"/>
      <c r="I38" s="36"/>
      <c r="J38" s="36"/>
    </row>
    <row r="39" spans="1:10" ht="25.8">
      <c r="A39" s="159">
        <f t="shared" ref="A39:A94" si="2">A38+1</f>
        <v>33</v>
      </c>
      <c r="B39" s="15" t="s">
        <v>2386</v>
      </c>
      <c r="C39" s="15" t="s">
        <v>2387</v>
      </c>
      <c r="D39" s="15" t="s">
        <v>18</v>
      </c>
      <c r="E39" s="14"/>
      <c r="F39" s="15" t="s">
        <v>2388</v>
      </c>
      <c r="G39" s="12"/>
      <c r="H39" s="36"/>
      <c r="I39" s="36"/>
      <c r="J39" s="36"/>
    </row>
    <row r="40" spans="1:10" ht="25.8">
      <c r="A40" s="159">
        <f t="shared" si="2"/>
        <v>34</v>
      </c>
      <c r="B40" s="15" t="s">
        <v>2389</v>
      </c>
      <c r="C40" s="15" t="s">
        <v>2390</v>
      </c>
      <c r="D40" s="15" t="s">
        <v>18</v>
      </c>
      <c r="E40" s="14"/>
      <c r="F40" s="15" t="s">
        <v>2391</v>
      </c>
      <c r="G40" s="12"/>
      <c r="H40" s="36"/>
      <c r="I40" s="36"/>
      <c r="J40" s="36"/>
    </row>
    <row r="41" spans="1:10" ht="25.8">
      <c r="A41" s="159">
        <f t="shared" si="2"/>
        <v>35</v>
      </c>
      <c r="B41" s="15" t="s">
        <v>1268</v>
      </c>
      <c r="C41" s="15" t="s">
        <v>2117</v>
      </c>
      <c r="D41" s="15" t="s">
        <v>18</v>
      </c>
      <c r="E41" s="14"/>
      <c r="F41" s="15" t="s">
        <v>2118</v>
      </c>
      <c r="G41" s="12"/>
      <c r="H41" s="36"/>
      <c r="I41" s="36"/>
      <c r="J41" s="36"/>
    </row>
    <row r="42" spans="1:10" ht="25.8">
      <c r="A42" s="159">
        <f t="shared" si="2"/>
        <v>36</v>
      </c>
      <c r="B42" s="15" t="s">
        <v>2392</v>
      </c>
      <c r="C42" s="15" t="s">
        <v>2393</v>
      </c>
      <c r="D42" s="15" t="s">
        <v>18</v>
      </c>
      <c r="E42" s="14">
        <v>819953677</v>
      </c>
      <c r="F42" s="15" t="s">
        <v>2394</v>
      </c>
      <c r="G42" s="12"/>
      <c r="H42" s="36"/>
      <c r="I42" s="36"/>
      <c r="J42" s="36"/>
    </row>
    <row r="43" spans="1:10" ht="25.8">
      <c r="A43" s="159">
        <f t="shared" si="2"/>
        <v>37</v>
      </c>
      <c r="B43" s="15" t="s">
        <v>2273</v>
      </c>
      <c r="C43" s="15" t="s">
        <v>2274</v>
      </c>
      <c r="D43" s="15" t="s">
        <v>18</v>
      </c>
      <c r="E43" s="14"/>
      <c r="F43" s="15" t="s">
        <v>2275</v>
      </c>
      <c r="G43" s="12"/>
      <c r="H43" s="36"/>
      <c r="I43" s="36"/>
      <c r="J43" s="36"/>
    </row>
    <row r="44" spans="1:10" ht="25.8">
      <c r="A44" s="159">
        <f t="shared" si="2"/>
        <v>38</v>
      </c>
      <c r="B44" s="15" t="s">
        <v>2395</v>
      </c>
      <c r="C44" s="15" t="s">
        <v>2396</v>
      </c>
      <c r="D44" s="15" t="s">
        <v>18</v>
      </c>
      <c r="E44" s="14"/>
      <c r="F44" s="15" t="s">
        <v>2397</v>
      </c>
      <c r="G44" s="12"/>
      <c r="H44" s="36"/>
      <c r="I44" s="36"/>
      <c r="J44" s="36"/>
    </row>
    <row r="45" spans="1:10" ht="25.8">
      <c r="A45" s="159">
        <f t="shared" si="2"/>
        <v>39</v>
      </c>
      <c r="B45" s="15" t="s">
        <v>2278</v>
      </c>
      <c r="C45" s="15" t="s">
        <v>2279</v>
      </c>
      <c r="D45" s="15" t="s">
        <v>18</v>
      </c>
      <c r="E45" s="14">
        <v>999182523</v>
      </c>
      <c r="F45" s="15" t="s">
        <v>2280</v>
      </c>
      <c r="G45" s="12"/>
      <c r="H45" s="36"/>
      <c r="I45" s="36"/>
      <c r="J45" s="36"/>
    </row>
    <row r="46" spans="1:10" ht="25.8">
      <c r="A46" s="159">
        <f t="shared" si="2"/>
        <v>40</v>
      </c>
      <c r="B46" s="15" t="s">
        <v>2398</v>
      </c>
      <c r="C46" s="15" t="s">
        <v>2399</v>
      </c>
      <c r="D46" s="15" t="s">
        <v>18</v>
      </c>
      <c r="E46" s="14"/>
      <c r="F46" s="15" t="s">
        <v>2400</v>
      </c>
      <c r="G46" s="12"/>
      <c r="H46" s="35">
        <v>1</v>
      </c>
      <c r="I46" s="36"/>
      <c r="J46" s="36"/>
    </row>
    <row r="47" spans="1:10" ht="25.8">
      <c r="A47" s="159">
        <f t="shared" si="2"/>
        <v>41</v>
      </c>
      <c r="B47" s="15" t="s">
        <v>2401</v>
      </c>
      <c r="C47" s="15" t="s">
        <v>2402</v>
      </c>
      <c r="D47" s="15" t="s">
        <v>18</v>
      </c>
      <c r="E47" s="14">
        <v>820752684</v>
      </c>
      <c r="F47" s="15" t="s">
        <v>2403</v>
      </c>
      <c r="G47" s="12"/>
      <c r="H47" s="36"/>
      <c r="I47" s="36"/>
      <c r="J47" s="36"/>
    </row>
    <row r="48" spans="1:10" ht="25.8">
      <c r="A48" s="159">
        <f t="shared" si="2"/>
        <v>42</v>
      </c>
      <c r="B48" s="15" t="s">
        <v>2404</v>
      </c>
      <c r="C48" s="15" t="s">
        <v>2405</v>
      </c>
      <c r="D48" s="15" t="s">
        <v>18</v>
      </c>
      <c r="E48" s="14">
        <v>995912690</v>
      </c>
      <c r="F48" s="15" t="s">
        <v>2406</v>
      </c>
      <c r="G48" s="12"/>
      <c r="H48" s="36"/>
      <c r="I48" s="36"/>
      <c r="J48" s="36"/>
    </row>
    <row r="49" spans="1:10" ht="25.8">
      <c r="A49" s="159">
        <f t="shared" si="2"/>
        <v>43</v>
      </c>
      <c r="B49" s="15" t="s">
        <v>2407</v>
      </c>
      <c r="C49" s="15" t="s">
        <v>908</v>
      </c>
      <c r="D49" s="15" t="s">
        <v>18</v>
      </c>
      <c r="E49" s="14"/>
      <c r="F49" s="15" t="s">
        <v>2408</v>
      </c>
      <c r="G49" s="12"/>
      <c r="H49" s="36"/>
      <c r="I49" s="36"/>
      <c r="J49" s="36"/>
    </row>
    <row r="50" spans="1:10" ht="25.8">
      <c r="A50" s="159">
        <f t="shared" si="2"/>
        <v>44</v>
      </c>
      <c r="B50" s="15" t="s">
        <v>2292</v>
      </c>
      <c r="C50" s="15" t="s">
        <v>2293</v>
      </c>
      <c r="D50" s="15" t="s">
        <v>18</v>
      </c>
      <c r="E50" s="14">
        <v>850181131</v>
      </c>
      <c r="F50" s="15" t="s">
        <v>2294</v>
      </c>
      <c r="G50" s="12"/>
      <c r="H50" s="36"/>
      <c r="I50" s="36"/>
      <c r="J50" s="36"/>
    </row>
    <row r="51" spans="1:10" ht="25.8">
      <c r="A51" s="159">
        <f t="shared" si="2"/>
        <v>45</v>
      </c>
      <c r="B51" s="15" t="s">
        <v>468</v>
      </c>
      <c r="C51" s="15" t="s">
        <v>677</v>
      </c>
      <c r="D51" s="15" t="s">
        <v>18</v>
      </c>
      <c r="E51" s="14">
        <v>827677636</v>
      </c>
      <c r="F51" s="15" t="s">
        <v>2295</v>
      </c>
      <c r="G51" s="12"/>
      <c r="H51" s="36"/>
      <c r="I51" s="36"/>
      <c r="J51" s="36"/>
    </row>
    <row r="52" spans="1:10" ht="25.8">
      <c r="A52" s="159">
        <f t="shared" si="2"/>
        <v>46</v>
      </c>
      <c r="B52" s="15" t="s">
        <v>2409</v>
      </c>
      <c r="C52" s="15" t="s">
        <v>2410</v>
      </c>
      <c r="D52" s="15" t="s">
        <v>18</v>
      </c>
      <c r="E52" s="14"/>
      <c r="F52" s="15" t="s">
        <v>2411</v>
      </c>
      <c r="G52" s="12"/>
      <c r="H52" s="36"/>
      <c r="I52" s="36"/>
      <c r="J52" s="36"/>
    </row>
    <row r="53" spans="1:10" ht="25.8">
      <c r="A53" s="159">
        <f t="shared" si="2"/>
        <v>47</v>
      </c>
      <c r="B53" s="15" t="s">
        <v>477</v>
      </c>
      <c r="C53" s="15" t="s">
        <v>478</v>
      </c>
      <c r="D53" s="15" t="s">
        <v>18</v>
      </c>
      <c r="E53" s="14">
        <v>828079430</v>
      </c>
      <c r="F53" s="15" t="s">
        <v>479</v>
      </c>
      <c r="G53" s="12"/>
      <c r="H53" s="35">
        <v>1</v>
      </c>
      <c r="I53" s="36"/>
      <c r="J53" s="36"/>
    </row>
    <row r="54" spans="1:10" ht="25.8">
      <c r="A54" s="159">
        <f t="shared" si="2"/>
        <v>48</v>
      </c>
      <c r="B54" s="15" t="s">
        <v>2412</v>
      </c>
      <c r="C54" s="15" t="s">
        <v>2413</v>
      </c>
      <c r="D54" s="15" t="s">
        <v>18</v>
      </c>
      <c r="E54" s="14">
        <v>893611932</v>
      </c>
      <c r="F54" s="15" t="s">
        <v>2414</v>
      </c>
      <c r="G54" s="12"/>
      <c r="H54" s="35">
        <v>1</v>
      </c>
      <c r="I54" s="35">
        <v>1</v>
      </c>
      <c r="J54" s="35">
        <v>1</v>
      </c>
    </row>
    <row r="55" spans="1:10" ht="25.8">
      <c r="A55" s="159">
        <f t="shared" si="2"/>
        <v>49</v>
      </c>
      <c r="B55" s="15" t="s">
        <v>2415</v>
      </c>
      <c r="C55" s="15" t="s">
        <v>2416</v>
      </c>
      <c r="D55" s="15" t="s">
        <v>18</v>
      </c>
      <c r="E55" s="14"/>
      <c r="F55" s="15" t="s">
        <v>2417</v>
      </c>
      <c r="G55" s="12"/>
      <c r="H55" s="35">
        <v>1</v>
      </c>
      <c r="I55" s="35">
        <v>1</v>
      </c>
      <c r="J55" s="36"/>
    </row>
    <row r="56" spans="1:10" ht="25.8">
      <c r="A56" s="159">
        <f t="shared" si="2"/>
        <v>50</v>
      </c>
      <c r="B56" s="15" t="s">
        <v>2418</v>
      </c>
      <c r="C56" s="15" t="s">
        <v>425</v>
      </c>
      <c r="D56" s="15" t="s">
        <v>18</v>
      </c>
      <c r="E56" s="14"/>
      <c r="F56" s="15" t="s">
        <v>2419</v>
      </c>
      <c r="G56" s="12"/>
      <c r="H56" s="36"/>
      <c r="I56" s="36"/>
      <c r="J56" s="36"/>
    </row>
    <row r="57" spans="1:10" ht="25.8">
      <c r="A57" s="159">
        <f t="shared" si="2"/>
        <v>51</v>
      </c>
      <c r="B57" s="15" t="s">
        <v>2306</v>
      </c>
      <c r="C57" s="15" t="s">
        <v>2307</v>
      </c>
      <c r="D57" s="15" t="s">
        <v>18</v>
      </c>
      <c r="E57" s="14"/>
      <c r="F57" s="15" t="s">
        <v>2308</v>
      </c>
      <c r="G57" s="12"/>
      <c r="H57" s="35">
        <v>1</v>
      </c>
      <c r="I57" s="35">
        <v>1</v>
      </c>
      <c r="J57" s="35">
        <v>1</v>
      </c>
    </row>
    <row r="58" spans="1:10" ht="25.8">
      <c r="A58" s="159">
        <f t="shared" si="2"/>
        <v>52</v>
      </c>
      <c r="B58" s="15" t="s">
        <v>1943</v>
      </c>
      <c r="C58" s="15" t="s">
        <v>677</v>
      </c>
      <c r="D58" s="15" t="s">
        <v>18</v>
      </c>
      <c r="E58" s="14">
        <v>854131582</v>
      </c>
      <c r="F58" s="15" t="s">
        <v>2420</v>
      </c>
      <c r="G58" s="12"/>
      <c r="H58" s="36"/>
      <c r="I58" s="36"/>
      <c r="J58" s="36"/>
    </row>
    <row r="59" spans="1:10" ht="25.8">
      <c r="A59" s="159">
        <f t="shared" si="2"/>
        <v>53</v>
      </c>
      <c r="B59" s="15" t="s">
        <v>2421</v>
      </c>
      <c r="C59" s="15" t="s">
        <v>2422</v>
      </c>
      <c r="D59" s="15" t="s">
        <v>18</v>
      </c>
      <c r="E59" s="14">
        <v>973888214</v>
      </c>
      <c r="F59" s="15" t="s">
        <v>2423</v>
      </c>
      <c r="G59" s="12"/>
      <c r="H59" s="36"/>
      <c r="I59" s="36"/>
      <c r="J59" s="36"/>
    </row>
    <row r="60" spans="1:10" ht="25.8">
      <c r="A60" s="159">
        <f t="shared" si="2"/>
        <v>54</v>
      </c>
      <c r="B60" s="15" t="s">
        <v>1653</v>
      </c>
      <c r="C60" s="15" t="s">
        <v>2146</v>
      </c>
      <c r="D60" s="15" t="s">
        <v>18</v>
      </c>
      <c r="E60" s="14">
        <v>831412243</v>
      </c>
      <c r="F60" s="15" t="s">
        <v>1655</v>
      </c>
      <c r="G60" s="12"/>
      <c r="H60" s="35">
        <v>1</v>
      </c>
      <c r="I60" s="35">
        <v>1</v>
      </c>
      <c r="J60" s="35">
        <v>1</v>
      </c>
    </row>
    <row r="61" spans="1:10" ht="25.8">
      <c r="A61" s="159">
        <f t="shared" si="2"/>
        <v>55</v>
      </c>
      <c r="B61" s="15" t="s">
        <v>1214</v>
      </c>
      <c r="C61" s="15" t="s">
        <v>1215</v>
      </c>
      <c r="D61" s="15" t="s">
        <v>18</v>
      </c>
      <c r="E61" s="14">
        <v>891457286</v>
      </c>
      <c r="F61" s="15" t="s">
        <v>1216</v>
      </c>
      <c r="G61" s="23"/>
      <c r="H61" s="36"/>
      <c r="I61" s="36"/>
      <c r="J61" s="36"/>
    </row>
    <row r="62" spans="1:10" ht="25.8">
      <c r="A62" s="159">
        <f t="shared" si="2"/>
        <v>56</v>
      </c>
      <c r="B62" s="15" t="s">
        <v>2424</v>
      </c>
      <c r="C62" s="15" t="s">
        <v>2425</v>
      </c>
      <c r="D62" s="15" t="s">
        <v>18</v>
      </c>
      <c r="E62" s="14">
        <v>858110024</v>
      </c>
      <c r="F62" s="15" t="s">
        <v>2426</v>
      </c>
      <c r="G62" s="23"/>
      <c r="H62" s="36"/>
      <c r="I62" s="36"/>
      <c r="J62" s="36"/>
    </row>
    <row r="63" spans="1:10" ht="25.8">
      <c r="A63" s="159">
        <f t="shared" si="2"/>
        <v>57</v>
      </c>
      <c r="B63" s="15" t="s">
        <v>1591</v>
      </c>
      <c r="C63" s="15" t="s">
        <v>1592</v>
      </c>
      <c r="D63" s="15" t="s">
        <v>18</v>
      </c>
      <c r="E63" s="14">
        <v>999170368</v>
      </c>
      <c r="F63" s="15" t="s">
        <v>1593</v>
      </c>
      <c r="G63" s="23"/>
      <c r="H63" s="36"/>
      <c r="I63" s="36"/>
      <c r="J63" s="36"/>
    </row>
    <row r="64" spans="1:10" ht="25.8">
      <c r="A64" s="159">
        <f t="shared" si="2"/>
        <v>58</v>
      </c>
      <c r="B64" s="15" t="s">
        <v>39</v>
      </c>
      <c r="C64" s="15" t="s">
        <v>2427</v>
      </c>
      <c r="D64" s="15" t="s">
        <v>18</v>
      </c>
      <c r="E64" s="14">
        <v>819622122</v>
      </c>
      <c r="F64" s="15" t="s">
        <v>2428</v>
      </c>
      <c r="G64" s="23"/>
      <c r="H64" s="36"/>
      <c r="I64" s="36"/>
      <c r="J64" s="36"/>
    </row>
    <row r="65" spans="1:10" ht="25.8">
      <c r="A65" s="159">
        <f t="shared" si="2"/>
        <v>59</v>
      </c>
      <c r="B65" s="15" t="s">
        <v>2324</v>
      </c>
      <c r="C65" s="15" t="s">
        <v>2325</v>
      </c>
      <c r="D65" s="15" t="s">
        <v>18</v>
      </c>
      <c r="E65" s="14">
        <v>902914589</v>
      </c>
      <c r="F65" s="15" t="s">
        <v>2326</v>
      </c>
      <c r="G65" s="23"/>
      <c r="H65" s="35">
        <v>1</v>
      </c>
      <c r="I65" s="35">
        <v>1</v>
      </c>
      <c r="J65" s="35">
        <v>1</v>
      </c>
    </row>
    <row r="66" spans="1:10" ht="25.8">
      <c r="A66" s="24">
        <f t="shared" si="2"/>
        <v>60</v>
      </c>
      <c r="B66" s="21" t="s">
        <v>2429</v>
      </c>
      <c r="C66" s="21" t="s">
        <v>2430</v>
      </c>
      <c r="D66" s="21" t="s">
        <v>18</v>
      </c>
      <c r="E66" s="14">
        <v>852094190</v>
      </c>
      <c r="F66" s="21" t="s">
        <v>2431</v>
      </c>
      <c r="G66" s="23"/>
      <c r="H66" s="35">
        <v>1</v>
      </c>
      <c r="I66" s="35">
        <v>1</v>
      </c>
      <c r="J66" s="35">
        <v>1</v>
      </c>
    </row>
    <row r="67" spans="1:10" ht="25.8">
      <c r="A67" s="24">
        <f t="shared" si="2"/>
        <v>61</v>
      </c>
      <c r="B67" s="21" t="s">
        <v>1964</v>
      </c>
      <c r="C67" s="21" t="s">
        <v>2432</v>
      </c>
      <c r="D67" s="21" t="s">
        <v>18</v>
      </c>
      <c r="E67" s="14">
        <v>814339968</v>
      </c>
      <c r="F67" s="21" t="s">
        <v>2433</v>
      </c>
      <c r="G67" s="23"/>
      <c r="H67" s="35">
        <v>1</v>
      </c>
      <c r="I67" s="35">
        <v>1</v>
      </c>
      <c r="J67" s="35">
        <v>1</v>
      </c>
    </row>
    <row r="68" spans="1:10" ht="25.8">
      <c r="A68" s="24">
        <f t="shared" si="2"/>
        <v>62</v>
      </c>
      <c r="B68" s="21" t="s">
        <v>2434</v>
      </c>
      <c r="C68" s="21" t="s">
        <v>2435</v>
      </c>
      <c r="D68" s="21" t="s">
        <v>18</v>
      </c>
      <c r="E68" s="14">
        <v>856460125</v>
      </c>
      <c r="F68" s="21" t="s">
        <v>2436</v>
      </c>
      <c r="G68" s="23"/>
      <c r="H68" s="36"/>
      <c r="I68" s="36"/>
      <c r="J68" s="35">
        <v>1</v>
      </c>
    </row>
    <row r="69" spans="1:10" ht="25.8">
      <c r="A69" s="24">
        <f t="shared" si="2"/>
        <v>63</v>
      </c>
      <c r="B69" s="21" t="s">
        <v>2437</v>
      </c>
      <c r="C69" s="21" t="s">
        <v>2438</v>
      </c>
      <c r="D69" s="21" t="s">
        <v>18</v>
      </c>
      <c r="E69" s="14">
        <v>811383282</v>
      </c>
      <c r="F69" s="21" t="s">
        <v>2439</v>
      </c>
      <c r="G69" s="23"/>
      <c r="H69" s="35">
        <v>1</v>
      </c>
      <c r="I69" s="35">
        <v>1</v>
      </c>
      <c r="J69" s="35">
        <v>1</v>
      </c>
    </row>
    <row r="70" spans="1:10" ht="25.8">
      <c r="A70" s="24">
        <f t="shared" si="2"/>
        <v>64</v>
      </c>
      <c r="B70" s="21" t="s">
        <v>2404</v>
      </c>
      <c r="C70" s="21" t="s">
        <v>2440</v>
      </c>
      <c r="D70" s="21" t="s">
        <v>18</v>
      </c>
      <c r="E70" s="14">
        <v>896857661</v>
      </c>
      <c r="F70" s="21" t="s">
        <v>2441</v>
      </c>
      <c r="G70" s="23"/>
      <c r="H70" s="35">
        <v>1</v>
      </c>
      <c r="I70" s="35">
        <v>1</v>
      </c>
      <c r="J70" s="35">
        <v>1</v>
      </c>
    </row>
    <row r="71" spans="1:10" ht="25.8">
      <c r="A71" s="24">
        <f t="shared" si="2"/>
        <v>65</v>
      </c>
      <c r="B71" s="21" t="s">
        <v>39</v>
      </c>
      <c r="C71" s="21" t="s">
        <v>2427</v>
      </c>
      <c r="D71" s="21" t="s">
        <v>18</v>
      </c>
      <c r="E71" s="14">
        <v>819622122</v>
      </c>
      <c r="F71" s="21" t="s">
        <v>2442</v>
      </c>
      <c r="G71" s="23"/>
      <c r="H71" s="35">
        <v>1</v>
      </c>
      <c r="I71" s="36"/>
      <c r="J71" s="36"/>
    </row>
    <row r="72" spans="1:10" ht="25.8">
      <c r="A72" s="24">
        <f t="shared" si="2"/>
        <v>66</v>
      </c>
      <c r="B72" s="21" t="s">
        <v>2443</v>
      </c>
      <c r="C72" s="162" t="s">
        <v>2444</v>
      </c>
      <c r="D72" s="21" t="s">
        <v>18</v>
      </c>
      <c r="E72" s="14">
        <v>893476678</v>
      </c>
      <c r="F72" s="21" t="s">
        <v>2445</v>
      </c>
      <c r="G72" s="23"/>
      <c r="H72" s="35">
        <v>1</v>
      </c>
      <c r="I72" s="36"/>
      <c r="J72" s="36"/>
    </row>
    <row r="73" spans="1:10" ht="25.8">
      <c r="A73" s="24">
        <f t="shared" si="2"/>
        <v>67</v>
      </c>
      <c r="B73" s="21" t="s">
        <v>2306</v>
      </c>
      <c r="C73" s="21" t="s">
        <v>2446</v>
      </c>
      <c r="D73" s="21" t="s">
        <v>18</v>
      </c>
      <c r="E73" s="14">
        <v>835824184</v>
      </c>
      <c r="F73" s="21" t="s">
        <v>2447</v>
      </c>
      <c r="G73" s="23"/>
      <c r="H73" s="35">
        <v>1</v>
      </c>
      <c r="I73" s="35">
        <v>1</v>
      </c>
      <c r="J73" s="35">
        <v>1</v>
      </c>
    </row>
    <row r="74" spans="1:10" ht="25.8">
      <c r="A74" s="24">
        <f t="shared" si="2"/>
        <v>68</v>
      </c>
      <c r="B74" s="21" t="s">
        <v>564</v>
      </c>
      <c r="C74" s="21" t="s">
        <v>565</v>
      </c>
      <c r="D74" s="21" t="s">
        <v>18</v>
      </c>
      <c r="E74" s="14">
        <v>827645363</v>
      </c>
      <c r="F74" s="21" t="s">
        <v>566</v>
      </c>
      <c r="G74" s="23"/>
      <c r="H74" s="35">
        <v>1</v>
      </c>
      <c r="I74" s="35">
        <v>1</v>
      </c>
      <c r="J74" s="35">
        <v>1</v>
      </c>
    </row>
    <row r="75" spans="1:10" ht="25.8">
      <c r="A75" s="24">
        <f t="shared" si="2"/>
        <v>69</v>
      </c>
      <c r="B75" s="21" t="s">
        <v>2448</v>
      </c>
      <c r="C75" s="21" t="s">
        <v>2449</v>
      </c>
      <c r="D75" s="21" t="s">
        <v>18</v>
      </c>
      <c r="E75" s="14">
        <v>815400576</v>
      </c>
      <c r="F75" s="21" t="s">
        <v>2450</v>
      </c>
      <c r="G75" s="23"/>
      <c r="H75" s="35">
        <v>1</v>
      </c>
      <c r="I75" s="35">
        <v>1</v>
      </c>
      <c r="J75" s="35">
        <v>1</v>
      </c>
    </row>
    <row r="76" spans="1:10" ht="25.8">
      <c r="A76" s="24">
        <f t="shared" si="2"/>
        <v>70</v>
      </c>
      <c r="B76" s="21" t="s">
        <v>2451</v>
      </c>
      <c r="C76" s="21" t="s">
        <v>2452</v>
      </c>
      <c r="D76" s="21" t="s">
        <v>18</v>
      </c>
      <c r="E76" s="14">
        <v>843348199</v>
      </c>
      <c r="F76" s="21" t="s">
        <v>2453</v>
      </c>
      <c r="G76" s="23"/>
      <c r="H76" s="36"/>
      <c r="I76" s="35">
        <v>1</v>
      </c>
      <c r="J76" s="35">
        <v>1</v>
      </c>
    </row>
    <row r="77" spans="1:10" ht="25.8">
      <c r="A77" s="24">
        <f t="shared" si="2"/>
        <v>71</v>
      </c>
      <c r="B77" s="21" t="s">
        <v>2454</v>
      </c>
      <c r="C77" s="21" t="s">
        <v>2455</v>
      </c>
      <c r="D77" s="21" t="s">
        <v>18</v>
      </c>
      <c r="E77" s="14">
        <v>826433522</v>
      </c>
      <c r="F77" s="25"/>
      <c r="G77" s="23"/>
      <c r="H77" s="36"/>
      <c r="I77" s="35">
        <v>1</v>
      </c>
      <c r="J77" s="35">
        <v>1</v>
      </c>
    </row>
    <row r="78" spans="1:10" ht="25.8">
      <c r="A78" s="24">
        <f t="shared" si="2"/>
        <v>72</v>
      </c>
      <c r="B78" s="21" t="s">
        <v>2291</v>
      </c>
      <c r="C78" s="21" t="s">
        <v>2290</v>
      </c>
      <c r="D78" s="21" t="s">
        <v>18</v>
      </c>
      <c r="E78" s="14">
        <v>990146865</v>
      </c>
      <c r="F78" s="25"/>
      <c r="G78" s="23"/>
      <c r="H78" s="36"/>
      <c r="I78" s="35">
        <v>1</v>
      </c>
      <c r="J78" s="35">
        <v>1</v>
      </c>
    </row>
    <row r="79" spans="1:10" ht="25.8">
      <c r="A79" s="24">
        <f t="shared" si="2"/>
        <v>73</v>
      </c>
      <c r="B79" s="21" t="s">
        <v>11</v>
      </c>
      <c r="C79" s="21" t="s">
        <v>2456</v>
      </c>
      <c r="D79" s="21" t="s">
        <v>18</v>
      </c>
      <c r="E79" s="14">
        <v>859166938</v>
      </c>
      <c r="F79" s="25"/>
      <c r="G79" s="23"/>
      <c r="H79" s="36"/>
      <c r="I79" s="35">
        <v>1</v>
      </c>
      <c r="J79" s="35">
        <v>1</v>
      </c>
    </row>
    <row r="80" spans="1:10" ht="25.8">
      <c r="A80" s="24">
        <f t="shared" si="2"/>
        <v>74</v>
      </c>
      <c r="B80" s="21" t="s">
        <v>2457</v>
      </c>
      <c r="C80" s="21" t="s">
        <v>2314</v>
      </c>
      <c r="D80" s="21" t="s">
        <v>18</v>
      </c>
      <c r="E80" s="14">
        <v>970230230</v>
      </c>
      <c r="F80" s="25"/>
      <c r="G80" s="23"/>
      <c r="H80" s="35">
        <v>1</v>
      </c>
      <c r="I80" s="35">
        <v>1</v>
      </c>
      <c r="J80" s="35">
        <v>1</v>
      </c>
    </row>
    <row r="81" spans="1:10" ht="25.8">
      <c r="A81" s="24">
        <f t="shared" si="2"/>
        <v>75</v>
      </c>
      <c r="B81" s="21" t="s">
        <v>2458</v>
      </c>
      <c r="C81" s="21" t="s">
        <v>2459</v>
      </c>
      <c r="D81" s="21" t="s">
        <v>18</v>
      </c>
      <c r="E81" s="14">
        <v>816093488</v>
      </c>
      <c r="F81" s="25"/>
      <c r="G81" s="23"/>
      <c r="H81" s="35">
        <v>1</v>
      </c>
      <c r="I81" s="35">
        <v>1</v>
      </c>
      <c r="J81" s="35">
        <v>1</v>
      </c>
    </row>
    <row r="82" spans="1:10" ht="25.8">
      <c r="A82" s="24">
        <f t="shared" si="2"/>
        <v>76</v>
      </c>
      <c r="B82" s="21" t="s">
        <v>2460</v>
      </c>
      <c r="C82" s="21" t="s">
        <v>2461</v>
      </c>
      <c r="D82" s="21" t="s">
        <v>18</v>
      </c>
      <c r="E82" s="14">
        <v>827232647</v>
      </c>
      <c r="F82" s="25"/>
      <c r="G82" s="23"/>
      <c r="H82" s="36"/>
      <c r="I82" s="36"/>
      <c r="J82" s="36"/>
    </row>
    <row r="83" spans="1:10" ht="25.8">
      <c r="A83" s="24">
        <f t="shared" si="2"/>
        <v>77</v>
      </c>
      <c r="B83" s="21" t="s">
        <v>2462</v>
      </c>
      <c r="C83" s="21" t="s">
        <v>2463</v>
      </c>
      <c r="D83" s="21" t="s">
        <v>18</v>
      </c>
      <c r="E83" s="14">
        <v>97031141</v>
      </c>
      <c r="F83" s="25"/>
      <c r="G83" s="23"/>
      <c r="H83" s="36"/>
      <c r="I83" s="36"/>
      <c r="J83" s="36"/>
    </row>
    <row r="84" spans="1:10" ht="25.8">
      <c r="A84" s="24">
        <f t="shared" si="2"/>
        <v>78</v>
      </c>
      <c r="B84" s="21" t="s">
        <v>2464</v>
      </c>
      <c r="C84" s="21" t="s">
        <v>2465</v>
      </c>
      <c r="D84" s="21" t="s">
        <v>18</v>
      </c>
      <c r="E84" s="14">
        <v>823196727</v>
      </c>
      <c r="F84" s="25"/>
      <c r="G84" s="23"/>
      <c r="H84" s="35">
        <v>1</v>
      </c>
      <c r="I84" s="35">
        <v>1</v>
      </c>
      <c r="J84" s="35">
        <v>1</v>
      </c>
    </row>
    <row r="85" spans="1:10" ht="25.8">
      <c r="A85" s="24">
        <f t="shared" si="2"/>
        <v>79</v>
      </c>
      <c r="B85" s="21" t="s">
        <v>1579</v>
      </c>
      <c r="C85" s="21" t="s">
        <v>2466</v>
      </c>
      <c r="D85" s="21" t="s">
        <v>18</v>
      </c>
      <c r="E85" s="14">
        <v>842465584</v>
      </c>
      <c r="F85" s="25"/>
      <c r="G85" s="23"/>
      <c r="H85" s="35">
        <v>1</v>
      </c>
      <c r="I85" s="35">
        <v>1</v>
      </c>
      <c r="J85" s="35">
        <v>1</v>
      </c>
    </row>
    <row r="86" spans="1:10" ht="25.8">
      <c r="A86" s="24">
        <f t="shared" si="2"/>
        <v>80</v>
      </c>
      <c r="B86" s="21" t="s">
        <v>2467</v>
      </c>
      <c r="C86" s="21" t="s">
        <v>2468</v>
      </c>
      <c r="D86" s="21" t="s">
        <v>18</v>
      </c>
      <c r="E86" s="14">
        <v>810045143</v>
      </c>
      <c r="F86" s="25"/>
      <c r="G86" s="23"/>
      <c r="H86" s="36"/>
      <c r="I86" s="36"/>
      <c r="J86" s="36"/>
    </row>
    <row r="87" spans="1:10" ht="25.8">
      <c r="A87" s="24">
        <f t="shared" si="2"/>
        <v>81</v>
      </c>
      <c r="B87" s="21" t="s">
        <v>2469</v>
      </c>
      <c r="C87" s="25"/>
      <c r="D87" s="21" t="s">
        <v>18</v>
      </c>
      <c r="E87" s="14">
        <v>820777806</v>
      </c>
      <c r="F87" s="25"/>
      <c r="G87" s="23"/>
      <c r="H87" s="36"/>
      <c r="I87" s="36"/>
      <c r="J87" s="36"/>
    </row>
    <row r="88" spans="1:10" ht="25.8">
      <c r="A88" s="24">
        <f t="shared" si="2"/>
        <v>82</v>
      </c>
      <c r="B88" s="21" t="s">
        <v>2470</v>
      </c>
      <c r="C88" s="21" t="s">
        <v>2471</v>
      </c>
      <c r="D88" s="21" t="s">
        <v>18</v>
      </c>
      <c r="E88" s="14">
        <v>995166970</v>
      </c>
      <c r="F88" s="25"/>
      <c r="G88" s="23"/>
      <c r="H88" s="36"/>
      <c r="I88" s="36"/>
      <c r="J88" s="35">
        <v>1</v>
      </c>
    </row>
    <row r="89" spans="1:10" ht="25.8">
      <c r="A89" s="24">
        <f t="shared" si="2"/>
        <v>83</v>
      </c>
      <c r="B89" s="21" t="s">
        <v>1037</v>
      </c>
      <c r="C89" s="21" t="s">
        <v>2261</v>
      </c>
      <c r="D89" s="21" t="s">
        <v>18</v>
      </c>
      <c r="E89" s="14">
        <v>829513534</v>
      </c>
      <c r="F89" s="25"/>
      <c r="G89" s="23"/>
      <c r="H89" s="36"/>
      <c r="I89" s="36"/>
      <c r="J89" s="36"/>
    </row>
    <row r="90" spans="1:10" ht="25.8">
      <c r="A90" s="24">
        <f t="shared" si="2"/>
        <v>84</v>
      </c>
      <c r="B90" s="21" t="s">
        <v>2472</v>
      </c>
      <c r="C90" s="25"/>
      <c r="D90" s="21" t="s">
        <v>18</v>
      </c>
      <c r="E90" s="14">
        <v>812184390</v>
      </c>
      <c r="F90" s="25"/>
      <c r="G90" s="23"/>
      <c r="H90" s="36"/>
      <c r="I90" s="36"/>
      <c r="J90" s="36"/>
    </row>
    <row r="91" spans="1:10" ht="25.8">
      <c r="A91" s="24">
        <f t="shared" si="2"/>
        <v>85</v>
      </c>
      <c r="B91" s="21" t="s">
        <v>1996</v>
      </c>
      <c r="C91" s="21" t="s">
        <v>2473</v>
      </c>
      <c r="D91" s="21" t="s">
        <v>18</v>
      </c>
      <c r="E91" s="14">
        <v>827383243</v>
      </c>
      <c r="F91" s="25"/>
      <c r="G91" s="23"/>
      <c r="H91" s="36"/>
      <c r="I91" s="36"/>
      <c r="J91" s="36"/>
    </row>
    <row r="92" spans="1:10" ht="25.8">
      <c r="A92" s="24">
        <f t="shared" si="2"/>
        <v>86</v>
      </c>
      <c r="B92" s="21" t="s">
        <v>2474</v>
      </c>
      <c r="C92" s="21" t="s">
        <v>2475</v>
      </c>
      <c r="D92" s="21" t="s">
        <v>18</v>
      </c>
      <c r="E92" s="14">
        <v>820864297</v>
      </c>
      <c r="F92" s="25"/>
      <c r="G92" s="23"/>
      <c r="H92" s="36"/>
      <c r="I92" s="36"/>
      <c r="J92" s="36"/>
    </row>
    <row r="93" spans="1:10" ht="25.8">
      <c r="A93" s="24">
        <f t="shared" si="2"/>
        <v>87</v>
      </c>
      <c r="B93" s="21" t="s">
        <v>2476</v>
      </c>
      <c r="C93" s="21" t="s">
        <v>2461</v>
      </c>
      <c r="D93" s="21" t="s">
        <v>18</v>
      </c>
      <c r="E93" s="14">
        <v>827232647</v>
      </c>
      <c r="F93" s="25"/>
      <c r="G93" s="23"/>
      <c r="H93" s="36"/>
      <c r="I93" s="36"/>
      <c r="J93" s="36"/>
    </row>
    <row r="94" spans="1:10" ht="25.8">
      <c r="A94" s="24">
        <f t="shared" si="2"/>
        <v>88</v>
      </c>
      <c r="B94" s="21" t="s">
        <v>2477</v>
      </c>
      <c r="C94" s="21" t="s">
        <v>2478</v>
      </c>
      <c r="D94" s="21" t="s">
        <v>18</v>
      </c>
      <c r="E94" s="14">
        <v>812655032</v>
      </c>
      <c r="F94" s="25"/>
      <c r="G94" s="23"/>
      <c r="H94" s="36"/>
      <c r="I94" s="36"/>
      <c r="J94" s="36"/>
    </row>
    <row r="95" spans="1:10" ht="13.2">
      <c r="D95" s="163"/>
    </row>
    <row r="96" spans="1:10" ht="13.2">
      <c r="H96" s="27">
        <f t="shared" ref="H96:J96" si="3">COUNTA(H6:H94)</f>
        <v>27</v>
      </c>
      <c r="I96" s="27">
        <f t="shared" si="3"/>
        <v>27</v>
      </c>
      <c r="J96" s="27">
        <f t="shared" si="3"/>
        <v>27</v>
      </c>
    </row>
    <row r="185" spans="4:4" ht="13.2">
      <c r="D185" s="163"/>
    </row>
    <row r="186" spans="4:4" ht="13.2">
      <c r="D186" s="163"/>
    </row>
    <row r="187" spans="4:4" ht="13.2">
      <c r="D187" s="163"/>
    </row>
    <row r="188" spans="4:4" ht="13.2">
      <c r="D188" s="163"/>
    </row>
    <row r="189" spans="4:4" ht="13.2">
      <c r="D189" s="163"/>
    </row>
    <row r="190" spans="4:4" ht="13.2">
      <c r="D190" s="163"/>
    </row>
    <row r="191" spans="4:4" ht="13.2">
      <c r="D191" s="163"/>
    </row>
    <row r="192" spans="4:4" ht="13.2">
      <c r="D192" s="163"/>
    </row>
    <row r="193" spans="4:4" ht="13.2">
      <c r="D193" s="163"/>
    </row>
    <row r="194" spans="4:4" ht="13.2">
      <c r="D194" s="163"/>
    </row>
    <row r="195" spans="4:4" ht="13.2">
      <c r="D195" s="163"/>
    </row>
    <row r="196" spans="4:4" ht="13.2">
      <c r="D196" s="163"/>
    </row>
    <row r="197" spans="4:4" ht="13.2">
      <c r="D197" s="163"/>
    </row>
    <row r="198" spans="4:4" ht="13.2">
      <c r="D198" s="163"/>
    </row>
    <row r="199" spans="4:4" ht="13.2">
      <c r="D199" s="163"/>
    </row>
    <row r="200" spans="4:4" ht="13.2">
      <c r="D200" s="163"/>
    </row>
    <row r="201" spans="4:4" ht="13.2">
      <c r="D201" s="163"/>
    </row>
    <row r="202" spans="4:4" ht="13.2">
      <c r="D202" s="163"/>
    </row>
    <row r="203" spans="4:4" ht="13.2">
      <c r="D203" s="163"/>
    </row>
    <row r="204" spans="4:4" ht="13.2">
      <c r="D204" s="163"/>
    </row>
    <row r="205" spans="4:4" ht="13.2">
      <c r="D205" s="163"/>
    </row>
    <row r="206" spans="4:4" ht="13.2">
      <c r="D206" s="163"/>
    </row>
    <row r="207" spans="4:4" ht="13.2">
      <c r="D207" s="163"/>
    </row>
    <row r="208" spans="4:4" ht="13.2">
      <c r="D208" s="163"/>
    </row>
    <row r="209" spans="4:4" ht="13.2">
      <c r="D209" s="163"/>
    </row>
    <row r="210" spans="4:4" ht="13.2">
      <c r="D210" s="163"/>
    </row>
    <row r="211" spans="4:4" ht="13.2">
      <c r="D211" s="163"/>
    </row>
    <row r="212" spans="4:4" ht="13.2">
      <c r="D212" s="163"/>
    </row>
    <row r="213" spans="4:4" ht="13.2">
      <c r="D213" s="163"/>
    </row>
    <row r="214" spans="4:4" ht="13.2">
      <c r="D214" s="163"/>
    </row>
    <row r="215" spans="4:4" ht="13.2">
      <c r="D215" s="163"/>
    </row>
    <row r="216" spans="4:4" ht="13.2">
      <c r="D216" s="163"/>
    </row>
    <row r="217" spans="4:4" ht="13.2">
      <c r="D217" s="163"/>
    </row>
    <row r="218" spans="4:4" ht="13.2">
      <c r="D218" s="163"/>
    </row>
    <row r="219" spans="4:4" ht="13.2">
      <c r="D219" s="163"/>
    </row>
    <row r="220" spans="4:4" ht="13.2">
      <c r="D220" s="163"/>
    </row>
    <row r="221" spans="4:4" ht="13.2">
      <c r="D221" s="163"/>
    </row>
    <row r="222" spans="4:4" ht="13.2">
      <c r="D222" s="163"/>
    </row>
    <row r="223" spans="4:4" ht="13.2">
      <c r="D223" s="163"/>
    </row>
    <row r="224" spans="4:4" ht="13.2">
      <c r="D224" s="163"/>
    </row>
    <row r="225" spans="4:4" ht="13.2">
      <c r="D225" s="163"/>
    </row>
    <row r="226" spans="4:4" ht="13.2">
      <c r="D226" s="163"/>
    </row>
    <row r="227" spans="4:4" ht="13.2">
      <c r="D227" s="163"/>
    </row>
    <row r="228" spans="4:4" ht="13.2">
      <c r="D228" s="163"/>
    </row>
    <row r="229" spans="4:4" ht="13.2">
      <c r="D229" s="163"/>
    </row>
    <row r="230" spans="4:4" ht="13.2">
      <c r="D230" s="163"/>
    </row>
    <row r="231" spans="4:4" ht="13.2">
      <c r="D231" s="163"/>
    </row>
    <row r="232" spans="4:4" ht="13.2">
      <c r="D232" s="163"/>
    </row>
    <row r="233" spans="4:4" ht="13.2">
      <c r="D233" s="163"/>
    </row>
    <row r="234" spans="4:4" ht="13.2">
      <c r="D234" s="163"/>
    </row>
    <row r="235" spans="4:4" ht="13.2">
      <c r="D235" s="163"/>
    </row>
    <row r="236" spans="4:4" ht="13.2">
      <c r="D236" s="163"/>
    </row>
    <row r="237" spans="4:4" ht="13.2">
      <c r="D237" s="163"/>
    </row>
    <row r="238" spans="4:4" ht="13.2">
      <c r="D238" s="163"/>
    </row>
    <row r="239" spans="4:4" ht="13.2">
      <c r="D239" s="163"/>
    </row>
    <row r="240" spans="4:4" ht="13.2">
      <c r="D240" s="163"/>
    </row>
    <row r="241" spans="4:4" ht="13.2">
      <c r="D241" s="163"/>
    </row>
    <row r="242" spans="4:4" ht="13.2">
      <c r="D242" s="163"/>
    </row>
    <row r="243" spans="4:4" ht="13.2">
      <c r="D243" s="163"/>
    </row>
    <row r="244" spans="4:4" ht="13.2">
      <c r="D244" s="163"/>
    </row>
    <row r="245" spans="4:4" ht="13.2">
      <c r="D245" s="163"/>
    </row>
    <row r="246" spans="4:4" ht="13.2">
      <c r="D246" s="163"/>
    </row>
    <row r="247" spans="4:4" ht="13.2">
      <c r="D247" s="163"/>
    </row>
    <row r="248" spans="4:4" ht="13.2">
      <c r="D248" s="163"/>
    </row>
    <row r="249" spans="4:4" ht="13.2">
      <c r="D249" s="163"/>
    </row>
    <row r="250" spans="4:4" ht="13.2">
      <c r="D250" s="163"/>
    </row>
    <row r="251" spans="4:4" ht="13.2">
      <c r="D251" s="163"/>
    </row>
    <row r="252" spans="4:4" ht="13.2">
      <c r="D252" s="163"/>
    </row>
    <row r="253" spans="4:4" ht="13.2">
      <c r="D253" s="163"/>
    </row>
    <row r="254" spans="4:4" ht="13.2">
      <c r="D254" s="163"/>
    </row>
    <row r="255" spans="4:4" ht="13.2">
      <c r="D255" s="163"/>
    </row>
    <row r="256" spans="4:4" ht="13.2">
      <c r="D256" s="163"/>
    </row>
    <row r="257" spans="4:4" ht="13.2">
      <c r="D257" s="163"/>
    </row>
    <row r="258" spans="4:4" ht="13.2">
      <c r="D258" s="163"/>
    </row>
    <row r="259" spans="4:4" ht="13.2">
      <c r="D259" s="163"/>
    </row>
    <row r="260" spans="4:4" ht="13.2">
      <c r="D260" s="163"/>
    </row>
    <row r="261" spans="4:4" ht="13.2">
      <c r="D261" s="163"/>
    </row>
    <row r="262" spans="4:4" ht="13.2">
      <c r="D262" s="163"/>
    </row>
    <row r="263" spans="4:4" ht="13.2">
      <c r="D263" s="163"/>
    </row>
    <row r="264" spans="4:4" ht="13.2">
      <c r="D264" s="163"/>
    </row>
    <row r="265" spans="4:4" ht="13.2">
      <c r="D265" s="163"/>
    </row>
    <row r="266" spans="4:4" ht="13.2">
      <c r="D266" s="163"/>
    </row>
    <row r="267" spans="4:4" ht="13.2">
      <c r="D267" s="163"/>
    </row>
    <row r="268" spans="4:4" ht="13.2">
      <c r="D268" s="163"/>
    </row>
    <row r="269" spans="4:4" ht="13.2">
      <c r="D269" s="163"/>
    </row>
    <row r="270" spans="4:4" ht="13.2">
      <c r="D270" s="163"/>
    </row>
    <row r="271" spans="4:4" ht="13.2">
      <c r="D271" s="163"/>
    </row>
    <row r="272" spans="4:4" ht="13.2">
      <c r="D272" s="163"/>
    </row>
    <row r="273" spans="4:4" ht="13.2">
      <c r="D273" s="163"/>
    </row>
    <row r="274" spans="4:4" ht="13.2">
      <c r="D274" s="163"/>
    </row>
    <row r="275" spans="4:4" ht="13.2">
      <c r="D275" s="163"/>
    </row>
    <row r="276" spans="4:4" ht="13.2">
      <c r="D276" s="163"/>
    </row>
    <row r="277" spans="4:4" ht="13.2">
      <c r="D277" s="163"/>
    </row>
    <row r="278" spans="4:4" ht="13.2">
      <c r="D278" s="163"/>
    </row>
    <row r="279" spans="4:4" ht="13.2">
      <c r="D279" s="163"/>
    </row>
    <row r="280" spans="4:4" ht="13.2">
      <c r="D280" s="163"/>
    </row>
    <row r="281" spans="4:4" ht="13.2">
      <c r="D281" s="163"/>
    </row>
    <row r="282" spans="4:4" ht="13.2">
      <c r="D282" s="163"/>
    </row>
    <row r="283" spans="4:4" ht="13.2">
      <c r="D283" s="163"/>
    </row>
    <row r="284" spans="4:4" ht="13.2">
      <c r="D284" s="163"/>
    </row>
    <row r="285" spans="4:4" ht="13.2">
      <c r="D285" s="163"/>
    </row>
    <row r="286" spans="4:4" ht="13.2">
      <c r="D286" s="163"/>
    </row>
    <row r="287" spans="4:4" ht="13.2">
      <c r="D287" s="163"/>
    </row>
    <row r="288" spans="4:4" ht="13.2">
      <c r="D288" s="163"/>
    </row>
    <row r="289" spans="4:4" ht="13.2">
      <c r="D289" s="163"/>
    </row>
    <row r="290" spans="4:4" ht="13.2">
      <c r="D290" s="163"/>
    </row>
    <row r="291" spans="4:4" ht="13.2">
      <c r="D291" s="163"/>
    </row>
    <row r="292" spans="4:4" ht="13.2">
      <c r="D292" s="163"/>
    </row>
    <row r="293" spans="4:4" ht="13.2">
      <c r="D293" s="163"/>
    </row>
    <row r="294" spans="4:4" ht="13.2">
      <c r="D294" s="163"/>
    </row>
    <row r="295" spans="4:4" ht="13.2">
      <c r="D295" s="163"/>
    </row>
    <row r="296" spans="4:4" ht="13.2">
      <c r="D296" s="163"/>
    </row>
    <row r="297" spans="4:4" ht="13.2">
      <c r="D297" s="163"/>
    </row>
    <row r="298" spans="4:4" ht="13.2">
      <c r="D298" s="163"/>
    </row>
    <row r="299" spans="4:4" ht="13.2">
      <c r="D299" s="163"/>
    </row>
    <row r="300" spans="4:4" ht="13.2">
      <c r="D300" s="163"/>
    </row>
    <row r="301" spans="4:4" ht="13.2">
      <c r="D301" s="163"/>
    </row>
    <row r="302" spans="4:4" ht="13.2">
      <c r="D302" s="163"/>
    </row>
    <row r="303" spans="4:4" ht="13.2">
      <c r="D303" s="163"/>
    </row>
    <row r="304" spans="4:4" ht="13.2">
      <c r="D304" s="163"/>
    </row>
    <row r="305" spans="4:4" ht="13.2">
      <c r="D305" s="163"/>
    </row>
    <row r="306" spans="4:4" ht="13.2">
      <c r="D306" s="163"/>
    </row>
    <row r="307" spans="4:4" ht="13.2">
      <c r="D307" s="163"/>
    </row>
    <row r="308" spans="4:4" ht="13.2">
      <c r="D308" s="163"/>
    </row>
    <row r="309" spans="4:4" ht="13.2">
      <c r="D309" s="163"/>
    </row>
    <row r="310" spans="4:4" ht="13.2">
      <c r="D310" s="163"/>
    </row>
    <row r="311" spans="4:4" ht="13.2">
      <c r="D311" s="163"/>
    </row>
    <row r="312" spans="4:4" ht="13.2">
      <c r="D312" s="163"/>
    </row>
    <row r="313" spans="4:4" ht="13.2">
      <c r="D313" s="163"/>
    </row>
    <row r="314" spans="4:4" ht="13.2">
      <c r="D314" s="163"/>
    </row>
    <row r="315" spans="4:4" ht="13.2">
      <c r="D315" s="163"/>
    </row>
    <row r="316" spans="4:4" ht="13.2">
      <c r="D316" s="163"/>
    </row>
    <row r="317" spans="4:4" ht="13.2">
      <c r="D317" s="163"/>
    </row>
    <row r="318" spans="4:4" ht="13.2">
      <c r="D318" s="163"/>
    </row>
    <row r="319" spans="4:4" ht="13.2">
      <c r="D319" s="163"/>
    </row>
    <row r="320" spans="4:4" ht="13.2">
      <c r="D320" s="163"/>
    </row>
    <row r="321" spans="4:4" ht="13.2">
      <c r="D321" s="163"/>
    </row>
    <row r="322" spans="4:4" ht="13.2">
      <c r="D322" s="163"/>
    </row>
    <row r="323" spans="4:4" ht="13.2">
      <c r="D323" s="163"/>
    </row>
    <row r="324" spans="4:4" ht="13.2">
      <c r="D324" s="163"/>
    </row>
    <row r="325" spans="4:4" ht="13.2">
      <c r="D325" s="163"/>
    </row>
    <row r="326" spans="4:4" ht="13.2">
      <c r="D326" s="163"/>
    </row>
    <row r="327" spans="4:4" ht="13.2">
      <c r="D327" s="163"/>
    </row>
    <row r="328" spans="4:4" ht="13.2">
      <c r="D328" s="163"/>
    </row>
    <row r="329" spans="4:4" ht="13.2">
      <c r="D329" s="163"/>
    </row>
    <row r="330" spans="4:4" ht="13.2">
      <c r="D330" s="163"/>
    </row>
    <row r="331" spans="4:4" ht="13.2">
      <c r="D331" s="163"/>
    </row>
    <row r="332" spans="4:4" ht="13.2">
      <c r="D332" s="163"/>
    </row>
    <row r="333" spans="4:4" ht="13.2">
      <c r="D333" s="163"/>
    </row>
    <row r="334" spans="4:4" ht="13.2">
      <c r="D334" s="163"/>
    </row>
    <row r="335" spans="4:4" ht="13.2">
      <c r="D335" s="163"/>
    </row>
    <row r="336" spans="4:4" ht="13.2">
      <c r="D336" s="163"/>
    </row>
    <row r="337" spans="4:4" ht="13.2">
      <c r="D337" s="163"/>
    </row>
    <row r="338" spans="4:4" ht="13.2">
      <c r="D338" s="163"/>
    </row>
    <row r="339" spans="4:4" ht="13.2">
      <c r="D339" s="163"/>
    </row>
    <row r="340" spans="4:4" ht="13.2">
      <c r="D340" s="163"/>
    </row>
    <row r="341" spans="4:4" ht="13.2">
      <c r="D341" s="163"/>
    </row>
    <row r="342" spans="4:4" ht="13.2">
      <c r="D342" s="163"/>
    </row>
    <row r="343" spans="4:4" ht="13.2">
      <c r="D343" s="163"/>
    </row>
    <row r="344" spans="4:4" ht="13.2">
      <c r="D344" s="163"/>
    </row>
    <row r="345" spans="4:4" ht="13.2">
      <c r="D345" s="163"/>
    </row>
    <row r="346" spans="4:4" ht="13.2">
      <c r="D346" s="163"/>
    </row>
    <row r="347" spans="4:4" ht="13.2">
      <c r="D347" s="163"/>
    </row>
    <row r="348" spans="4:4" ht="13.2">
      <c r="D348" s="163"/>
    </row>
    <row r="349" spans="4:4" ht="13.2">
      <c r="D349" s="163"/>
    </row>
    <row r="350" spans="4:4" ht="13.2">
      <c r="D350" s="163"/>
    </row>
    <row r="351" spans="4:4" ht="13.2">
      <c r="D351" s="163"/>
    </row>
    <row r="352" spans="4:4" ht="13.2">
      <c r="D352" s="163"/>
    </row>
    <row r="353" spans="4:4" ht="13.2">
      <c r="D353" s="163"/>
    </row>
    <row r="354" spans="4:4" ht="13.2">
      <c r="D354" s="163"/>
    </row>
    <row r="355" spans="4:4" ht="13.2">
      <c r="D355" s="163"/>
    </row>
    <row r="356" spans="4:4" ht="13.2">
      <c r="D356" s="163"/>
    </row>
    <row r="357" spans="4:4" ht="13.2">
      <c r="D357" s="163"/>
    </row>
    <row r="358" spans="4:4" ht="13.2">
      <c r="D358" s="163"/>
    </row>
    <row r="359" spans="4:4" ht="13.2">
      <c r="D359" s="163"/>
    </row>
    <row r="360" spans="4:4" ht="13.2">
      <c r="D360" s="163"/>
    </row>
    <row r="361" spans="4:4" ht="13.2">
      <c r="D361" s="163"/>
    </row>
    <row r="362" spans="4:4" ht="13.2">
      <c r="D362" s="163"/>
    </row>
    <row r="363" spans="4:4" ht="13.2">
      <c r="D363" s="163"/>
    </row>
    <row r="364" spans="4:4" ht="13.2">
      <c r="D364" s="163"/>
    </row>
    <row r="365" spans="4:4" ht="13.2">
      <c r="D365" s="163"/>
    </row>
    <row r="366" spans="4:4" ht="13.2">
      <c r="D366" s="163"/>
    </row>
    <row r="367" spans="4:4" ht="13.2">
      <c r="D367" s="163"/>
    </row>
    <row r="368" spans="4:4" ht="13.2">
      <c r="D368" s="163"/>
    </row>
    <row r="369" spans="4:4" ht="13.2">
      <c r="D369" s="163"/>
    </row>
    <row r="370" spans="4:4" ht="13.2">
      <c r="D370" s="163"/>
    </row>
    <row r="371" spans="4:4" ht="13.2">
      <c r="D371" s="163"/>
    </row>
    <row r="372" spans="4:4" ht="13.2">
      <c r="D372" s="163"/>
    </row>
    <row r="373" spans="4:4" ht="13.2">
      <c r="D373" s="163"/>
    </row>
    <row r="374" spans="4:4" ht="13.2">
      <c r="D374" s="163"/>
    </row>
    <row r="375" spans="4:4" ht="13.2">
      <c r="D375" s="163"/>
    </row>
    <row r="376" spans="4:4" ht="13.2">
      <c r="D376" s="163"/>
    </row>
    <row r="377" spans="4:4" ht="13.2">
      <c r="D377" s="163"/>
    </row>
    <row r="378" spans="4:4" ht="13.2">
      <c r="D378" s="163"/>
    </row>
    <row r="379" spans="4:4" ht="13.2">
      <c r="D379" s="163"/>
    </row>
    <row r="380" spans="4:4" ht="13.2">
      <c r="D380" s="163"/>
    </row>
    <row r="381" spans="4:4" ht="13.2">
      <c r="D381" s="163"/>
    </row>
    <row r="382" spans="4:4" ht="13.2">
      <c r="D382" s="163"/>
    </row>
    <row r="383" spans="4:4" ht="13.2">
      <c r="D383" s="163"/>
    </row>
    <row r="384" spans="4:4" ht="13.2">
      <c r="D384" s="163"/>
    </row>
    <row r="385" spans="4:4" ht="13.2">
      <c r="D385" s="163"/>
    </row>
    <row r="386" spans="4:4" ht="13.2">
      <c r="D386" s="163"/>
    </row>
    <row r="387" spans="4:4" ht="13.2">
      <c r="D387" s="163"/>
    </row>
    <row r="388" spans="4:4" ht="13.2">
      <c r="D388" s="163"/>
    </row>
    <row r="389" spans="4:4" ht="13.2">
      <c r="D389" s="163"/>
    </row>
    <row r="390" spans="4:4" ht="13.2">
      <c r="D390" s="163"/>
    </row>
    <row r="391" spans="4:4" ht="13.2">
      <c r="D391" s="163"/>
    </row>
    <row r="392" spans="4:4" ht="13.2">
      <c r="D392" s="163"/>
    </row>
    <row r="393" spans="4:4" ht="13.2">
      <c r="D393" s="163"/>
    </row>
    <row r="394" spans="4:4" ht="13.2">
      <c r="D394" s="163"/>
    </row>
    <row r="395" spans="4:4" ht="13.2">
      <c r="D395" s="163"/>
    </row>
    <row r="396" spans="4:4" ht="13.2">
      <c r="D396" s="163"/>
    </row>
    <row r="397" spans="4:4" ht="13.2">
      <c r="D397" s="163"/>
    </row>
    <row r="398" spans="4:4" ht="13.2">
      <c r="D398" s="163"/>
    </row>
    <row r="399" spans="4:4" ht="13.2">
      <c r="D399" s="163"/>
    </row>
    <row r="400" spans="4:4" ht="13.2">
      <c r="D400" s="163"/>
    </row>
    <row r="401" spans="4:4" ht="13.2">
      <c r="D401" s="163"/>
    </row>
    <row r="402" spans="4:4" ht="13.2">
      <c r="D402" s="163"/>
    </row>
    <row r="403" spans="4:4" ht="13.2">
      <c r="D403" s="163"/>
    </row>
    <row r="404" spans="4:4" ht="13.2">
      <c r="D404" s="163"/>
    </row>
    <row r="405" spans="4:4" ht="13.2">
      <c r="D405" s="163"/>
    </row>
    <row r="406" spans="4:4" ht="13.2">
      <c r="D406" s="163"/>
    </row>
    <row r="407" spans="4:4" ht="13.2">
      <c r="D407" s="163"/>
    </row>
    <row r="408" spans="4:4" ht="13.2">
      <c r="D408" s="163"/>
    </row>
    <row r="409" spans="4:4" ht="13.2">
      <c r="D409" s="163"/>
    </row>
    <row r="410" spans="4:4" ht="13.2">
      <c r="D410" s="163"/>
    </row>
    <row r="411" spans="4:4" ht="13.2">
      <c r="D411" s="163"/>
    </row>
    <row r="412" spans="4:4" ht="13.2">
      <c r="D412" s="163"/>
    </row>
    <row r="413" spans="4:4" ht="13.2">
      <c r="D413" s="163"/>
    </row>
    <row r="414" spans="4:4" ht="13.2">
      <c r="D414" s="163"/>
    </row>
    <row r="415" spans="4:4" ht="13.2">
      <c r="D415" s="163"/>
    </row>
    <row r="416" spans="4:4" ht="13.2">
      <c r="D416" s="163"/>
    </row>
    <row r="417" spans="4:4" ht="13.2">
      <c r="D417" s="163"/>
    </row>
    <row r="418" spans="4:4" ht="13.2">
      <c r="D418" s="163"/>
    </row>
    <row r="419" spans="4:4" ht="13.2">
      <c r="D419" s="163"/>
    </row>
    <row r="420" spans="4:4" ht="13.2">
      <c r="D420" s="163"/>
    </row>
    <row r="421" spans="4:4" ht="13.2">
      <c r="D421" s="163"/>
    </row>
    <row r="422" spans="4:4" ht="13.2">
      <c r="D422" s="163"/>
    </row>
    <row r="423" spans="4:4" ht="13.2">
      <c r="D423" s="163"/>
    </row>
    <row r="424" spans="4:4" ht="13.2">
      <c r="D424" s="163"/>
    </row>
    <row r="425" spans="4:4" ht="13.2">
      <c r="D425" s="163"/>
    </row>
    <row r="426" spans="4:4" ht="13.2">
      <c r="D426" s="163"/>
    </row>
    <row r="427" spans="4:4" ht="13.2">
      <c r="D427" s="163"/>
    </row>
    <row r="428" spans="4:4" ht="13.2">
      <c r="D428" s="163"/>
    </row>
    <row r="429" spans="4:4" ht="13.2">
      <c r="D429" s="163"/>
    </row>
    <row r="430" spans="4:4" ht="13.2">
      <c r="D430" s="163"/>
    </row>
    <row r="431" spans="4:4" ht="13.2">
      <c r="D431" s="163"/>
    </row>
    <row r="432" spans="4:4" ht="13.2">
      <c r="D432" s="163"/>
    </row>
    <row r="433" spans="4:4" ht="13.2">
      <c r="D433" s="163"/>
    </row>
    <row r="434" spans="4:4" ht="13.2">
      <c r="D434" s="163"/>
    </row>
    <row r="435" spans="4:4" ht="13.2">
      <c r="D435" s="163"/>
    </row>
    <row r="436" spans="4:4" ht="13.2">
      <c r="D436" s="163"/>
    </row>
    <row r="437" spans="4:4" ht="13.2">
      <c r="D437" s="163"/>
    </row>
    <row r="438" spans="4:4" ht="13.2">
      <c r="D438" s="163"/>
    </row>
    <row r="439" spans="4:4" ht="13.2">
      <c r="D439" s="163"/>
    </row>
    <row r="440" spans="4:4" ht="13.2">
      <c r="D440" s="163"/>
    </row>
    <row r="441" spans="4:4" ht="13.2">
      <c r="D441" s="163"/>
    </row>
    <row r="442" spans="4:4" ht="13.2">
      <c r="D442" s="163"/>
    </row>
    <row r="443" spans="4:4" ht="13.2">
      <c r="D443" s="163"/>
    </row>
    <row r="444" spans="4:4" ht="13.2">
      <c r="D444" s="163"/>
    </row>
    <row r="445" spans="4:4" ht="13.2">
      <c r="D445" s="163"/>
    </row>
    <row r="446" spans="4:4" ht="13.2">
      <c r="D446" s="163"/>
    </row>
    <row r="447" spans="4:4" ht="13.2">
      <c r="D447" s="163"/>
    </row>
    <row r="448" spans="4:4" ht="13.2">
      <c r="D448" s="163"/>
    </row>
    <row r="449" spans="4:4" ht="13.2">
      <c r="D449" s="163"/>
    </row>
    <row r="450" spans="4:4" ht="13.2">
      <c r="D450" s="163"/>
    </row>
    <row r="451" spans="4:4" ht="13.2">
      <c r="D451" s="163"/>
    </row>
    <row r="452" spans="4:4" ht="13.2">
      <c r="D452" s="163"/>
    </row>
    <row r="453" spans="4:4" ht="13.2">
      <c r="D453" s="163"/>
    </row>
    <row r="454" spans="4:4" ht="13.2">
      <c r="D454" s="163"/>
    </row>
    <row r="455" spans="4:4" ht="13.2">
      <c r="D455" s="163"/>
    </row>
    <row r="456" spans="4:4" ht="13.2">
      <c r="D456" s="163"/>
    </row>
    <row r="457" spans="4:4" ht="13.2">
      <c r="D457" s="163"/>
    </row>
    <row r="458" spans="4:4" ht="13.2">
      <c r="D458" s="163"/>
    </row>
    <row r="459" spans="4:4" ht="13.2">
      <c r="D459" s="163"/>
    </row>
    <row r="460" spans="4:4" ht="13.2">
      <c r="D460" s="163"/>
    </row>
    <row r="461" spans="4:4" ht="13.2">
      <c r="D461" s="163"/>
    </row>
    <row r="462" spans="4:4" ht="13.2">
      <c r="D462" s="163"/>
    </row>
    <row r="463" spans="4:4" ht="13.2">
      <c r="D463" s="163"/>
    </row>
    <row r="464" spans="4:4" ht="13.2">
      <c r="D464" s="163"/>
    </row>
    <row r="465" spans="4:4" ht="13.2">
      <c r="D465" s="163"/>
    </row>
    <row r="466" spans="4:4" ht="13.2">
      <c r="D466" s="163"/>
    </row>
    <row r="467" spans="4:4" ht="13.2">
      <c r="D467" s="163"/>
    </row>
    <row r="468" spans="4:4" ht="13.2">
      <c r="D468" s="163"/>
    </row>
    <row r="469" spans="4:4" ht="13.2">
      <c r="D469" s="163"/>
    </row>
    <row r="470" spans="4:4" ht="13.2">
      <c r="D470" s="163"/>
    </row>
    <row r="471" spans="4:4" ht="13.2">
      <c r="D471" s="163"/>
    </row>
    <row r="472" spans="4:4" ht="13.2">
      <c r="D472" s="163"/>
    </row>
    <row r="473" spans="4:4" ht="13.2">
      <c r="D473" s="163"/>
    </row>
    <row r="474" spans="4:4" ht="13.2">
      <c r="D474" s="163"/>
    </row>
    <row r="475" spans="4:4" ht="13.2">
      <c r="D475" s="163"/>
    </row>
    <row r="476" spans="4:4" ht="13.2">
      <c r="D476" s="163"/>
    </row>
    <row r="477" spans="4:4" ht="13.2">
      <c r="D477" s="163"/>
    </row>
    <row r="478" spans="4:4" ht="13.2">
      <c r="D478" s="163"/>
    </row>
    <row r="479" spans="4:4" ht="13.2">
      <c r="D479" s="163"/>
    </row>
    <row r="480" spans="4:4" ht="13.2">
      <c r="D480" s="163"/>
    </row>
    <row r="481" spans="4:4" ht="13.2">
      <c r="D481" s="163"/>
    </row>
    <row r="482" spans="4:4" ht="13.2">
      <c r="D482" s="163"/>
    </row>
    <row r="483" spans="4:4" ht="13.2">
      <c r="D483" s="163"/>
    </row>
    <row r="484" spans="4:4" ht="13.2">
      <c r="D484" s="163"/>
    </row>
    <row r="485" spans="4:4" ht="13.2">
      <c r="D485" s="163"/>
    </row>
    <row r="486" spans="4:4" ht="13.2">
      <c r="D486" s="163"/>
    </row>
    <row r="487" spans="4:4" ht="13.2">
      <c r="D487" s="163"/>
    </row>
    <row r="488" spans="4:4" ht="13.2">
      <c r="D488" s="163"/>
    </row>
    <row r="489" spans="4:4" ht="13.2">
      <c r="D489" s="163"/>
    </row>
    <row r="490" spans="4:4" ht="13.2">
      <c r="D490" s="163"/>
    </row>
    <row r="491" spans="4:4" ht="13.2">
      <c r="D491" s="163"/>
    </row>
    <row r="492" spans="4:4" ht="13.2">
      <c r="D492" s="163"/>
    </row>
    <row r="493" spans="4:4" ht="13.2">
      <c r="D493" s="163"/>
    </row>
    <row r="494" spans="4:4" ht="13.2">
      <c r="D494" s="163"/>
    </row>
    <row r="495" spans="4:4" ht="13.2">
      <c r="D495" s="163"/>
    </row>
    <row r="496" spans="4:4" ht="13.2">
      <c r="D496" s="163"/>
    </row>
    <row r="497" spans="4:4" ht="13.2">
      <c r="D497" s="163"/>
    </row>
    <row r="498" spans="4:4" ht="13.2">
      <c r="D498" s="163"/>
    </row>
    <row r="499" spans="4:4" ht="13.2">
      <c r="D499" s="163"/>
    </row>
    <row r="500" spans="4:4" ht="13.2">
      <c r="D500" s="163"/>
    </row>
    <row r="501" spans="4:4" ht="13.2">
      <c r="D501" s="163"/>
    </row>
    <row r="502" spans="4:4" ht="13.2">
      <c r="D502" s="163"/>
    </row>
    <row r="503" spans="4:4" ht="13.2">
      <c r="D503" s="163"/>
    </row>
    <row r="504" spans="4:4" ht="13.2">
      <c r="D504" s="163"/>
    </row>
    <row r="505" spans="4:4" ht="13.2">
      <c r="D505" s="163"/>
    </row>
    <row r="506" spans="4:4" ht="13.2">
      <c r="D506" s="163"/>
    </row>
    <row r="507" spans="4:4" ht="13.2">
      <c r="D507" s="163"/>
    </row>
    <row r="508" spans="4:4" ht="13.2">
      <c r="D508" s="163"/>
    </row>
    <row r="509" spans="4:4" ht="13.2">
      <c r="D509" s="163"/>
    </row>
    <row r="510" spans="4:4" ht="13.2">
      <c r="D510" s="163"/>
    </row>
    <row r="511" spans="4:4" ht="13.2">
      <c r="D511" s="163"/>
    </row>
    <row r="512" spans="4:4" ht="13.2">
      <c r="D512" s="163"/>
    </row>
    <row r="513" spans="4:4" ht="13.2">
      <c r="D513" s="163"/>
    </row>
    <row r="514" spans="4:4" ht="13.2">
      <c r="D514" s="163"/>
    </row>
    <row r="515" spans="4:4" ht="13.2">
      <c r="D515" s="163"/>
    </row>
    <row r="516" spans="4:4" ht="13.2">
      <c r="D516" s="163"/>
    </row>
    <row r="517" spans="4:4" ht="13.2">
      <c r="D517" s="163"/>
    </row>
    <row r="518" spans="4:4" ht="13.2">
      <c r="D518" s="163"/>
    </row>
    <row r="519" spans="4:4" ht="13.2">
      <c r="D519" s="163"/>
    </row>
    <row r="520" spans="4:4" ht="13.2">
      <c r="D520" s="163"/>
    </row>
    <row r="521" spans="4:4" ht="13.2">
      <c r="D521" s="163"/>
    </row>
    <row r="522" spans="4:4" ht="13.2">
      <c r="D522" s="163"/>
    </row>
    <row r="523" spans="4:4" ht="13.2">
      <c r="D523" s="163"/>
    </row>
    <row r="524" spans="4:4" ht="13.2">
      <c r="D524" s="163"/>
    </row>
    <row r="525" spans="4:4" ht="13.2">
      <c r="D525" s="163"/>
    </row>
    <row r="526" spans="4:4" ht="13.2">
      <c r="D526" s="163"/>
    </row>
    <row r="527" spans="4:4" ht="13.2">
      <c r="D527" s="163"/>
    </row>
    <row r="528" spans="4:4" ht="13.2">
      <c r="D528" s="163"/>
    </row>
    <row r="529" spans="4:4" ht="13.2">
      <c r="D529" s="163"/>
    </row>
    <row r="530" spans="4:4" ht="13.2">
      <c r="D530" s="163"/>
    </row>
    <row r="531" spans="4:4" ht="13.2">
      <c r="D531" s="163"/>
    </row>
    <row r="532" spans="4:4" ht="13.2">
      <c r="D532" s="163"/>
    </row>
    <row r="533" spans="4:4" ht="13.2">
      <c r="D533" s="163"/>
    </row>
    <row r="534" spans="4:4" ht="13.2">
      <c r="D534" s="163"/>
    </row>
    <row r="535" spans="4:4" ht="13.2">
      <c r="D535" s="163"/>
    </row>
    <row r="536" spans="4:4" ht="13.2">
      <c r="D536" s="163"/>
    </row>
    <row r="537" spans="4:4" ht="13.2">
      <c r="D537" s="163"/>
    </row>
    <row r="538" spans="4:4" ht="13.2">
      <c r="D538" s="163"/>
    </row>
    <row r="539" spans="4:4" ht="13.2">
      <c r="D539" s="163"/>
    </row>
    <row r="540" spans="4:4" ht="13.2">
      <c r="D540" s="163"/>
    </row>
    <row r="541" spans="4:4" ht="13.2">
      <c r="D541" s="163"/>
    </row>
    <row r="542" spans="4:4" ht="13.2">
      <c r="D542" s="163"/>
    </row>
    <row r="543" spans="4:4" ht="13.2">
      <c r="D543" s="163"/>
    </row>
    <row r="544" spans="4:4" ht="13.2">
      <c r="D544" s="163"/>
    </row>
    <row r="545" spans="4:4" ht="13.2">
      <c r="D545" s="163"/>
    </row>
    <row r="546" spans="4:4" ht="13.2">
      <c r="D546" s="163"/>
    </row>
    <row r="547" spans="4:4" ht="13.2">
      <c r="D547" s="163"/>
    </row>
    <row r="548" spans="4:4" ht="13.2">
      <c r="D548" s="163"/>
    </row>
    <row r="549" spans="4:4" ht="13.2">
      <c r="D549" s="163"/>
    </row>
    <row r="550" spans="4:4" ht="13.2">
      <c r="D550" s="163"/>
    </row>
    <row r="551" spans="4:4" ht="13.2">
      <c r="D551" s="163"/>
    </row>
    <row r="552" spans="4:4" ht="13.2">
      <c r="D552" s="163"/>
    </row>
    <row r="553" spans="4:4" ht="13.2">
      <c r="D553" s="163"/>
    </row>
    <row r="554" spans="4:4" ht="13.2">
      <c r="D554" s="163"/>
    </row>
    <row r="555" spans="4:4" ht="13.2">
      <c r="D555" s="163"/>
    </row>
    <row r="556" spans="4:4" ht="13.2">
      <c r="D556" s="163"/>
    </row>
    <row r="557" spans="4:4" ht="13.2">
      <c r="D557" s="163"/>
    </row>
    <row r="558" spans="4:4" ht="13.2">
      <c r="D558" s="163"/>
    </row>
    <row r="559" spans="4:4" ht="13.2">
      <c r="D559" s="163"/>
    </row>
    <row r="560" spans="4:4" ht="13.2">
      <c r="D560" s="163"/>
    </row>
    <row r="561" spans="4:4" ht="13.2">
      <c r="D561" s="163"/>
    </row>
    <row r="562" spans="4:4" ht="13.2">
      <c r="D562" s="163"/>
    </row>
    <row r="563" spans="4:4" ht="13.2">
      <c r="D563" s="163"/>
    </row>
    <row r="564" spans="4:4" ht="13.2">
      <c r="D564" s="163"/>
    </row>
    <row r="565" spans="4:4" ht="13.2">
      <c r="D565" s="163"/>
    </row>
    <row r="566" spans="4:4" ht="13.2">
      <c r="D566" s="163"/>
    </row>
    <row r="567" spans="4:4" ht="13.2">
      <c r="D567" s="163"/>
    </row>
    <row r="568" spans="4:4" ht="13.2">
      <c r="D568" s="163"/>
    </row>
    <row r="569" spans="4:4" ht="13.2">
      <c r="D569" s="163"/>
    </row>
    <row r="570" spans="4:4" ht="13.2">
      <c r="D570" s="163"/>
    </row>
    <row r="571" spans="4:4" ht="13.2">
      <c r="D571" s="163"/>
    </row>
    <row r="572" spans="4:4" ht="13.2">
      <c r="D572" s="163"/>
    </row>
    <row r="573" spans="4:4" ht="13.2">
      <c r="D573" s="163"/>
    </row>
    <row r="574" spans="4:4" ht="13.2">
      <c r="D574" s="163"/>
    </row>
    <row r="575" spans="4:4" ht="13.2">
      <c r="D575" s="163"/>
    </row>
    <row r="576" spans="4:4" ht="13.2">
      <c r="D576" s="163"/>
    </row>
    <row r="577" spans="4:4" ht="13.2">
      <c r="D577" s="163"/>
    </row>
    <row r="578" spans="4:4" ht="13.2">
      <c r="D578" s="163"/>
    </row>
    <row r="579" spans="4:4" ht="13.2">
      <c r="D579" s="163"/>
    </row>
    <row r="580" spans="4:4" ht="13.2">
      <c r="D580" s="163"/>
    </row>
    <row r="581" spans="4:4" ht="13.2">
      <c r="D581" s="163"/>
    </row>
    <row r="582" spans="4:4" ht="13.2">
      <c r="D582" s="163"/>
    </row>
    <row r="583" spans="4:4" ht="13.2">
      <c r="D583" s="163"/>
    </row>
    <row r="584" spans="4:4" ht="13.2">
      <c r="D584" s="163"/>
    </row>
    <row r="585" spans="4:4" ht="13.2">
      <c r="D585" s="163"/>
    </row>
    <row r="586" spans="4:4" ht="13.2">
      <c r="D586" s="163"/>
    </row>
    <row r="587" spans="4:4" ht="13.2">
      <c r="D587" s="163"/>
    </row>
    <row r="588" spans="4:4" ht="13.2">
      <c r="D588" s="163"/>
    </row>
    <row r="589" spans="4:4" ht="13.2">
      <c r="D589" s="163"/>
    </row>
    <row r="590" spans="4:4" ht="13.2">
      <c r="D590" s="163"/>
    </row>
    <row r="591" spans="4:4" ht="13.2">
      <c r="D591" s="163"/>
    </row>
    <row r="592" spans="4:4" ht="13.2">
      <c r="D592" s="163"/>
    </row>
    <row r="593" spans="4:4" ht="13.2">
      <c r="D593" s="163"/>
    </row>
    <row r="594" spans="4:4" ht="13.2">
      <c r="D594" s="163"/>
    </row>
    <row r="595" spans="4:4" ht="13.2">
      <c r="D595" s="163"/>
    </row>
    <row r="596" spans="4:4" ht="13.2">
      <c r="D596" s="163"/>
    </row>
    <row r="597" spans="4:4" ht="13.2">
      <c r="D597" s="163"/>
    </row>
    <row r="598" spans="4:4" ht="13.2">
      <c r="D598" s="163"/>
    </row>
    <row r="599" spans="4:4" ht="13.2">
      <c r="D599" s="163"/>
    </row>
    <row r="600" spans="4:4" ht="13.2">
      <c r="D600" s="163"/>
    </row>
    <row r="601" spans="4:4" ht="13.2">
      <c r="D601" s="163"/>
    </row>
    <row r="602" spans="4:4" ht="13.2">
      <c r="D602" s="163"/>
    </row>
    <row r="603" spans="4:4" ht="13.2">
      <c r="D603" s="163"/>
    </row>
    <row r="604" spans="4:4" ht="13.2">
      <c r="D604" s="163"/>
    </row>
    <row r="605" spans="4:4" ht="13.2">
      <c r="D605" s="163"/>
    </row>
    <row r="606" spans="4:4" ht="13.2">
      <c r="D606" s="163"/>
    </row>
    <row r="607" spans="4:4" ht="13.2">
      <c r="D607" s="163"/>
    </row>
    <row r="608" spans="4:4" ht="13.2">
      <c r="D608" s="163"/>
    </row>
    <row r="609" spans="4:4" ht="13.2">
      <c r="D609" s="163"/>
    </row>
    <row r="610" spans="4:4" ht="13.2">
      <c r="D610" s="163"/>
    </row>
    <row r="611" spans="4:4" ht="13.2">
      <c r="D611" s="163"/>
    </row>
    <row r="612" spans="4:4" ht="13.2">
      <c r="D612" s="163"/>
    </row>
    <row r="613" spans="4:4" ht="13.2">
      <c r="D613" s="163"/>
    </row>
    <row r="614" spans="4:4" ht="13.2">
      <c r="D614" s="163"/>
    </row>
    <row r="615" spans="4:4" ht="13.2">
      <c r="D615" s="163"/>
    </row>
    <row r="616" spans="4:4" ht="13.2">
      <c r="D616" s="163"/>
    </row>
    <row r="617" spans="4:4" ht="13.2">
      <c r="D617" s="163"/>
    </row>
    <row r="618" spans="4:4" ht="13.2">
      <c r="D618" s="163"/>
    </row>
    <row r="619" spans="4:4" ht="13.2">
      <c r="D619" s="163"/>
    </row>
    <row r="620" spans="4:4" ht="13.2">
      <c r="D620" s="163"/>
    </row>
    <row r="621" spans="4:4" ht="13.2">
      <c r="D621" s="163"/>
    </row>
    <row r="622" spans="4:4" ht="13.2">
      <c r="D622" s="163"/>
    </row>
    <row r="623" spans="4:4" ht="13.2">
      <c r="D623" s="163"/>
    </row>
    <row r="624" spans="4:4" ht="13.2">
      <c r="D624" s="163"/>
    </row>
    <row r="625" spans="4:4" ht="13.2">
      <c r="D625" s="163"/>
    </row>
    <row r="626" spans="4:4" ht="13.2">
      <c r="D626" s="163"/>
    </row>
    <row r="627" spans="4:4" ht="13.2">
      <c r="D627" s="163"/>
    </row>
    <row r="628" spans="4:4" ht="13.2">
      <c r="D628" s="163"/>
    </row>
    <row r="629" spans="4:4" ht="13.2">
      <c r="D629" s="163"/>
    </row>
    <row r="630" spans="4:4" ht="13.2">
      <c r="D630" s="163"/>
    </row>
    <row r="631" spans="4:4" ht="13.2">
      <c r="D631" s="163"/>
    </row>
    <row r="632" spans="4:4" ht="13.2">
      <c r="D632" s="163"/>
    </row>
    <row r="633" spans="4:4" ht="13.2">
      <c r="D633" s="163"/>
    </row>
    <row r="634" spans="4:4" ht="13.2">
      <c r="D634" s="163"/>
    </row>
    <row r="635" spans="4:4" ht="13.2">
      <c r="D635" s="163"/>
    </row>
    <row r="636" spans="4:4" ht="13.2">
      <c r="D636" s="163"/>
    </row>
    <row r="637" spans="4:4" ht="13.2">
      <c r="D637" s="163"/>
    </row>
    <row r="638" spans="4:4" ht="13.2">
      <c r="D638" s="163"/>
    </row>
    <row r="639" spans="4:4" ht="13.2">
      <c r="D639" s="163"/>
    </row>
    <row r="640" spans="4:4" ht="13.2">
      <c r="D640" s="163"/>
    </row>
    <row r="641" spans="4:4" ht="13.2">
      <c r="D641" s="163"/>
    </row>
    <row r="642" spans="4:4" ht="13.2">
      <c r="D642" s="163"/>
    </row>
    <row r="643" spans="4:4" ht="13.2">
      <c r="D643" s="163"/>
    </row>
    <row r="644" spans="4:4" ht="13.2">
      <c r="D644" s="163"/>
    </row>
    <row r="645" spans="4:4" ht="13.2">
      <c r="D645" s="163"/>
    </row>
    <row r="646" spans="4:4" ht="13.2">
      <c r="D646" s="163"/>
    </row>
    <row r="647" spans="4:4" ht="13.2">
      <c r="D647" s="163"/>
    </row>
    <row r="648" spans="4:4" ht="13.2">
      <c r="D648" s="163"/>
    </row>
    <row r="649" spans="4:4" ht="13.2">
      <c r="D649" s="163"/>
    </row>
    <row r="650" spans="4:4" ht="13.2">
      <c r="D650" s="163"/>
    </row>
    <row r="651" spans="4:4" ht="13.2">
      <c r="D651" s="163"/>
    </row>
    <row r="652" spans="4:4" ht="13.2">
      <c r="D652" s="163"/>
    </row>
    <row r="653" spans="4:4" ht="13.2">
      <c r="D653" s="163"/>
    </row>
    <row r="654" spans="4:4" ht="13.2">
      <c r="D654" s="163"/>
    </row>
    <row r="655" spans="4:4" ht="13.2">
      <c r="D655" s="163"/>
    </row>
    <row r="656" spans="4:4" ht="13.2">
      <c r="D656" s="163"/>
    </row>
    <row r="657" spans="4:4" ht="13.2">
      <c r="D657" s="163"/>
    </row>
    <row r="658" spans="4:4" ht="13.2">
      <c r="D658" s="163"/>
    </row>
    <row r="659" spans="4:4" ht="13.2">
      <c r="D659" s="163"/>
    </row>
    <row r="660" spans="4:4" ht="13.2">
      <c r="D660" s="163"/>
    </row>
    <row r="661" spans="4:4" ht="13.2">
      <c r="D661" s="163"/>
    </row>
    <row r="662" spans="4:4" ht="13.2">
      <c r="D662" s="163"/>
    </row>
    <row r="663" spans="4:4" ht="13.2">
      <c r="D663" s="163"/>
    </row>
    <row r="664" spans="4:4" ht="13.2">
      <c r="D664" s="163"/>
    </row>
    <row r="665" spans="4:4" ht="13.2">
      <c r="D665" s="163"/>
    </row>
    <row r="666" spans="4:4" ht="13.2">
      <c r="D666" s="163"/>
    </row>
    <row r="667" spans="4:4" ht="13.2">
      <c r="D667" s="163"/>
    </row>
    <row r="668" spans="4:4" ht="13.2">
      <c r="D668" s="163"/>
    </row>
    <row r="669" spans="4:4" ht="13.2">
      <c r="D669" s="163"/>
    </row>
    <row r="670" spans="4:4" ht="13.2">
      <c r="D670" s="163"/>
    </row>
    <row r="671" spans="4:4" ht="13.2">
      <c r="D671" s="163"/>
    </row>
    <row r="672" spans="4:4" ht="13.2">
      <c r="D672" s="163"/>
    </row>
    <row r="673" spans="4:4" ht="13.2">
      <c r="D673" s="163"/>
    </row>
    <row r="674" spans="4:4" ht="13.2">
      <c r="D674" s="163"/>
    </row>
    <row r="675" spans="4:4" ht="13.2">
      <c r="D675" s="163"/>
    </row>
    <row r="676" spans="4:4" ht="13.2">
      <c r="D676" s="163"/>
    </row>
    <row r="677" spans="4:4" ht="13.2">
      <c r="D677" s="163"/>
    </row>
    <row r="678" spans="4:4" ht="13.2">
      <c r="D678" s="163"/>
    </row>
    <row r="679" spans="4:4" ht="13.2">
      <c r="D679" s="163"/>
    </row>
    <row r="680" spans="4:4" ht="13.2">
      <c r="D680" s="163"/>
    </row>
    <row r="681" spans="4:4" ht="13.2">
      <c r="D681" s="163"/>
    </row>
    <row r="682" spans="4:4" ht="13.2">
      <c r="D682" s="163"/>
    </row>
    <row r="683" spans="4:4" ht="13.2">
      <c r="D683" s="163"/>
    </row>
    <row r="684" spans="4:4" ht="13.2">
      <c r="D684" s="163"/>
    </row>
    <row r="685" spans="4:4" ht="13.2">
      <c r="D685" s="163"/>
    </row>
    <row r="686" spans="4:4" ht="13.2">
      <c r="D686" s="163"/>
    </row>
    <row r="687" spans="4:4" ht="13.2">
      <c r="D687" s="163"/>
    </row>
    <row r="688" spans="4:4" ht="13.2">
      <c r="D688" s="163"/>
    </row>
    <row r="689" spans="4:4" ht="13.2">
      <c r="D689" s="163"/>
    </row>
    <row r="690" spans="4:4" ht="13.2">
      <c r="D690" s="163"/>
    </row>
    <row r="691" spans="4:4" ht="13.2">
      <c r="D691" s="163"/>
    </row>
    <row r="692" spans="4:4" ht="13.2">
      <c r="D692" s="163"/>
    </row>
    <row r="693" spans="4:4" ht="13.2">
      <c r="D693" s="163"/>
    </row>
    <row r="694" spans="4:4" ht="13.2">
      <c r="D694" s="163"/>
    </row>
    <row r="695" spans="4:4" ht="13.2">
      <c r="D695" s="163"/>
    </row>
    <row r="696" spans="4:4" ht="13.2">
      <c r="D696" s="163"/>
    </row>
    <row r="697" spans="4:4" ht="13.2">
      <c r="D697" s="163"/>
    </row>
    <row r="698" spans="4:4" ht="13.2">
      <c r="D698" s="163"/>
    </row>
    <row r="699" spans="4:4" ht="13.2">
      <c r="D699" s="163"/>
    </row>
    <row r="700" spans="4:4" ht="13.2">
      <c r="D700" s="163"/>
    </row>
    <row r="701" spans="4:4" ht="13.2">
      <c r="D701" s="163"/>
    </row>
    <row r="702" spans="4:4" ht="13.2">
      <c r="D702" s="163"/>
    </row>
    <row r="703" spans="4:4" ht="13.2">
      <c r="D703" s="163"/>
    </row>
    <row r="704" spans="4:4" ht="13.2">
      <c r="D704" s="163"/>
    </row>
    <row r="705" spans="4:4" ht="13.2">
      <c r="D705" s="163"/>
    </row>
    <row r="706" spans="4:4" ht="13.2">
      <c r="D706" s="163"/>
    </row>
    <row r="707" spans="4:4" ht="13.2">
      <c r="D707" s="163"/>
    </row>
    <row r="708" spans="4:4" ht="13.2">
      <c r="D708" s="163"/>
    </row>
    <row r="709" spans="4:4" ht="13.2">
      <c r="D709" s="163"/>
    </row>
    <row r="710" spans="4:4" ht="13.2">
      <c r="D710" s="163"/>
    </row>
    <row r="711" spans="4:4" ht="13.2">
      <c r="D711" s="163"/>
    </row>
    <row r="712" spans="4:4" ht="13.2">
      <c r="D712" s="163"/>
    </row>
    <row r="713" spans="4:4" ht="13.2">
      <c r="D713" s="163"/>
    </row>
    <row r="714" spans="4:4" ht="13.2">
      <c r="D714" s="163"/>
    </row>
    <row r="715" spans="4:4" ht="13.2">
      <c r="D715" s="163"/>
    </row>
    <row r="716" spans="4:4" ht="13.2">
      <c r="D716" s="163"/>
    </row>
    <row r="717" spans="4:4" ht="13.2">
      <c r="D717" s="163"/>
    </row>
    <row r="718" spans="4:4" ht="13.2">
      <c r="D718" s="163"/>
    </row>
    <row r="719" spans="4:4" ht="13.2">
      <c r="D719" s="163"/>
    </row>
    <row r="720" spans="4:4" ht="13.2">
      <c r="D720" s="163"/>
    </row>
    <row r="721" spans="4:4" ht="13.2">
      <c r="D721" s="163"/>
    </row>
    <row r="722" spans="4:4" ht="13.2">
      <c r="D722" s="163"/>
    </row>
    <row r="723" spans="4:4" ht="13.2">
      <c r="D723" s="163"/>
    </row>
    <row r="724" spans="4:4" ht="13.2">
      <c r="D724" s="163"/>
    </row>
    <row r="725" spans="4:4" ht="13.2">
      <c r="D725" s="163"/>
    </row>
    <row r="726" spans="4:4" ht="13.2">
      <c r="D726" s="163"/>
    </row>
    <row r="727" spans="4:4" ht="13.2">
      <c r="D727" s="163"/>
    </row>
    <row r="728" spans="4:4" ht="13.2">
      <c r="D728" s="163"/>
    </row>
    <row r="729" spans="4:4" ht="13.2">
      <c r="D729" s="163"/>
    </row>
    <row r="730" spans="4:4" ht="13.2">
      <c r="D730" s="163"/>
    </row>
    <row r="731" spans="4:4" ht="13.2">
      <c r="D731" s="163"/>
    </row>
    <row r="732" spans="4:4" ht="13.2">
      <c r="D732" s="163"/>
    </row>
    <row r="733" spans="4:4" ht="13.2">
      <c r="D733" s="163"/>
    </row>
    <row r="734" spans="4:4" ht="13.2">
      <c r="D734" s="163"/>
    </row>
    <row r="735" spans="4:4" ht="13.2">
      <c r="D735" s="163"/>
    </row>
    <row r="736" spans="4:4" ht="13.2">
      <c r="D736" s="163"/>
    </row>
    <row r="737" spans="4:4" ht="13.2">
      <c r="D737" s="163"/>
    </row>
    <row r="738" spans="4:4" ht="13.2">
      <c r="D738" s="163"/>
    </row>
    <row r="739" spans="4:4" ht="13.2">
      <c r="D739" s="163"/>
    </row>
    <row r="740" spans="4:4" ht="13.2">
      <c r="D740" s="163"/>
    </row>
    <row r="741" spans="4:4" ht="13.2">
      <c r="D741" s="163"/>
    </row>
    <row r="742" spans="4:4" ht="13.2">
      <c r="D742" s="163"/>
    </row>
    <row r="743" spans="4:4" ht="13.2">
      <c r="D743" s="163"/>
    </row>
    <row r="744" spans="4:4" ht="13.2">
      <c r="D744" s="163"/>
    </row>
    <row r="745" spans="4:4" ht="13.2">
      <c r="D745" s="163"/>
    </row>
    <row r="746" spans="4:4" ht="13.2">
      <c r="D746" s="163"/>
    </row>
    <row r="747" spans="4:4" ht="13.2">
      <c r="D747" s="163"/>
    </row>
    <row r="748" spans="4:4" ht="13.2">
      <c r="D748" s="163"/>
    </row>
    <row r="749" spans="4:4" ht="13.2">
      <c r="D749" s="163"/>
    </row>
    <row r="750" spans="4:4" ht="13.2">
      <c r="D750" s="163"/>
    </row>
    <row r="751" spans="4:4" ht="13.2">
      <c r="D751" s="163"/>
    </row>
    <row r="752" spans="4:4" ht="13.2">
      <c r="D752" s="163"/>
    </row>
    <row r="753" spans="4:4" ht="13.2">
      <c r="D753" s="163"/>
    </row>
    <row r="754" spans="4:4" ht="13.2">
      <c r="D754" s="163"/>
    </row>
    <row r="755" spans="4:4" ht="13.2">
      <c r="D755" s="163"/>
    </row>
    <row r="756" spans="4:4" ht="13.2">
      <c r="D756" s="163"/>
    </row>
    <row r="757" spans="4:4" ht="13.2">
      <c r="D757" s="163"/>
    </row>
    <row r="758" spans="4:4" ht="13.2">
      <c r="D758" s="163"/>
    </row>
    <row r="759" spans="4:4" ht="13.2">
      <c r="D759" s="163"/>
    </row>
    <row r="760" spans="4:4" ht="13.2">
      <c r="D760" s="163"/>
    </row>
    <row r="761" spans="4:4" ht="13.2">
      <c r="D761" s="163"/>
    </row>
    <row r="762" spans="4:4" ht="13.2">
      <c r="D762" s="163"/>
    </row>
    <row r="763" spans="4:4" ht="13.2">
      <c r="D763" s="163"/>
    </row>
    <row r="764" spans="4:4" ht="13.2">
      <c r="D764" s="163"/>
    </row>
    <row r="765" spans="4:4" ht="13.2">
      <c r="D765" s="163"/>
    </row>
    <row r="766" spans="4:4" ht="13.2">
      <c r="D766" s="163"/>
    </row>
    <row r="767" spans="4:4" ht="13.2">
      <c r="D767" s="163"/>
    </row>
    <row r="768" spans="4:4" ht="13.2">
      <c r="D768" s="163"/>
    </row>
    <row r="769" spans="4:4" ht="13.2">
      <c r="D769" s="163"/>
    </row>
    <row r="770" spans="4:4" ht="13.2">
      <c r="D770" s="163"/>
    </row>
    <row r="771" spans="4:4" ht="13.2">
      <c r="D771" s="163"/>
    </row>
    <row r="772" spans="4:4" ht="13.2">
      <c r="D772" s="163"/>
    </row>
    <row r="773" spans="4:4" ht="13.2">
      <c r="D773" s="163"/>
    </row>
    <row r="774" spans="4:4" ht="13.2">
      <c r="D774" s="163"/>
    </row>
    <row r="775" spans="4:4" ht="13.2">
      <c r="D775" s="163"/>
    </row>
    <row r="776" spans="4:4" ht="13.2">
      <c r="D776" s="163"/>
    </row>
    <row r="777" spans="4:4" ht="13.2">
      <c r="D777" s="163"/>
    </row>
    <row r="778" spans="4:4" ht="13.2">
      <c r="D778" s="163"/>
    </row>
    <row r="779" spans="4:4" ht="13.2">
      <c r="D779" s="163"/>
    </row>
    <row r="780" spans="4:4" ht="13.2">
      <c r="D780" s="163"/>
    </row>
    <row r="781" spans="4:4" ht="13.2">
      <c r="D781" s="163"/>
    </row>
    <row r="782" spans="4:4" ht="13.2">
      <c r="D782" s="163"/>
    </row>
    <row r="783" spans="4:4" ht="13.2">
      <c r="D783" s="163"/>
    </row>
    <row r="784" spans="4:4" ht="13.2">
      <c r="D784" s="163"/>
    </row>
    <row r="785" spans="4:4" ht="13.2">
      <c r="D785" s="163"/>
    </row>
    <row r="786" spans="4:4" ht="13.2">
      <c r="D786" s="163"/>
    </row>
    <row r="787" spans="4:4" ht="13.2">
      <c r="D787" s="163"/>
    </row>
    <row r="788" spans="4:4" ht="13.2">
      <c r="D788" s="163"/>
    </row>
    <row r="789" spans="4:4" ht="13.2">
      <c r="D789" s="163"/>
    </row>
    <row r="790" spans="4:4" ht="13.2">
      <c r="D790" s="163"/>
    </row>
    <row r="791" spans="4:4" ht="13.2">
      <c r="D791" s="163"/>
    </row>
    <row r="792" spans="4:4" ht="13.2">
      <c r="D792" s="163"/>
    </row>
    <row r="793" spans="4:4" ht="13.2">
      <c r="D793" s="163"/>
    </row>
    <row r="794" spans="4:4" ht="13.2">
      <c r="D794" s="163"/>
    </row>
    <row r="795" spans="4:4" ht="13.2">
      <c r="D795" s="163"/>
    </row>
    <row r="796" spans="4:4" ht="13.2">
      <c r="D796" s="163"/>
    </row>
    <row r="797" spans="4:4" ht="13.2">
      <c r="D797" s="163"/>
    </row>
    <row r="798" spans="4:4" ht="13.2">
      <c r="D798" s="163"/>
    </row>
    <row r="799" spans="4:4" ht="13.2">
      <c r="D799" s="163"/>
    </row>
    <row r="800" spans="4:4" ht="13.2">
      <c r="D800" s="163"/>
    </row>
    <row r="801" spans="4:4" ht="13.2">
      <c r="D801" s="163"/>
    </row>
    <row r="802" spans="4:4" ht="13.2">
      <c r="D802" s="163"/>
    </row>
    <row r="803" spans="4:4" ht="13.2">
      <c r="D803" s="163"/>
    </row>
    <row r="804" spans="4:4" ht="13.2">
      <c r="D804" s="163"/>
    </row>
    <row r="805" spans="4:4" ht="13.2">
      <c r="D805" s="163"/>
    </row>
    <row r="806" spans="4:4" ht="13.2">
      <c r="D806" s="163"/>
    </row>
    <row r="807" spans="4:4" ht="13.2">
      <c r="D807" s="163"/>
    </row>
    <row r="808" spans="4:4" ht="13.2">
      <c r="D808" s="163"/>
    </row>
    <row r="809" spans="4:4" ht="13.2">
      <c r="D809" s="163"/>
    </row>
    <row r="810" spans="4:4" ht="13.2">
      <c r="D810" s="163"/>
    </row>
    <row r="811" spans="4:4" ht="13.2">
      <c r="D811" s="163"/>
    </row>
    <row r="812" spans="4:4" ht="13.2">
      <c r="D812" s="163"/>
    </row>
    <row r="813" spans="4:4" ht="13.2">
      <c r="D813" s="163"/>
    </row>
    <row r="814" spans="4:4" ht="13.2">
      <c r="D814" s="163"/>
    </row>
    <row r="815" spans="4:4" ht="13.2">
      <c r="D815" s="163"/>
    </row>
    <row r="816" spans="4:4" ht="13.2">
      <c r="D816" s="163"/>
    </row>
    <row r="817" spans="4:4" ht="13.2">
      <c r="D817" s="163"/>
    </row>
    <row r="818" spans="4:4" ht="13.2">
      <c r="D818" s="163"/>
    </row>
    <row r="819" spans="4:4" ht="13.2">
      <c r="D819" s="163"/>
    </row>
    <row r="820" spans="4:4" ht="13.2">
      <c r="D820" s="163"/>
    </row>
    <row r="821" spans="4:4" ht="13.2">
      <c r="D821" s="163"/>
    </row>
    <row r="822" spans="4:4" ht="13.2">
      <c r="D822" s="163"/>
    </row>
    <row r="823" spans="4:4" ht="13.2">
      <c r="D823" s="163"/>
    </row>
    <row r="824" spans="4:4" ht="13.2">
      <c r="D824" s="163"/>
    </row>
    <row r="825" spans="4:4" ht="13.2">
      <c r="D825" s="163"/>
    </row>
    <row r="826" spans="4:4" ht="13.2">
      <c r="D826" s="163"/>
    </row>
    <row r="827" spans="4:4" ht="13.2">
      <c r="D827" s="163"/>
    </row>
    <row r="828" spans="4:4" ht="13.2">
      <c r="D828" s="163"/>
    </row>
    <row r="829" spans="4:4" ht="13.2">
      <c r="D829" s="163"/>
    </row>
    <row r="830" spans="4:4" ht="13.2">
      <c r="D830" s="163"/>
    </row>
    <row r="831" spans="4:4" ht="13.2">
      <c r="D831" s="163"/>
    </row>
    <row r="832" spans="4:4" ht="13.2">
      <c r="D832" s="163"/>
    </row>
    <row r="833" spans="4:4" ht="13.2">
      <c r="D833" s="163"/>
    </row>
    <row r="834" spans="4:4" ht="13.2">
      <c r="D834" s="163"/>
    </row>
    <row r="835" spans="4:4" ht="13.2">
      <c r="D835" s="163"/>
    </row>
    <row r="836" spans="4:4" ht="13.2">
      <c r="D836" s="163"/>
    </row>
    <row r="837" spans="4:4" ht="13.2">
      <c r="D837" s="163"/>
    </row>
    <row r="838" spans="4:4" ht="13.2">
      <c r="D838" s="163"/>
    </row>
    <row r="839" spans="4:4" ht="13.2">
      <c r="D839" s="163"/>
    </row>
    <row r="840" spans="4:4" ht="13.2">
      <c r="D840" s="163"/>
    </row>
    <row r="841" spans="4:4" ht="13.2">
      <c r="D841" s="163"/>
    </row>
    <row r="842" spans="4:4" ht="13.2">
      <c r="D842" s="163"/>
    </row>
    <row r="843" spans="4:4" ht="13.2">
      <c r="D843" s="163"/>
    </row>
    <row r="844" spans="4:4" ht="13.2">
      <c r="D844" s="163"/>
    </row>
    <row r="845" spans="4:4" ht="13.2">
      <c r="D845" s="163"/>
    </row>
    <row r="846" spans="4:4" ht="13.2">
      <c r="D846" s="163"/>
    </row>
    <row r="847" spans="4:4" ht="13.2">
      <c r="D847" s="163"/>
    </row>
    <row r="848" spans="4:4" ht="13.2">
      <c r="D848" s="163"/>
    </row>
    <row r="849" spans="4:4" ht="13.2">
      <c r="D849" s="163"/>
    </row>
    <row r="850" spans="4:4" ht="13.2">
      <c r="D850" s="163"/>
    </row>
    <row r="851" spans="4:4" ht="13.2">
      <c r="D851" s="163"/>
    </row>
    <row r="852" spans="4:4" ht="13.2">
      <c r="D852" s="163"/>
    </row>
    <row r="853" spans="4:4" ht="13.2">
      <c r="D853" s="163"/>
    </row>
    <row r="854" spans="4:4" ht="13.2">
      <c r="D854" s="163"/>
    </row>
    <row r="855" spans="4:4" ht="13.2">
      <c r="D855" s="163"/>
    </row>
    <row r="856" spans="4:4" ht="13.2">
      <c r="D856" s="163"/>
    </row>
    <row r="857" spans="4:4" ht="13.2">
      <c r="D857" s="163"/>
    </row>
    <row r="858" spans="4:4" ht="13.2">
      <c r="D858" s="163"/>
    </row>
    <row r="859" spans="4:4" ht="13.2">
      <c r="D859" s="163"/>
    </row>
    <row r="860" spans="4:4" ht="13.2">
      <c r="D860" s="163"/>
    </row>
    <row r="861" spans="4:4" ht="13.2">
      <c r="D861" s="163"/>
    </row>
    <row r="862" spans="4:4" ht="13.2">
      <c r="D862" s="163"/>
    </row>
    <row r="863" spans="4:4" ht="13.2">
      <c r="D863" s="163"/>
    </row>
    <row r="864" spans="4:4" ht="13.2">
      <c r="D864" s="163"/>
    </row>
    <row r="865" spans="4:4" ht="13.2">
      <c r="D865" s="163"/>
    </row>
    <row r="866" spans="4:4" ht="13.2">
      <c r="D866" s="163"/>
    </row>
    <row r="867" spans="4:4" ht="13.2">
      <c r="D867" s="163"/>
    </row>
    <row r="868" spans="4:4" ht="13.2">
      <c r="D868" s="163"/>
    </row>
    <row r="869" spans="4:4" ht="13.2">
      <c r="D869" s="163"/>
    </row>
    <row r="870" spans="4:4" ht="13.2">
      <c r="D870" s="163"/>
    </row>
    <row r="871" spans="4:4" ht="13.2">
      <c r="D871" s="163"/>
    </row>
    <row r="872" spans="4:4" ht="13.2">
      <c r="D872" s="163"/>
    </row>
    <row r="873" spans="4:4" ht="13.2">
      <c r="D873" s="163"/>
    </row>
    <row r="874" spans="4:4" ht="13.2">
      <c r="D874" s="163"/>
    </row>
    <row r="875" spans="4:4" ht="13.2">
      <c r="D875" s="163"/>
    </row>
    <row r="876" spans="4:4" ht="13.2">
      <c r="D876" s="163"/>
    </row>
    <row r="877" spans="4:4" ht="13.2">
      <c r="D877" s="163"/>
    </row>
    <row r="878" spans="4:4" ht="13.2">
      <c r="D878" s="163"/>
    </row>
    <row r="879" spans="4:4" ht="13.2">
      <c r="D879" s="163"/>
    </row>
    <row r="880" spans="4:4" ht="13.2">
      <c r="D880" s="163"/>
    </row>
    <row r="881" spans="4:4" ht="13.2">
      <c r="D881" s="163"/>
    </row>
    <row r="882" spans="4:4" ht="13.2">
      <c r="D882" s="163"/>
    </row>
    <row r="883" spans="4:4" ht="13.2">
      <c r="D883" s="163"/>
    </row>
    <row r="884" spans="4:4" ht="13.2">
      <c r="D884" s="163"/>
    </row>
    <row r="885" spans="4:4" ht="13.2">
      <c r="D885" s="163"/>
    </row>
    <row r="886" spans="4:4" ht="13.2">
      <c r="D886" s="163"/>
    </row>
    <row r="887" spans="4:4" ht="13.2">
      <c r="D887" s="163"/>
    </row>
    <row r="888" spans="4:4" ht="13.2">
      <c r="D888" s="163"/>
    </row>
    <row r="889" spans="4:4" ht="13.2">
      <c r="D889" s="163"/>
    </row>
    <row r="890" spans="4:4" ht="13.2">
      <c r="D890" s="163"/>
    </row>
    <row r="891" spans="4:4" ht="13.2">
      <c r="D891" s="163"/>
    </row>
    <row r="892" spans="4:4" ht="13.2">
      <c r="D892" s="163"/>
    </row>
    <row r="893" spans="4:4" ht="13.2">
      <c r="D893" s="163"/>
    </row>
    <row r="894" spans="4:4" ht="13.2">
      <c r="D894" s="163"/>
    </row>
    <row r="895" spans="4:4" ht="13.2">
      <c r="D895" s="163"/>
    </row>
    <row r="896" spans="4:4" ht="13.2">
      <c r="D896" s="163"/>
    </row>
    <row r="897" spans="4:4" ht="13.2">
      <c r="D897" s="163"/>
    </row>
    <row r="898" spans="4:4" ht="13.2">
      <c r="D898" s="163"/>
    </row>
    <row r="899" spans="4:4" ht="13.2">
      <c r="D899" s="163"/>
    </row>
    <row r="900" spans="4:4" ht="13.2">
      <c r="D900" s="163"/>
    </row>
    <row r="901" spans="4:4" ht="13.2">
      <c r="D901" s="163"/>
    </row>
    <row r="902" spans="4:4" ht="13.2">
      <c r="D902" s="163"/>
    </row>
    <row r="903" spans="4:4" ht="13.2">
      <c r="D903" s="163"/>
    </row>
    <row r="904" spans="4:4" ht="13.2">
      <c r="D904" s="163"/>
    </row>
    <row r="905" spans="4:4" ht="13.2">
      <c r="D905" s="163"/>
    </row>
    <row r="906" spans="4:4" ht="13.2">
      <c r="D906" s="163"/>
    </row>
    <row r="907" spans="4:4" ht="13.2">
      <c r="D907" s="163"/>
    </row>
    <row r="908" spans="4:4" ht="13.2">
      <c r="D908" s="163"/>
    </row>
    <row r="909" spans="4:4" ht="13.2">
      <c r="D909" s="163"/>
    </row>
    <row r="910" spans="4:4" ht="13.2">
      <c r="D910" s="163"/>
    </row>
    <row r="911" spans="4:4" ht="13.2">
      <c r="D911" s="163"/>
    </row>
    <row r="912" spans="4:4" ht="13.2">
      <c r="D912" s="163"/>
    </row>
    <row r="913" spans="4:4" ht="13.2">
      <c r="D913" s="163"/>
    </row>
    <row r="914" spans="4:4" ht="13.2">
      <c r="D914" s="163"/>
    </row>
    <row r="915" spans="4:4" ht="13.2">
      <c r="D915" s="163"/>
    </row>
    <row r="916" spans="4:4" ht="13.2">
      <c r="D916" s="163"/>
    </row>
    <row r="917" spans="4:4" ht="13.2">
      <c r="D917" s="163"/>
    </row>
    <row r="918" spans="4:4" ht="13.2">
      <c r="D918" s="163"/>
    </row>
    <row r="919" spans="4:4" ht="13.2">
      <c r="D919" s="163"/>
    </row>
    <row r="920" spans="4:4" ht="13.2">
      <c r="D920" s="163"/>
    </row>
    <row r="921" spans="4:4" ht="13.2">
      <c r="D921" s="163"/>
    </row>
    <row r="922" spans="4:4" ht="13.2">
      <c r="D922" s="163"/>
    </row>
    <row r="923" spans="4:4" ht="13.2">
      <c r="D923" s="163"/>
    </row>
    <row r="924" spans="4:4" ht="13.2">
      <c r="D924" s="163"/>
    </row>
    <row r="925" spans="4:4" ht="13.2">
      <c r="D925" s="163"/>
    </row>
    <row r="926" spans="4:4" ht="13.2">
      <c r="D926" s="163"/>
    </row>
    <row r="927" spans="4:4" ht="13.2">
      <c r="D927" s="163"/>
    </row>
    <row r="928" spans="4:4" ht="13.2">
      <c r="D928" s="163"/>
    </row>
    <row r="929" spans="4:4" ht="13.2">
      <c r="D929" s="163"/>
    </row>
    <row r="930" spans="4:4" ht="13.2">
      <c r="D930" s="163"/>
    </row>
    <row r="931" spans="4:4" ht="13.2">
      <c r="D931" s="163"/>
    </row>
    <row r="932" spans="4:4" ht="13.2">
      <c r="D932" s="163"/>
    </row>
    <row r="933" spans="4:4" ht="13.2">
      <c r="D933" s="163"/>
    </row>
    <row r="934" spans="4:4" ht="13.2">
      <c r="D934" s="163"/>
    </row>
    <row r="935" spans="4:4" ht="13.2">
      <c r="D935" s="163"/>
    </row>
    <row r="936" spans="4:4" ht="13.2">
      <c r="D936" s="163"/>
    </row>
    <row r="937" spans="4:4" ht="13.2">
      <c r="D937" s="163"/>
    </row>
    <row r="938" spans="4:4" ht="13.2">
      <c r="D938" s="163"/>
    </row>
    <row r="939" spans="4:4" ht="13.2">
      <c r="D939" s="163"/>
    </row>
    <row r="940" spans="4:4" ht="13.2">
      <c r="D940" s="163"/>
    </row>
    <row r="941" spans="4:4" ht="13.2">
      <c r="D941" s="163"/>
    </row>
    <row r="942" spans="4:4" ht="13.2">
      <c r="D942" s="163"/>
    </row>
    <row r="943" spans="4:4" ht="13.2">
      <c r="D943" s="163"/>
    </row>
    <row r="944" spans="4:4" ht="13.2">
      <c r="D944" s="163"/>
    </row>
    <row r="945" spans="4:4" ht="13.2">
      <c r="D945" s="163"/>
    </row>
    <row r="946" spans="4:4" ht="13.2">
      <c r="D946" s="163"/>
    </row>
    <row r="947" spans="4:4" ht="13.2">
      <c r="D947" s="163"/>
    </row>
    <row r="948" spans="4:4" ht="13.2">
      <c r="D948" s="163"/>
    </row>
    <row r="949" spans="4:4" ht="13.2">
      <c r="D949" s="163"/>
    </row>
    <row r="950" spans="4:4" ht="13.2">
      <c r="D950" s="163"/>
    </row>
    <row r="951" spans="4:4" ht="13.2">
      <c r="D951" s="163"/>
    </row>
    <row r="952" spans="4:4" ht="13.2">
      <c r="D952" s="163"/>
    </row>
    <row r="953" spans="4:4" ht="13.2">
      <c r="D953" s="163"/>
    </row>
    <row r="954" spans="4:4" ht="13.2">
      <c r="D954" s="163"/>
    </row>
    <row r="955" spans="4:4" ht="13.2">
      <c r="D955" s="163"/>
    </row>
    <row r="956" spans="4:4" ht="13.2">
      <c r="D956" s="163"/>
    </row>
    <row r="957" spans="4:4" ht="13.2">
      <c r="D957" s="163"/>
    </row>
    <row r="958" spans="4:4" ht="13.2">
      <c r="D958" s="163"/>
    </row>
    <row r="959" spans="4:4" ht="13.2">
      <c r="D959" s="163"/>
    </row>
    <row r="960" spans="4:4" ht="13.2">
      <c r="D960" s="163"/>
    </row>
    <row r="961" spans="4:4" ht="13.2">
      <c r="D961" s="163"/>
    </row>
    <row r="962" spans="4:4" ht="13.2">
      <c r="D962" s="163"/>
    </row>
    <row r="963" spans="4:4" ht="13.2">
      <c r="D963" s="163"/>
    </row>
    <row r="964" spans="4:4" ht="13.2">
      <c r="D964" s="163"/>
    </row>
    <row r="965" spans="4:4" ht="13.2">
      <c r="D965" s="163"/>
    </row>
    <row r="966" spans="4:4" ht="13.2">
      <c r="D966" s="163"/>
    </row>
    <row r="967" spans="4:4" ht="13.2">
      <c r="D967" s="163"/>
    </row>
    <row r="968" spans="4:4" ht="13.2">
      <c r="D968" s="163"/>
    </row>
    <row r="969" spans="4:4" ht="13.2">
      <c r="D969" s="163"/>
    </row>
    <row r="970" spans="4:4" ht="13.2">
      <c r="D970" s="163"/>
    </row>
    <row r="971" spans="4:4" ht="13.2">
      <c r="D971" s="163"/>
    </row>
    <row r="972" spans="4:4" ht="13.2">
      <c r="D972" s="163"/>
    </row>
    <row r="973" spans="4:4" ht="13.2">
      <c r="D973" s="163"/>
    </row>
    <row r="974" spans="4:4" ht="13.2">
      <c r="D974" s="163"/>
    </row>
    <row r="975" spans="4:4" ht="13.2">
      <c r="D975" s="163"/>
    </row>
    <row r="976" spans="4:4" ht="13.2">
      <c r="D976" s="163"/>
    </row>
    <row r="977" spans="4:4" ht="13.2">
      <c r="D977" s="163"/>
    </row>
    <row r="978" spans="4:4" ht="13.2">
      <c r="D978" s="163"/>
    </row>
    <row r="979" spans="4:4" ht="13.2">
      <c r="D979" s="163"/>
    </row>
    <row r="980" spans="4:4" ht="13.2">
      <c r="D980" s="163"/>
    </row>
    <row r="981" spans="4:4" ht="13.2">
      <c r="D981" s="163"/>
    </row>
    <row r="982" spans="4:4" ht="13.2">
      <c r="D982" s="163"/>
    </row>
    <row r="983" spans="4:4" ht="13.2">
      <c r="D983" s="163"/>
    </row>
    <row r="984" spans="4:4" ht="13.2">
      <c r="D984" s="163"/>
    </row>
    <row r="985" spans="4:4" ht="13.2">
      <c r="D985" s="163"/>
    </row>
    <row r="986" spans="4:4" ht="13.2">
      <c r="D986" s="163"/>
    </row>
    <row r="987" spans="4:4" ht="13.2">
      <c r="D987" s="163"/>
    </row>
    <row r="988" spans="4:4" ht="13.2">
      <c r="D988" s="163"/>
    </row>
    <row r="989" spans="4:4" ht="13.2">
      <c r="D989" s="163"/>
    </row>
    <row r="990" spans="4:4" ht="13.2">
      <c r="D990" s="163"/>
    </row>
    <row r="991" spans="4:4" ht="13.2">
      <c r="D991" s="163"/>
    </row>
    <row r="992" spans="4:4" ht="13.2">
      <c r="D992" s="163"/>
    </row>
    <row r="993" spans="4:4" ht="13.2">
      <c r="D993" s="163"/>
    </row>
    <row r="994" spans="4:4" ht="13.2">
      <c r="D994" s="163"/>
    </row>
    <row r="995" spans="4:4" ht="13.2">
      <c r="D995" s="163"/>
    </row>
    <row r="996" spans="4:4" ht="13.2">
      <c r="D996" s="163"/>
    </row>
    <row r="997" spans="4:4" ht="13.2">
      <c r="D997" s="163"/>
    </row>
    <row r="998" spans="4:4" ht="13.2">
      <c r="D998" s="163"/>
    </row>
    <row r="999" spans="4:4" ht="13.2">
      <c r="D999" s="163"/>
    </row>
    <row r="1000" spans="4:4" ht="13.2">
      <c r="D1000" s="163"/>
    </row>
    <row r="1001" spans="4:4" ht="13.2">
      <c r="D1001" s="163"/>
    </row>
    <row r="1002" spans="4:4" ht="13.2">
      <c r="D1002" s="163"/>
    </row>
  </sheetData>
  <autoFilter ref="A4:J5"/>
  <mergeCells count="2">
    <mergeCell ref="A1:J2"/>
    <mergeCell ref="B3:F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58"/>
  <sheetViews>
    <sheetView workbookViewId="0">
      <selection activeCell="B3" sqref="B3:F3"/>
    </sheetView>
  </sheetViews>
  <sheetFormatPr baseColWidth="10" defaultColWidth="12.6640625" defaultRowHeight="15.75" customHeight="1"/>
  <cols>
    <col min="1" max="1" width="6.109375" customWidth="1"/>
    <col min="2" max="2" width="28.77734375" customWidth="1"/>
    <col min="3" max="3" width="30.6640625" customWidth="1"/>
    <col min="4" max="4" width="16.21875" customWidth="1"/>
    <col min="5" max="5" width="17.88671875" customWidth="1"/>
    <col min="6" max="6" width="54.44140625" customWidth="1"/>
    <col min="7" max="7" width="30.77734375" customWidth="1"/>
    <col min="8" max="8" width="24.21875" customWidth="1"/>
    <col min="9" max="9" width="20.77734375" customWidth="1"/>
  </cols>
  <sheetData>
    <row r="1" spans="1:9">
      <c r="A1" s="207" t="s">
        <v>2479</v>
      </c>
      <c r="B1" s="208"/>
      <c r="C1" s="208"/>
      <c r="D1" s="208"/>
      <c r="E1" s="208"/>
      <c r="F1" s="208"/>
      <c r="G1" s="208"/>
      <c r="H1" s="208"/>
      <c r="I1" s="209"/>
    </row>
    <row r="2" spans="1:9">
      <c r="A2" s="210"/>
      <c r="B2" s="211"/>
      <c r="C2" s="211"/>
      <c r="D2" s="211"/>
      <c r="E2" s="211"/>
      <c r="F2" s="211"/>
      <c r="G2" s="211"/>
      <c r="H2" s="211"/>
      <c r="I2" s="212"/>
    </row>
    <row r="3" spans="1:9" ht="15.75" customHeight="1">
      <c r="A3" s="1" t="s">
        <v>1</v>
      </c>
      <c r="B3" s="213" t="s">
        <v>3930</v>
      </c>
      <c r="C3" s="214"/>
      <c r="D3" s="214"/>
      <c r="E3" s="214"/>
      <c r="F3" s="215"/>
      <c r="G3" s="34"/>
      <c r="H3" s="1"/>
      <c r="I3" s="1"/>
    </row>
    <row r="4" spans="1:9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8</v>
      </c>
      <c r="H4" s="5" t="s">
        <v>937</v>
      </c>
      <c r="I4" s="5" t="s">
        <v>262</v>
      </c>
    </row>
    <row r="5" spans="1:9" ht="15.75" customHeight="1">
      <c r="A5" s="6"/>
      <c r="B5" s="6"/>
      <c r="C5" s="7"/>
      <c r="D5" s="7"/>
      <c r="E5" s="7"/>
      <c r="F5" s="7"/>
      <c r="G5" s="7"/>
      <c r="H5" s="164" t="s">
        <v>2480</v>
      </c>
      <c r="I5" s="29" t="s">
        <v>2481</v>
      </c>
    </row>
    <row r="6" spans="1:9" ht="15.75" customHeight="1">
      <c r="A6" s="158">
        <v>1</v>
      </c>
      <c r="B6" s="10" t="s">
        <v>2221</v>
      </c>
      <c r="C6" s="10" t="s">
        <v>2222</v>
      </c>
      <c r="D6" s="10" t="s">
        <v>18</v>
      </c>
      <c r="E6" s="158" t="s">
        <v>2482</v>
      </c>
      <c r="F6" s="10" t="s">
        <v>2223</v>
      </c>
      <c r="G6" s="12"/>
      <c r="H6" s="13"/>
      <c r="I6" s="13"/>
    </row>
    <row r="7" spans="1:9" ht="15.75" customHeight="1">
      <c r="A7" s="159">
        <f t="shared" ref="A7:A158" si="0">A6+1</f>
        <v>2</v>
      </c>
      <c r="B7" s="10" t="s">
        <v>952</v>
      </c>
      <c r="C7" s="10" t="s">
        <v>953</v>
      </c>
      <c r="D7" s="10" t="s">
        <v>18</v>
      </c>
      <c r="E7" s="158" t="s">
        <v>2483</v>
      </c>
      <c r="F7" s="10" t="s">
        <v>954</v>
      </c>
      <c r="G7" s="12"/>
      <c r="H7" s="13"/>
      <c r="I7" s="35"/>
    </row>
    <row r="8" spans="1:9" ht="15.75" customHeight="1">
      <c r="A8" s="159">
        <f t="shared" si="0"/>
        <v>3</v>
      </c>
      <c r="B8" s="10" t="s">
        <v>952</v>
      </c>
      <c r="C8" s="10" t="s">
        <v>2484</v>
      </c>
      <c r="D8" s="10" t="s">
        <v>18</v>
      </c>
      <c r="E8" s="158" t="s">
        <v>2485</v>
      </c>
      <c r="F8" s="10" t="s">
        <v>2486</v>
      </c>
      <c r="G8" s="12"/>
      <c r="H8" s="114"/>
      <c r="I8" s="36"/>
    </row>
    <row r="9" spans="1:9" ht="15.75" customHeight="1">
      <c r="A9" s="159">
        <f t="shared" si="0"/>
        <v>4</v>
      </c>
      <c r="B9" s="10" t="s">
        <v>2487</v>
      </c>
      <c r="C9" s="10" t="s">
        <v>2488</v>
      </c>
      <c r="D9" s="10" t="s">
        <v>18</v>
      </c>
      <c r="E9" s="158" t="s">
        <v>2489</v>
      </c>
      <c r="F9" s="10" t="s">
        <v>2490</v>
      </c>
      <c r="G9" s="12"/>
      <c r="H9" s="114"/>
      <c r="I9" s="36"/>
    </row>
    <row r="10" spans="1:9" ht="15.75" customHeight="1">
      <c r="A10" s="159">
        <f t="shared" si="0"/>
        <v>5</v>
      </c>
      <c r="B10" s="10" t="s">
        <v>2039</v>
      </c>
      <c r="C10" s="10" t="s">
        <v>413</v>
      </c>
      <c r="D10" s="10" t="s">
        <v>18</v>
      </c>
      <c r="E10" s="158" t="s">
        <v>2491</v>
      </c>
      <c r="F10" s="10" t="s">
        <v>2331</v>
      </c>
      <c r="G10" s="12"/>
      <c r="H10" s="13">
        <v>1</v>
      </c>
      <c r="I10" s="35">
        <v>1</v>
      </c>
    </row>
    <row r="11" spans="1:9" ht="15.75" customHeight="1">
      <c r="A11" s="159">
        <f t="shared" si="0"/>
        <v>6</v>
      </c>
      <c r="B11" s="10" t="s">
        <v>2492</v>
      </c>
      <c r="C11" s="10" t="s">
        <v>2493</v>
      </c>
      <c r="D11" s="10" t="s">
        <v>18</v>
      </c>
      <c r="E11" s="158" t="s">
        <v>2494</v>
      </c>
      <c r="F11" s="10" t="s">
        <v>2495</v>
      </c>
      <c r="G11" s="12"/>
      <c r="H11" s="13">
        <v>1</v>
      </c>
      <c r="I11" s="36"/>
    </row>
    <row r="12" spans="1:9" ht="15.75" customHeight="1">
      <c r="A12" s="159">
        <f t="shared" si="0"/>
        <v>7</v>
      </c>
      <c r="B12" s="10" t="s">
        <v>2496</v>
      </c>
      <c r="C12" s="10" t="s">
        <v>2497</v>
      </c>
      <c r="D12" s="10" t="s">
        <v>18</v>
      </c>
      <c r="E12" s="158" t="s">
        <v>2498</v>
      </c>
      <c r="F12" s="10" t="s">
        <v>2499</v>
      </c>
      <c r="G12" s="12"/>
      <c r="H12" s="13"/>
      <c r="I12" s="35"/>
    </row>
    <row r="13" spans="1:9" ht="15.75" customHeight="1">
      <c r="A13" s="159">
        <f t="shared" si="0"/>
        <v>8</v>
      </c>
      <c r="B13" s="10" t="s">
        <v>2500</v>
      </c>
      <c r="C13" s="10" t="s">
        <v>2501</v>
      </c>
      <c r="D13" s="10" t="s">
        <v>18</v>
      </c>
      <c r="E13" s="158" t="s">
        <v>2502</v>
      </c>
      <c r="F13" s="10" t="s">
        <v>2503</v>
      </c>
      <c r="G13" s="12"/>
      <c r="H13" s="13">
        <v>1</v>
      </c>
      <c r="I13" s="35">
        <v>1</v>
      </c>
    </row>
    <row r="14" spans="1:9" ht="15.75" customHeight="1">
      <c r="A14" s="159">
        <f t="shared" si="0"/>
        <v>9</v>
      </c>
      <c r="B14" s="10" t="s">
        <v>2504</v>
      </c>
      <c r="C14" s="10" t="s">
        <v>2505</v>
      </c>
      <c r="D14" s="10" t="s">
        <v>18</v>
      </c>
      <c r="E14" s="158" t="s">
        <v>2506</v>
      </c>
      <c r="F14" s="10" t="s">
        <v>2507</v>
      </c>
      <c r="G14" s="12"/>
      <c r="H14" s="36"/>
      <c r="I14" s="36"/>
    </row>
    <row r="15" spans="1:9" ht="15.75" customHeight="1">
      <c r="A15" s="159">
        <f t="shared" si="0"/>
        <v>10</v>
      </c>
      <c r="B15" s="10" t="s">
        <v>2508</v>
      </c>
      <c r="C15" s="10" t="s">
        <v>2509</v>
      </c>
      <c r="D15" s="10" t="s">
        <v>18</v>
      </c>
      <c r="E15" s="158" t="s">
        <v>2510</v>
      </c>
      <c r="F15" s="10" t="s">
        <v>2511</v>
      </c>
      <c r="G15" s="12"/>
      <c r="H15" s="35">
        <v>1</v>
      </c>
      <c r="I15" s="35">
        <v>1</v>
      </c>
    </row>
    <row r="16" spans="1:9" ht="15.75" customHeight="1">
      <c r="A16" s="159">
        <f t="shared" si="0"/>
        <v>11</v>
      </c>
      <c r="B16" s="165" t="s">
        <v>2512</v>
      </c>
      <c r="C16" s="165" t="s">
        <v>2513</v>
      </c>
      <c r="D16" s="10" t="s">
        <v>18</v>
      </c>
      <c r="E16" s="158" t="s">
        <v>2514</v>
      </c>
      <c r="F16" s="10" t="s">
        <v>2515</v>
      </c>
      <c r="G16" s="12"/>
      <c r="H16" s="35">
        <v>1</v>
      </c>
      <c r="I16" s="35">
        <v>1</v>
      </c>
    </row>
    <row r="17" spans="1:9" ht="15.75" customHeight="1">
      <c r="A17" s="159">
        <f t="shared" si="0"/>
        <v>12</v>
      </c>
      <c r="B17" s="165" t="s">
        <v>2462</v>
      </c>
      <c r="C17" s="165" t="s">
        <v>2516</v>
      </c>
      <c r="D17" s="10" t="s">
        <v>18</v>
      </c>
      <c r="E17" s="158" t="s">
        <v>2517</v>
      </c>
      <c r="F17" s="10" t="s">
        <v>2518</v>
      </c>
      <c r="G17" s="12"/>
      <c r="H17" s="35">
        <v>1</v>
      </c>
      <c r="I17" s="35">
        <v>1</v>
      </c>
    </row>
    <row r="18" spans="1:9" ht="15.75" customHeight="1">
      <c r="A18" s="159">
        <f t="shared" si="0"/>
        <v>13</v>
      </c>
      <c r="B18" s="165" t="s">
        <v>2231</v>
      </c>
      <c r="C18" s="165" t="s">
        <v>2232</v>
      </c>
      <c r="D18" s="10" t="s">
        <v>18</v>
      </c>
      <c r="E18" s="158" t="s">
        <v>2519</v>
      </c>
      <c r="F18" s="10" t="s">
        <v>2233</v>
      </c>
      <c r="G18" s="12"/>
      <c r="H18" s="36"/>
      <c r="I18" s="36"/>
    </row>
    <row r="19" spans="1:9" ht="15.75" customHeight="1">
      <c r="A19" s="159">
        <f t="shared" si="0"/>
        <v>14</v>
      </c>
      <c r="B19" s="165" t="s">
        <v>2234</v>
      </c>
      <c r="C19" s="165" t="s">
        <v>2340</v>
      </c>
      <c r="D19" s="10" t="s">
        <v>18</v>
      </c>
      <c r="E19" s="158" t="s">
        <v>2520</v>
      </c>
      <c r="F19" s="10" t="s">
        <v>2341</v>
      </c>
      <c r="G19" s="12"/>
      <c r="H19" s="36"/>
      <c r="I19" s="36"/>
    </row>
    <row r="20" spans="1:9" ht="15.75" customHeight="1">
      <c r="A20" s="159">
        <f t="shared" si="0"/>
        <v>15</v>
      </c>
      <c r="B20" s="165" t="s">
        <v>2521</v>
      </c>
      <c r="C20" s="165" t="s">
        <v>2522</v>
      </c>
      <c r="D20" s="10" t="s">
        <v>18</v>
      </c>
      <c r="E20" s="158" t="s">
        <v>2523</v>
      </c>
      <c r="F20" s="10" t="s">
        <v>2524</v>
      </c>
      <c r="G20" s="12"/>
      <c r="H20" s="36"/>
      <c r="I20" s="36"/>
    </row>
    <row r="21" spans="1:9" ht="15.75" customHeight="1">
      <c r="A21" s="159">
        <f t="shared" si="0"/>
        <v>16</v>
      </c>
      <c r="B21" s="165" t="s">
        <v>2342</v>
      </c>
      <c r="C21" s="165" t="s">
        <v>2343</v>
      </c>
      <c r="D21" s="10" t="s">
        <v>18</v>
      </c>
      <c r="E21" s="158" t="s">
        <v>2525</v>
      </c>
      <c r="F21" s="10" t="s">
        <v>2344</v>
      </c>
      <c r="G21" s="12"/>
      <c r="H21" s="36"/>
      <c r="I21" s="36"/>
    </row>
    <row r="22" spans="1:9" ht="15.75" customHeight="1">
      <c r="A22" s="159">
        <f t="shared" si="0"/>
        <v>17</v>
      </c>
      <c r="B22" s="165" t="s">
        <v>2526</v>
      </c>
      <c r="C22" s="165" t="s">
        <v>2527</v>
      </c>
      <c r="D22" s="10" t="s">
        <v>18</v>
      </c>
      <c r="E22" s="158" t="s">
        <v>2528</v>
      </c>
      <c r="F22" s="10" t="s">
        <v>2529</v>
      </c>
      <c r="G22" s="12"/>
      <c r="H22" s="36"/>
      <c r="I22" s="35">
        <v>1</v>
      </c>
    </row>
    <row r="23" spans="1:9" ht="15.75" customHeight="1">
      <c r="A23" s="159">
        <f t="shared" si="0"/>
        <v>18</v>
      </c>
      <c r="B23" s="165" t="s">
        <v>1739</v>
      </c>
      <c r="C23" s="165" t="s">
        <v>1740</v>
      </c>
      <c r="D23" s="10" t="s">
        <v>18</v>
      </c>
      <c r="E23" s="158" t="s">
        <v>2530</v>
      </c>
      <c r="F23" s="10" t="s">
        <v>1741</v>
      </c>
      <c r="G23" s="12"/>
      <c r="H23" s="36"/>
      <c r="I23" s="36"/>
    </row>
    <row r="24" spans="1:9" ht="15.75" customHeight="1">
      <c r="A24" s="159">
        <f t="shared" si="0"/>
        <v>19</v>
      </c>
      <c r="B24" s="165" t="s">
        <v>973</v>
      </c>
      <c r="C24" s="165" t="s">
        <v>2531</v>
      </c>
      <c r="D24" s="10" t="s">
        <v>18</v>
      </c>
      <c r="E24" s="158" t="s">
        <v>2532</v>
      </c>
      <c r="F24" s="10" t="s">
        <v>2533</v>
      </c>
      <c r="G24" s="12"/>
      <c r="H24" s="36"/>
      <c r="I24" s="36"/>
    </row>
    <row r="25" spans="1:9" ht="15.75" customHeight="1">
      <c r="A25" s="159">
        <f t="shared" si="0"/>
        <v>20</v>
      </c>
      <c r="B25" s="165" t="s">
        <v>2534</v>
      </c>
      <c r="C25" s="165" t="s">
        <v>2535</v>
      </c>
      <c r="D25" s="10" t="s">
        <v>18</v>
      </c>
      <c r="E25" s="158" t="s">
        <v>2536</v>
      </c>
      <c r="F25" s="10" t="s">
        <v>2537</v>
      </c>
      <c r="G25" s="12"/>
      <c r="H25" s="35">
        <v>1</v>
      </c>
      <c r="I25" s="35">
        <v>1</v>
      </c>
    </row>
    <row r="26" spans="1:9" ht="15.75" customHeight="1">
      <c r="A26" s="159">
        <f t="shared" si="0"/>
        <v>21</v>
      </c>
      <c r="B26" s="165" t="s">
        <v>104</v>
      </c>
      <c r="C26" s="165" t="s">
        <v>2538</v>
      </c>
      <c r="D26" s="10" t="s">
        <v>18</v>
      </c>
      <c r="E26" s="158" t="s">
        <v>2539</v>
      </c>
      <c r="F26" s="10" t="s">
        <v>2540</v>
      </c>
      <c r="G26" s="12"/>
      <c r="H26" s="35">
        <v>1</v>
      </c>
      <c r="I26" s="36"/>
    </row>
    <row r="27" spans="1:9" ht="15.75" customHeight="1">
      <c r="A27" s="159">
        <f t="shared" si="0"/>
        <v>22</v>
      </c>
      <c r="B27" s="165" t="s">
        <v>104</v>
      </c>
      <c r="C27" s="165" t="s">
        <v>2541</v>
      </c>
      <c r="D27" s="10" t="s">
        <v>18</v>
      </c>
      <c r="E27" s="158" t="s">
        <v>2542</v>
      </c>
      <c r="F27" s="10" t="s">
        <v>2347</v>
      </c>
      <c r="G27" s="12"/>
      <c r="H27" s="36"/>
      <c r="I27" s="36"/>
    </row>
    <row r="28" spans="1:9" ht="15.75" customHeight="1">
      <c r="A28" s="159">
        <f t="shared" si="0"/>
        <v>23</v>
      </c>
      <c r="B28" s="165" t="s">
        <v>2348</v>
      </c>
      <c r="C28" s="165" t="s">
        <v>908</v>
      </c>
      <c r="D28" s="10" t="s">
        <v>18</v>
      </c>
      <c r="E28" s="158" t="s">
        <v>2543</v>
      </c>
      <c r="F28" s="10" t="s">
        <v>2544</v>
      </c>
      <c r="G28" s="12"/>
      <c r="H28" s="35">
        <v>1</v>
      </c>
      <c r="I28" s="36"/>
    </row>
    <row r="29" spans="1:9" ht="25.8">
      <c r="A29" s="159">
        <f t="shared" si="0"/>
        <v>24</v>
      </c>
      <c r="B29" s="165" t="s">
        <v>2348</v>
      </c>
      <c r="C29" s="165" t="s">
        <v>2545</v>
      </c>
      <c r="D29" s="10" t="s">
        <v>18</v>
      </c>
      <c r="E29" s="158" t="s">
        <v>2546</v>
      </c>
      <c r="F29" s="10" t="s">
        <v>2547</v>
      </c>
      <c r="G29" s="12"/>
      <c r="H29" s="36"/>
      <c r="I29" s="36"/>
    </row>
    <row r="30" spans="1:9" ht="25.8">
      <c r="A30" s="159">
        <f t="shared" si="0"/>
        <v>25</v>
      </c>
      <c r="B30" s="165" t="s">
        <v>2348</v>
      </c>
      <c r="C30" s="165" t="s">
        <v>2349</v>
      </c>
      <c r="D30" s="10" t="s">
        <v>18</v>
      </c>
      <c r="E30" s="158" t="s">
        <v>2548</v>
      </c>
      <c r="F30" s="10" t="s">
        <v>2350</v>
      </c>
      <c r="G30" s="12"/>
      <c r="H30" s="36"/>
      <c r="I30" s="36"/>
    </row>
    <row r="31" spans="1:9" ht="25.8">
      <c r="A31" s="159">
        <f t="shared" si="0"/>
        <v>26</v>
      </c>
      <c r="B31" s="165" t="s">
        <v>2354</v>
      </c>
      <c r="C31" s="165" t="s">
        <v>2355</v>
      </c>
      <c r="D31" s="10" t="s">
        <v>18</v>
      </c>
      <c r="E31" s="158" t="s">
        <v>2549</v>
      </c>
      <c r="F31" s="10" t="s">
        <v>2356</v>
      </c>
      <c r="G31" s="12"/>
      <c r="H31" s="36"/>
      <c r="I31" s="36"/>
    </row>
    <row r="32" spans="1:9" ht="25.8">
      <c r="A32" s="159">
        <f t="shared" si="0"/>
        <v>27</v>
      </c>
      <c r="B32" s="165" t="s">
        <v>2357</v>
      </c>
      <c r="C32" s="165" t="s">
        <v>2358</v>
      </c>
      <c r="D32" s="10" t="s">
        <v>18</v>
      </c>
      <c r="E32" s="158" t="s">
        <v>2550</v>
      </c>
      <c r="F32" s="10" t="s">
        <v>2359</v>
      </c>
      <c r="G32" s="12"/>
      <c r="H32" s="36"/>
      <c r="I32" s="36"/>
    </row>
    <row r="33" spans="1:9" ht="25.8">
      <c r="A33" s="159">
        <f t="shared" si="0"/>
        <v>28</v>
      </c>
      <c r="B33" s="165" t="s">
        <v>2244</v>
      </c>
      <c r="C33" s="165" t="s">
        <v>2245</v>
      </c>
      <c r="D33" s="10" t="s">
        <v>18</v>
      </c>
      <c r="E33" s="158" t="s">
        <v>2551</v>
      </c>
      <c r="F33" s="10" t="s">
        <v>2246</v>
      </c>
      <c r="G33" s="12"/>
      <c r="H33" s="36"/>
      <c r="I33" s="36"/>
    </row>
    <row r="34" spans="1:9" ht="25.8">
      <c r="A34" s="159">
        <f t="shared" si="0"/>
        <v>29</v>
      </c>
      <c r="B34" s="165" t="s">
        <v>2552</v>
      </c>
      <c r="C34" s="165" t="s">
        <v>2367</v>
      </c>
      <c r="D34" s="10" t="s">
        <v>18</v>
      </c>
      <c r="E34" s="158" t="s">
        <v>2553</v>
      </c>
      <c r="F34" s="10" t="s">
        <v>2554</v>
      </c>
      <c r="G34" s="12"/>
      <c r="H34" s="35">
        <v>1</v>
      </c>
      <c r="I34" s="35">
        <v>1</v>
      </c>
    </row>
    <row r="35" spans="1:9" ht="25.8">
      <c r="A35" s="159">
        <f t="shared" si="0"/>
        <v>30</v>
      </c>
      <c r="B35" s="165" t="s">
        <v>2250</v>
      </c>
      <c r="C35" s="165" t="s">
        <v>2251</v>
      </c>
      <c r="D35" s="10" t="s">
        <v>18</v>
      </c>
      <c r="E35" s="158" t="s">
        <v>2555</v>
      </c>
      <c r="F35" s="10" t="s">
        <v>2252</v>
      </c>
      <c r="G35" s="12"/>
      <c r="H35" s="36"/>
      <c r="I35" s="36"/>
    </row>
    <row r="36" spans="1:9" ht="25.8">
      <c r="A36" s="159">
        <f t="shared" si="0"/>
        <v>31</v>
      </c>
      <c r="B36" s="165" t="s">
        <v>564</v>
      </c>
      <c r="C36" s="165" t="s">
        <v>2556</v>
      </c>
      <c r="D36" s="10" t="s">
        <v>18</v>
      </c>
      <c r="E36" s="158" t="s">
        <v>2557</v>
      </c>
      <c r="F36" s="10" t="s">
        <v>2558</v>
      </c>
      <c r="G36" s="12"/>
      <c r="H36" s="35">
        <v>1</v>
      </c>
      <c r="I36" s="35">
        <v>1</v>
      </c>
    </row>
    <row r="37" spans="1:9" ht="25.8">
      <c r="A37" s="159">
        <f t="shared" si="0"/>
        <v>32</v>
      </c>
      <c r="B37" s="165" t="s">
        <v>564</v>
      </c>
      <c r="C37" s="165" t="s">
        <v>2253</v>
      </c>
      <c r="D37" s="10" t="s">
        <v>18</v>
      </c>
      <c r="E37" s="158" t="s">
        <v>2559</v>
      </c>
      <c r="F37" s="10" t="s">
        <v>2254</v>
      </c>
      <c r="G37" s="12"/>
      <c r="H37" s="36"/>
      <c r="I37" s="36"/>
    </row>
    <row r="38" spans="1:9" ht="25.8">
      <c r="A38" s="159">
        <f t="shared" si="0"/>
        <v>33</v>
      </c>
      <c r="B38" s="165" t="s">
        <v>2560</v>
      </c>
      <c r="C38" s="165" t="s">
        <v>2561</v>
      </c>
      <c r="D38" s="10" t="s">
        <v>18</v>
      </c>
      <c r="E38" s="158" t="s">
        <v>2562</v>
      </c>
      <c r="F38" s="10" t="s">
        <v>2563</v>
      </c>
      <c r="G38" s="12"/>
      <c r="H38" s="36"/>
      <c r="I38" s="36"/>
    </row>
    <row r="39" spans="1:9" ht="25.8">
      <c r="A39" s="159">
        <f t="shared" si="0"/>
        <v>34</v>
      </c>
      <c r="B39" s="165" t="s">
        <v>2564</v>
      </c>
      <c r="C39" s="165" t="s">
        <v>703</v>
      </c>
      <c r="D39" s="10" t="s">
        <v>18</v>
      </c>
      <c r="E39" s="158" t="s">
        <v>2565</v>
      </c>
      <c r="F39" s="10" t="s">
        <v>2566</v>
      </c>
      <c r="G39" s="12"/>
      <c r="H39" s="35">
        <v>1</v>
      </c>
      <c r="I39" s="35">
        <v>1</v>
      </c>
    </row>
    <row r="40" spans="1:9" ht="25.8">
      <c r="A40" s="159">
        <f t="shared" si="0"/>
        <v>35</v>
      </c>
      <c r="B40" s="165" t="s">
        <v>2255</v>
      </c>
      <c r="C40" s="165" t="s">
        <v>2256</v>
      </c>
      <c r="D40" s="10" t="s">
        <v>18</v>
      </c>
      <c r="E40" s="158" t="s">
        <v>2567</v>
      </c>
      <c r="F40" s="10" t="s">
        <v>2257</v>
      </c>
      <c r="G40" s="12"/>
      <c r="H40" s="35">
        <v>1</v>
      </c>
      <c r="I40" s="35">
        <v>1</v>
      </c>
    </row>
    <row r="41" spans="1:9" ht="25.8">
      <c r="A41" s="159">
        <f t="shared" si="0"/>
        <v>36</v>
      </c>
      <c r="B41" s="165" t="s">
        <v>2568</v>
      </c>
      <c r="C41" s="165" t="s">
        <v>2569</v>
      </c>
      <c r="D41" s="10" t="s">
        <v>18</v>
      </c>
      <c r="E41" s="158" t="s">
        <v>2570</v>
      </c>
      <c r="F41" s="10" t="s">
        <v>2571</v>
      </c>
      <c r="G41" s="12"/>
      <c r="H41" s="35">
        <v>1</v>
      </c>
      <c r="I41" s="36"/>
    </row>
    <row r="42" spans="1:9" ht="25.8">
      <c r="A42" s="159">
        <f t="shared" si="0"/>
        <v>37</v>
      </c>
      <c r="B42" s="165" t="s">
        <v>2572</v>
      </c>
      <c r="C42" s="165" t="s">
        <v>2573</v>
      </c>
      <c r="D42" s="10" t="s">
        <v>18</v>
      </c>
      <c r="E42" s="158" t="s">
        <v>2574</v>
      </c>
      <c r="F42" s="10" t="s">
        <v>2575</v>
      </c>
      <c r="G42" s="12"/>
      <c r="H42" s="35">
        <v>1</v>
      </c>
      <c r="I42" s="35">
        <v>1</v>
      </c>
    </row>
    <row r="43" spans="1:9" ht="25.8">
      <c r="A43" s="159">
        <f t="shared" si="0"/>
        <v>38</v>
      </c>
      <c r="B43" s="165" t="s">
        <v>2363</v>
      </c>
      <c r="C43" s="165" t="s">
        <v>2364</v>
      </c>
      <c r="D43" s="10" t="s">
        <v>18</v>
      </c>
      <c r="E43" s="158" t="s">
        <v>2576</v>
      </c>
      <c r="F43" s="10" t="s">
        <v>2365</v>
      </c>
      <c r="G43" s="12"/>
      <c r="H43" s="36"/>
      <c r="I43" s="36"/>
    </row>
    <row r="44" spans="1:9" ht="25.8">
      <c r="A44" s="159">
        <f t="shared" si="0"/>
        <v>39</v>
      </c>
      <c r="B44" s="165" t="s">
        <v>2366</v>
      </c>
      <c r="C44" s="165" t="s">
        <v>2367</v>
      </c>
      <c r="D44" s="10" t="s">
        <v>18</v>
      </c>
      <c r="E44" s="158" t="s">
        <v>2577</v>
      </c>
      <c r="F44" s="10" t="s">
        <v>2368</v>
      </c>
      <c r="G44" s="12"/>
      <c r="H44" s="36"/>
      <c r="I44" s="36"/>
    </row>
    <row r="45" spans="1:9" ht="25.8">
      <c r="A45" s="159">
        <f t="shared" si="0"/>
        <v>40</v>
      </c>
      <c r="B45" s="165" t="s">
        <v>56</v>
      </c>
      <c r="C45" s="165" t="s">
        <v>584</v>
      </c>
      <c r="D45" s="10" t="s">
        <v>18</v>
      </c>
      <c r="E45" s="158" t="s">
        <v>2578</v>
      </c>
      <c r="F45" s="10" t="s">
        <v>585</v>
      </c>
      <c r="G45" s="12"/>
      <c r="H45" s="36"/>
      <c r="I45" s="35">
        <v>1</v>
      </c>
    </row>
    <row r="46" spans="1:9" ht="25.8">
      <c r="A46" s="159">
        <f t="shared" si="0"/>
        <v>41</v>
      </c>
      <c r="B46" s="165" t="s">
        <v>804</v>
      </c>
      <c r="C46" s="165" t="s">
        <v>2579</v>
      </c>
      <c r="D46" s="10" t="s">
        <v>18</v>
      </c>
      <c r="E46" s="158" t="s">
        <v>2580</v>
      </c>
      <c r="F46" s="10" t="s">
        <v>2581</v>
      </c>
      <c r="G46" s="12"/>
      <c r="H46" s="36"/>
      <c r="I46" s="36"/>
    </row>
    <row r="47" spans="1:9" ht="25.8">
      <c r="A47" s="159">
        <f t="shared" si="0"/>
        <v>42</v>
      </c>
      <c r="B47" s="165" t="s">
        <v>2106</v>
      </c>
      <c r="C47" s="165" t="s">
        <v>2107</v>
      </c>
      <c r="D47" s="10" t="s">
        <v>18</v>
      </c>
      <c r="E47" s="158" t="s">
        <v>2582</v>
      </c>
      <c r="F47" s="10" t="s">
        <v>2108</v>
      </c>
      <c r="G47" s="12"/>
      <c r="H47" s="35">
        <v>1</v>
      </c>
      <c r="I47" s="35">
        <v>1</v>
      </c>
    </row>
    <row r="48" spans="1:9" ht="25.8">
      <c r="A48" s="159">
        <f t="shared" si="0"/>
        <v>43</v>
      </c>
      <c r="B48" s="165" t="s">
        <v>1037</v>
      </c>
      <c r="C48" s="165" t="s">
        <v>2583</v>
      </c>
      <c r="D48" s="10" t="s">
        <v>18</v>
      </c>
      <c r="E48" s="158" t="s">
        <v>2584</v>
      </c>
      <c r="F48" s="10" t="s">
        <v>2585</v>
      </c>
      <c r="G48" s="12"/>
      <c r="H48" s="36"/>
      <c r="I48" s="36"/>
    </row>
    <row r="49" spans="1:9" ht="25.8">
      <c r="A49" s="159">
        <f t="shared" si="0"/>
        <v>44</v>
      </c>
      <c r="B49" s="165" t="s">
        <v>814</v>
      </c>
      <c r="C49" s="165" t="s">
        <v>2146</v>
      </c>
      <c r="D49" s="10" t="s">
        <v>18</v>
      </c>
      <c r="E49" s="158" t="s">
        <v>2586</v>
      </c>
      <c r="F49" s="10" t="s">
        <v>2587</v>
      </c>
      <c r="G49" s="12"/>
      <c r="H49" s="35">
        <v>1</v>
      </c>
      <c r="I49" s="35">
        <v>1</v>
      </c>
    </row>
    <row r="50" spans="1:9" ht="25.8">
      <c r="A50" s="159">
        <f t="shared" si="0"/>
        <v>45</v>
      </c>
      <c r="B50" s="165" t="s">
        <v>2588</v>
      </c>
      <c r="C50" s="165" t="s">
        <v>2589</v>
      </c>
      <c r="D50" s="10" t="s">
        <v>18</v>
      </c>
      <c r="E50" s="158" t="s">
        <v>2590</v>
      </c>
      <c r="F50" s="10" t="s">
        <v>2591</v>
      </c>
      <c r="G50" s="12"/>
      <c r="H50" s="35">
        <v>1</v>
      </c>
      <c r="I50" s="35">
        <v>1</v>
      </c>
    </row>
    <row r="51" spans="1:9" ht="25.8">
      <c r="A51" s="159">
        <f t="shared" si="0"/>
        <v>46</v>
      </c>
      <c r="B51" s="165" t="s">
        <v>2262</v>
      </c>
      <c r="C51" s="165" t="s">
        <v>2263</v>
      </c>
      <c r="D51" s="10" t="s">
        <v>18</v>
      </c>
      <c r="E51" s="158" t="s">
        <v>2592</v>
      </c>
      <c r="F51" s="10" t="s">
        <v>2264</v>
      </c>
      <c r="G51" s="12"/>
      <c r="H51" s="35">
        <v>1</v>
      </c>
      <c r="I51" s="35">
        <v>1</v>
      </c>
    </row>
    <row r="52" spans="1:9" ht="25.8">
      <c r="A52" s="159">
        <f t="shared" si="0"/>
        <v>47</v>
      </c>
      <c r="B52" s="165" t="s">
        <v>2268</v>
      </c>
      <c r="C52" s="165" t="s">
        <v>2593</v>
      </c>
      <c r="D52" s="10" t="s">
        <v>18</v>
      </c>
      <c r="E52" s="158" t="s">
        <v>2594</v>
      </c>
      <c r="F52" s="10" t="s">
        <v>2595</v>
      </c>
      <c r="G52" s="12"/>
      <c r="H52" s="36"/>
      <c r="I52" s="36"/>
    </row>
    <row r="53" spans="1:9" ht="25.8">
      <c r="A53" s="159">
        <f t="shared" si="0"/>
        <v>48</v>
      </c>
      <c r="B53" s="165" t="s">
        <v>2268</v>
      </c>
      <c r="C53" s="165" t="s">
        <v>2596</v>
      </c>
      <c r="D53" s="10" t="s">
        <v>18</v>
      </c>
      <c r="E53" s="158" t="s">
        <v>2597</v>
      </c>
      <c r="F53" s="10" t="s">
        <v>2598</v>
      </c>
      <c r="G53" s="12"/>
      <c r="H53" s="36"/>
      <c r="I53" s="36"/>
    </row>
    <row r="54" spans="1:9" ht="25.8">
      <c r="A54" s="159">
        <f t="shared" si="0"/>
        <v>49</v>
      </c>
      <c r="B54" s="165" t="s">
        <v>2268</v>
      </c>
      <c r="C54" s="165" t="s">
        <v>2380</v>
      </c>
      <c r="D54" s="10" t="s">
        <v>18</v>
      </c>
      <c r="E54" s="158" t="s">
        <v>2599</v>
      </c>
      <c r="F54" s="10" t="s">
        <v>2381</v>
      </c>
      <c r="G54" s="12"/>
      <c r="H54" s="36"/>
      <c r="I54" s="36"/>
    </row>
    <row r="55" spans="1:9" ht="25.8">
      <c r="A55" s="159">
        <f t="shared" si="0"/>
        <v>50</v>
      </c>
      <c r="B55" s="165" t="s">
        <v>2268</v>
      </c>
      <c r="C55" s="165" t="s">
        <v>2600</v>
      </c>
      <c r="D55" s="10" t="s">
        <v>18</v>
      </c>
      <c r="E55" s="158" t="s">
        <v>2601</v>
      </c>
      <c r="F55" s="10" t="s">
        <v>2602</v>
      </c>
      <c r="G55" s="12"/>
      <c r="H55" s="35">
        <v>1</v>
      </c>
      <c r="I55" s="35">
        <v>1</v>
      </c>
    </row>
    <row r="56" spans="1:9" ht="25.8">
      <c r="A56" s="159">
        <f t="shared" si="0"/>
        <v>51</v>
      </c>
      <c r="B56" s="165" t="s">
        <v>2268</v>
      </c>
      <c r="C56" s="165" t="s">
        <v>2375</v>
      </c>
      <c r="D56" s="10" t="s">
        <v>18</v>
      </c>
      <c r="E56" s="158" t="s">
        <v>2603</v>
      </c>
      <c r="F56" s="10" t="s">
        <v>2269</v>
      </c>
      <c r="G56" s="12"/>
      <c r="H56" s="36"/>
      <c r="I56" s="36"/>
    </row>
    <row r="57" spans="1:9" ht="25.8">
      <c r="A57" s="159">
        <f t="shared" si="0"/>
        <v>52</v>
      </c>
      <c r="B57" s="165" t="s">
        <v>1845</v>
      </c>
      <c r="C57" s="165" t="s">
        <v>1846</v>
      </c>
      <c r="D57" s="10" t="s">
        <v>18</v>
      </c>
      <c r="E57" s="158" t="s">
        <v>2604</v>
      </c>
      <c r="F57" s="10" t="s">
        <v>1847</v>
      </c>
      <c r="G57" s="12"/>
      <c r="H57" s="36"/>
      <c r="I57" s="36"/>
    </row>
    <row r="58" spans="1:9" ht="25.8">
      <c r="A58" s="159">
        <f t="shared" si="0"/>
        <v>53</v>
      </c>
      <c r="B58" s="165" t="s">
        <v>1268</v>
      </c>
      <c r="C58" s="165" t="s">
        <v>2605</v>
      </c>
      <c r="D58" s="10" t="s">
        <v>18</v>
      </c>
      <c r="E58" s="158" t="s">
        <v>2606</v>
      </c>
      <c r="F58" s="10" t="s">
        <v>2607</v>
      </c>
      <c r="G58" s="12"/>
      <c r="H58" s="36"/>
      <c r="I58" s="36"/>
    </row>
    <row r="59" spans="1:9" ht="25.8">
      <c r="A59" s="159">
        <f t="shared" si="0"/>
        <v>54</v>
      </c>
      <c r="B59" s="165" t="s">
        <v>1268</v>
      </c>
      <c r="C59" s="165" t="s">
        <v>1269</v>
      </c>
      <c r="D59" s="10" t="s">
        <v>18</v>
      </c>
      <c r="E59" s="158" t="s">
        <v>2608</v>
      </c>
      <c r="F59" s="10" t="s">
        <v>1270</v>
      </c>
      <c r="G59" s="12"/>
      <c r="H59" s="36"/>
      <c r="I59" s="36"/>
    </row>
    <row r="60" spans="1:9" ht="25.8">
      <c r="A60" s="159">
        <f t="shared" si="0"/>
        <v>55</v>
      </c>
      <c r="B60" s="165" t="s">
        <v>2609</v>
      </c>
      <c r="C60" s="165" t="s">
        <v>2610</v>
      </c>
      <c r="D60" s="10" t="s">
        <v>18</v>
      </c>
      <c r="E60" s="158" t="s">
        <v>2611</v>
      </c>
      <c r="F60" s="10" t="s">
        <v>2612</v>
      </c>
      <c r="G60" s="23"/>
      <c r="H60" s="36"/>
      <c r="I60" s="36"/>
    </row>
    <row r="61" spans="1:9" ht="25.8">
      <c r="A61" s="159">
        <f t="shared" si="0"/>
        <v>56</v>
      </c>
      <c r="B61" s="165" t="s">
        <v>2613</v>
      </c>
      <c r="C61" s="165" t="s">
        <v>2614</v>
      </c>
      <c r="D61" s="10" t="s">
        <v>18</v>
      </c>
      <c r="E61" s="158" t="s">
        <v>2615</v>
      </c>
      <c r="F61" s="10" t="s">
        <v>2616</v>
      </c>
      <c r="G61" s="23"/>
      <c r="H61" s="36"/>
      <c r="I61" s="36"/>
    </row>
    <row r="62" spans="1:9" ht="25.8">
      <c r="A62" s="159">
        <f t="shared" si="0"/>
        <v>57</v>
      </c>
      <c r="B62" s="165" t="s">
        <v>851</v>
      </c>
      <c r="C62" s="165" t="s">
        <v>677</v>
      </c>
      <c r="D62" s="10" t="s">
        <v>18</v>
      </c>
      <c r="E62" s="158" t="s">
        <v>2617</v>
      </c>
      <c r="F62" s="10" t="s">
        <v>2618</v>
      </c>
      <c r="G62" s="23"/>
      <c r="H62" s="35">
        <v>1</v>
      </c>
      <c r="I62" s="35">
        <v>1</v>
      </c>
    </row>
    <row r="63" spans="1:9" ht="25.8">
      <c r="A63" s="159">
        <f t="shared" si="0"/>
        <v>58</v>
      </c>
      <c r="B63" s="165" t="s">
        <v>2619</v>
      </c>
      <c r="C63" s="165" t="s">
        <v>307</v>
      </c>
      <c r="D63" s="10" t="s">
        <v>18</v>
      </c>
      <c r="E63" s="158" t="s">
        <v>2620</v>
      </c>
      <c r="F63" s="10" t="s">
        <v>2621</v>
      </c>
      <c r="G63" s="23"/>
      <c r="H63" s="36"/>
      <c r="I63" s="36"/>
    </row>
    <row r="64" spans="1:9" ht="25.8">
      <c r="A64" s="159">
        <f t="shared" si="0"/>
        <v>59</v>
      </c>
      <c r="B64" s="165" t="s">
        <v>2393</v>
      </c>
      <c r="C64" s="165" t="s">
        <v>2622</v>
      </c>
      <c r="D64" s="10" t="s">
        <v>18</v>
      </c>
      <c r="E64" s="158" t="s">
        <v>2623</v>
      </c>
      <c r="F64" s="10" t="s">
        <v>2275</v>
      </c>
      <c r="G64" s="23"/>
      <c r="H64" s="36"/>
      <c r="I64" s="36"/>
    </row>
    <row r="65" spans="1:9" ht="25.8">
      <c r="A65" s="159">
        <f t="shared" si="0"/>
        <v>60</v>
      </c>
      <c r="B65" s="165" t="s">
        <v>2624</v>
      </c>
      <c r="C65" s="165" t="s">
        <v>2625</v>
      </c>
      <c r="D65" s="10" t="s">
        <v>18</v>
      </c>
      <c r="E65" s="158" t="s">
        <v>2626</v>
      </c>
      <c r="F65" s="10" t="s">
        <v>2627</v>
      </c>
      <c r="G65" s="23"/>
      <c r="H65" s="35">
        <v>1</v>
      </c>
      <c r="I65" s="36"/>
    </row>
    <row r="66" spans="1:9" ht="25.8">
      <c r="A66" s="159">
        <f t="shared" si="0"/>
        <v>61</v>
      </c>
      <c r="B66" s="165" t="s">
        <v>451</v>
      </c>
      <c r="C66" s="165" t="s">
        <v>2628</v>
      </c>
      <c r="D66" s="10" t="s">
        <v>18</v>
      </c>
      <c r="E66" s="158" t="s">
        <v>2629</v>
      </c>
      <c r="F66" s="10" t="s">
        <v>2630</v>
      </c>
      <c r="G66" s="23"/>
      <c r="H66" s="35">
        <v>1</v>
      </c>
      <c r="I66" s="35">
        <v>1</v>
      </c>
    </row>
    <row r="67" spans="1:9" ht="25.8">
      <c r="A67" s="159">
        <f t="shared" si="0"/>
        <v>62</v>
      </c>
      <c r="B67" s="165" t="s">
        <v>1845</v>
      </c>
      <c r="C67" s="165" t="s">
        <v>2631</v>
      </c>
      <c r="D67" s="10" t="s">
        <v>18</v>
      </c>
      <c r="E67" s="158" t="s">
        <v>2632</v>
      </c>
      <c r="F67" s="10" t="s">
        <v>2633</v>
      </c>
      <c r="G67" s="23"/>
      <c r="H67" s="36"/>
      <c r="I67" s="36"/>
    </row>
    <row r="68" spans="1:9" ht="25.8">
      <c r="A68" s="159">
        <f t="shared" si="0"/>
        <v>63</v>
      </c>
      <c r="B68" s="165" t="s">
        <v>1558</v>
      </c>
      <c r="C68" s="165" t="s">
        <v>2634</v>
      </c>
      <c r="D68" s="10" t="s">
        <v>18</v>
      </c>
      <c r="E68" s="158" t="s">
        <v>2635</v>
      </c>
      <c r="F68" s="10" t="s">
        <v>2636</v>
      </c>
      <c r="G68" s="23"/>
      <c r="H68" s="35">
        <v>1</v>
      </c>
      <c r="I68" s="35">
        <v>1</v>
      </c>
    </row>
    <row r="69" spans="1:9" ht="25.8">
      <c r="A69" s="159">
        <f t="shared" si="0"/>
        <v>64</v>
      </c>
      <c r="B69" s="165" t="s">
        <v>2637</v>
      </c>
      <c r="C69" s="165" t="s">
        <v>2638</v>
      </c>
      <c r="D69" s="10" t="s">
        <v>18</v>
      </c>
      <c r="E69" s="158" t="s">
        <v>2639</v>
      </c>
      <c r="F69" s="10" t="s">
        <v>2640</v>
      </c>
      <c r="G69" s="23"/>
      <c r="H69" s="36"/>
      <c r="I69" s="36"/>
    </row>
    <row r="70" spans="1:9" ht="25.8">
      <c r="A70" s="159">
        <f t="shared" si="0"/>
        <v>65</v>
      </c>
      <c r="B70" s="165" t="s">
        <v>2395</v>
      </c>
      <c r="C70" s="165" t="s">
        <v>2396</v>
      </c>
      <c r="D70" s="10" t="s">
        <v>18</v>
      </c>
      <c r="E70" s="158" t="s">
        <v>2641</v>
      </c>
      <c r="F70" s="10" t="s">
        <v>2397</v>
      </c>
      <c r="G70" s="23"/>
      <c r="H70" s="36"/>
      <c r="I70" s="36"/>
    </row>
    <row r="71" spans="1:9" ht="25.8">
      <c r="A71" s="159">
        <f t="shared" si="0"/>
        <v>66</v>
      </c>
      <c r="B71" s="165" t="s">
        <v>2642</v>
      </c>
      <c r="C71" s="165" t="s">
        <v>2643</v>
      </c>
      <c r="D71" s="10" t="s">
        <v>18</v>
      </c>
      <c r="E71" s="158" t="s">
        <v>2644</v>
      </c>
      <c r="F71" s="10" t="s">
        <v>2645</v>
      </c>
      <c r="G71" s="23"/>
      <c r="H71" s="35">
        <v>1</v>
      </c>
      <c r="I71" s="35">
        <v>1</v>
      </c>
    </row>
    <row r="72" spans="1:9" ht="25.8">
      <c r="A72" s="159">
        <f t="shared" si="0"/>
        <v>67</v>
      </c>
      <c r="B72" s="165" t="s">
        <v>2278</v>
      </c>
      <c r="C72" s="165" t="s">
        <v>2279</v>
      </c>
      <c r="D72" s="10" t="s">
        <v>18</v>
      </c>
      <c r="E72" s="158" t="s">
        <v>2646</v>
      </c>
      <c r="F72" s="10" t="s">
        <v>2280</v>
      </c>
      <c r="G72" s="23"/>
      <c r="H72" s="36"/>
      <c r="I72" s="36"/>
    </row>
    <row r="73" spans="1:9" ht="25.8">
      <c r="A73" s="159">
        <f t="shared" si="0"/>
        <v>68</v>
      </c>
      <c r="B73" s="165" t="s">
        <v>2398</v>
      </c>
      <c r="C73" s="165" t="s">
        <v>2399</v>
      </c>
      <c r="D73" s="10" t="s">
        <v>18</v>
      </c>
      <c r="E73" s="158" t="s">
        <v>2647</v>
      </c>
      <c r="F73" s="10" t="s">
        <v>2400</v>
      </c>
      <c r="G73" s="23"/>
      <c r="H73" s="36"/>
      <c r="I73" s="36"/>
    </row>
    <row r="74" spans="1:9" ht="25.8">
      <c r="A74" s="159">
        <f t="shared" si="0"/>
        <v>69</v>
      </c>
      <c r="B74" s="165" t="s">
        <v>2648</v>
      </c>
      <c r="C74" s="165" t="s">
        <v>2649</v>
      </c>
      <c r="D74" s="10" t="s">
        <v>18</v>
      </c>
      <c r="E74" s="158" t="s">
        <v>2650</v>
      </c>
      <c r="F74" s="10" t="s">
        <v>2651</v>
      </c>
      <c r="G74" s="23"/>
      <c r="H74" s="35">
        <v>1</v>
      </c>
      <c r="I74" s="35">
        <v>1</v>
      </c>
    </row>
    <row r="75" spans="1:9" ht="25.8">
      <c r="A75" s="159">
        <f t="shared" si="0"/>
        <v>70</v>
      </c>
      <c r="B75" s="165" t="s">
        <v>2402</v>
      </c>
      <c r="C75" s="165" t="s">
        <v>2401</v>
      </c>
      <c r="D75" s="10" t="s">
        <v>18</v>
      </c>
      <c r="E75" s="158" t="s">
        <v>2652</v>
      </c>
      <c r="F75" s="10" t="s">
        <v>2403</v>
      </c>
      <c r="G75" s="23"/>
      <c r="H75" s="35">
        <v>1</v>
      </c>
      <c r="I75" s="36"/>
    </row>
    <row r="76" spans="1:9" ht="25.8">
      <c r="A76" s="159">
        <f t="shared" si="0"/>
        <v>71</v>
      </c>
      <c r="B76" s="165" t="s">
        <v>2404</v>
      </c>
      <c r="C76" s="165" t="s">
        <v>2405</v>
      </c>
      <c r="D76" s="10" t="s">
        <v>18</v>
      </c>
      <c r="E76" s="158" t="s">
        <v>2653</v>
      </c>
      <c r="F76" s="10" t="s">
        <v>2406</v>
      </c>
      <c r="G76" s="23"/>
      <c r="H76" s="36"/>
      <c r="I76" s="36"/>
    </row>
    <row r="77" spans="1:9" ht="25.8">
      <c r="A77" s="159">
        <f t="shared" si="0"/>
        <v>72</v>
      </c>
      <c r="B77" s="165" t="s">
        <v>16</v>
      </c>
      <c r="C77" s="165" t="s">
        <v>2177</v>
      </c>
      <c r="D77" s="10" t="s">
        <v>18</v>
      </c>
      <c r="E77" s="158" t="s">
        <v>2654</v>
      </c>
      <c r="F77" s="10" t="s">
        <v>2178</v>
      </c>
      <c r="G77" s="23"/>
      <c r="H77" s="35">
        <v>1</v>
      </c>
      <c r="I77" s="35">
        <v>1</v>
      </c>
    </row>
    <row r="78" spans="1:9" ht="25.8">
      <c r="A78" s="159">
        <f t="shared" si="0"/>
        <v>73</v>
      </c>
      <c r="B78" s="165" t="s">
        <v>2655</v>
      </c>
      <c r="C78" s="165" t="s">
        <v>2656</v>
      </c>
      <c r="D78" s="10" t="s">
        <v>18</v>
      </c>
      <c r="E78" s="158" t="s">
        <v>2657</v>
      </c>
      <c r="F78" s="10" t="s">
        <v>2658</v>
      </c>
      <c r="G78" s="23"/>
      <c r="H78" s="35">
        <v>1</v>
      </c>
      <c r="I78" s="36"/>
    </row>
    <row r="79" spans="1:9" ht="25.8">
      <c r="A79" s="159">
        <f t="shared" si="0"/>
        <v>74</v>
      </c>
      <c r="B79" s="165" t="s">
        <v>2281</v>
      </c>
      <c r="C79" s="165" t="s">
        <v>110</v>
      </c>
      <c r="D79" s="10" t="s">
        <v>18</v>
      </c>
      <c r="E79" s="158" t="s">
        <v>2659</v>
      </c>
      <c r="F79" s="10" t="s">
        <v>2282</v>
      </c>
      <c r="G79" s="23"/>
      <c r="H79" s="36"/>
      <c r="I79" s="36"/>
    </row>
    <row r="80" spans="1:9" ht="25.8">
      <c r="A80" s="159">
        <f t="shared" si="0"/>
        <v>75</v>
      </c>
      <c r="B80" s="165" t="s">
        <v>2660</v>
      </c>
      <c r="C80" s="165" t="s">
        <v>2661</v>
      </c>
      <c r="D80" s="10" t="s">
        <v>18</v>
      </c>
      <c r="E80" s="158" t="s">
        <v>2662</v>
      </c>
      <c r="F80" s="10" t="s">
        <v>2663</v>
      </c>
      <c r="G80" s="23"/>
      <c r="H80" s="35">
        <v>1</v>
      </c>
      <c r="I80" s="36"/>
    </row>
    <row r="81" spans="1:9" ht="25.8">
      <c r="A81" s="159">
        <f t="shared" si="0"/>
        <v>76</v>
      </c>
      <c r="B81" s="165" t="s">
        <v>2664</v>
      </c>
      <c r="C81" s="165" t="s">
        <v>2665</v>
      </c>
      <c r="D81" s="10" t="s">
        <v>18</v>
      </c>
      <c r="E81" s="158" t="s">
        <v>2666</v>
      </c>
      <c r="F81" s="10" t="s">
        <v>2667</v>
      </c>
      <c r="G81" s="23"/>
      <c r="H81" s="35">
        <v>1</v>
      </c>
      <c r="I81" s="35">
        <v>1</v>
      </c>
    </row>
    <row r="82" spans="1:9" ht="25.8">
      <c r="A82" s="159">
        <f t="shared" si="0"/>
        <v>77</v>
      </c>
      <c r="B82" s="165" t="s">
        <v>2292</v>
      </c>
      <c r="C82" s="165" t="s">
        <v>2293</v>
      </c>
      <c r="D82" s="10" t="s">
        <v>18</v>
      </c>
      <c r="E82" s="158" t="s">
        <v>2668</v>
      </c>
      <c r="F82" s="10" t="s">
        <v>2294</v>
      </c>
      <c r="G82" s="23"/>
      <c r="H82" s="36"/>
      <c r="I82" s="36"/>
    </row>
    <row r="83" spans="1:9" ht="25.8">
      <c r="A83" s="159">
        <f t="shared" si="0"/>
        <v>78</v>
      </c>
      <c r="B83" s="165" t="s">
        <v>468</v>
      </c>
      <c r="C83" s="165" t="s">
        <v>677</v>
      </c>
      <c r="D83" s="10" t="s">
        <v>18</v>
      </c>
      <c r="E83" s="158" t="s">
        <v>2669</v>
      </c>
      <c r="F83" s="10" t="s">
        <v>2295</v>
      </c>
      <c r="G83" s="23"/>
      <c r="H83" s="36"/>
      <c r="I83" s="36"/>
    </row>
    <row r="84" spans="1:9" ht="25.8">
      <c r="A84" s="159">
        <f t="shared" si="0"/>
        <v>79</v>
      </c>
      <c r="B84" s="165" t="s">
        <v>2670</v>
      </c>
      <c r="C84" s="165" t="s">
        <v>2016</v>
      </c>
      <c r="D84" s="10" t="s">
        <v>18</v>
      </c>
      <c r="E84" s="158" t="s">
        <v>2671</v>
      </c>
      <c r="F84" s="10" t="s">
        <v>2672</v>
      </c>
      <c r="G84" s="23"/>
      <c r="H84" s="36"/>
      <c r="I84" s="36"/>
    </row>
    <row r="85" spans="1:9" ht="25.8">
      <c r="A85" s="159">
        <f t="shared" si="0"/>
        <v>80</v>
      </c>
      <c r="B85" s="165" t="s">
        <v>2673</v>
      </c>
      <c r="C85" s="165" t="s">
        <v>2674</v>
      </c>
      <c r="D85" s="10" t="s">
        <v>18</v>
      </c>
      <c r="E85" s="158" t="s">
        <v>2675</v>
      </c>
      <c r="F85" s="10" t="s">
        <v>2676</v>
      </c>
      <c r="G85" s="23"/>
      <c r="H85" s="35">
        <v>1</v>
      </c>
      <c r="I85" s="35">
        <v>1</v>
      </c>
    </row>
    <row r="86" spans="1:9" ht="25.8">
      <c r="A86" s="159">
        <f t="shared" si="0"/>
        <v>81</v>
      </c>
      <c r="B86" s="165" t="s">
        <v>2677</v>
      </c>
      <c r="C86" s="165" t="s">
        <v>2678</v>
      </c>
      <c r="D86" s="10" t="s">
        <v>18</v>
      </c>
      <c r="E86" s="158" t="s">
        <v>2679</v>
      </c>
      <c r="F86" s="10" t="s">
        <v>2680</v>
      </c>
      <c r="G86" s="23"/>
      <c r="H86" s="36"/>
      <c r="I86" s="35">
        <v>1</v>
      </c>
    </row>
    <row r="87" spans="1:9" ht="25.8">
      <c r="A87" s="159">
        <f t="shared" si="0"/>
        <v>82</v>
      </c>
      <c r="B87" s="165" t="s">
        <v>2409</v>
      </c>
      <c r="C87" s="165" t="s">
        <v>2410</v>
      </c>
      <c r="D87" s="10" t="s">
        <v>18</v>
      </c>
      <c r="E87" s="158" t="s">
        <v>2681</v>
      </c>
      <c r="F87" s="10" t="s">
        <v>2411</v>
      </c>
      <c r="G87" s="23"/>
      <c r="H87" s="36"/>
      <c r="I87" s="36"/>
    </row>
    <row r="88" spans="1:9" ht="25.8">
      <c r="A88" s="159">
        <f t="shared" si="0"/>
        <v>83</v>
      </c>
      <c r="B88" s="165" t="s">
        <v>477</v>
      </c>
      <c r="C88" s="165" t="s">
        <v>2682</v>
      </c>
      <c r="D88" s="10" t="s">
        <v>18</v>
      </c>
      <c r="E88" s="158" t="s">
        <v>2683</v>
      </c>
      <c r="F88" s="10" t="s">
        <v>2684</v>
      </c>
      <c r="G88" s="23"/>
      <c r="H88" s="36"/>
      <c r="I88" s="36"/>
    </row>
    <row r="89" spans="1:9" ht="25.8">
      <c r="A89" s="159">
        <f t="shared" si="0"/>
        <v>84</v>
      </c>
      <c r="B89" s="165" t="s">
        <v>477</v>
      </c>
      <c r="C89" s="165" t="s">
        <v>2685</v>
      </c>
      <c r="D89" s="10" t="s">
        <v>18</v>
      </c>
      <c r="E89" s="158" t="s">
        <v>2686</v>
      </c>
      <c r="F89" s="10" t="s">
        <v>2687</v>
      </c>
      <c r="G89" s="23"/>
      <c r="H89" s="35">
        <v>1</v>
      </c>
      <c r="I89" s="36"/>
    </row>
    <row r="90" spans="1:9" ht="25.8">
      <c r="A90" s="159">
        <f t="shared" si="0"/>
        <v>85</v>
      </c>
      <c r="B90" s="165" t="s">
        <v>477</v>
      </c>
      <c r="C90" s="165" t="s">
        <v>478</v>
      </c>
      <c r="D90" s="10" t="s">
        <v>18</v>
      </c>
      <c r="E90" s="158" t="s">
        <v>2688</v>
      </c>
      <c r="F90" s="10" t="s">
        <v>479</v>
      </c>
      <c r="G90" s="23"/>
      <c r="H90" s="35">
        <v>1</v>
      </c>
      <c r="I90" s="35">
        <v>1</v>
      </c>
    </row>
    <row r="91" spans="1:9" ht="25.8">
      <c r="A91" s="159">
        <f t="shared" si="0"/>
        <v>86</v>
      </c>
      <c r="B91" s="165" t="s">
        <v>2689</v>
      </c>
      <c r="C91" s="165" t="s">
        <v>2416</v>
      </c>
      <c r="D91" s="10" t="s">
        <v>18</v>
      </c>
      <c r="E91" s="158" t="s">
        <v>2690</v>
      </c>
      <c r="F91" s="10" t="s">
        <v>2417</v>
      </c>
      <c r="G91" s="23"/>
      <c r="H91" s="35">
        <v>1</v>
      </c>
      <c r="I91" s="35">
        <v>1</v>
      </c>
    </row>
    <row r="92" spans="1:9" ht="25.8">
      <c r="A92" s="159">
        <f t="shared" si="0"/>
        <v>87</v>
      </c>
      <c r="B92" s="165" t="s">
        <v>2691</v>
      </c>
      <c r="C92" s="165" t="s">
        <v>2692</v>
      </c>
      <c r="D92" s="10" t="s">
        <v>18</v>
      </c>
      <c r="E92" s="158" t="s">
        <v>2693</v>
      </c>
      <c r="F92" s="10" t="s">
        <v>2694</v>
      </c>
      <c r="G92" s="23"/>
      <c r="H92" s="36"/>
      <c r="I92" s="36"/>
    </row>
    <row r="93" spans="1:9" ht="25.8">
      <c r="A93" s="159">
        <f t="shared" si="0"/>
        <v>88</v>
      </c>
      <c r="B93" s="165" t="s">
        <v>2695</v>
      </c>
      <c r="C93" s="165" t="s">
        <v>2696</v>
      </c>
      <c r="D93" s="10" t="s">
        <v>18</v>
      </c>
      <c r="E93" s="158" t="s">
        <v>2697</v>
      </c>
      <c r="F93" s="10" t="s">
        <v>2698</v>
      </c>
      <c r="G93" s="23"/>
      <c r="H93" s="36"/>
      <c r="I93" s="36"/>
    </row>
    <row r="94" spans="1:9" ht="25.8">
      <c r="A94" s="159">
        <f t="shared" si="0"/>
        <v>89</v>
      </c>
      <c r="B94" s="165" t="s">
        <v>2699</v>
      </c>
      <c r="C94" s="165" t="s">
        <v>2700</v>
      </c>
      <c r="D94" s="10" t="s">
        <v>18</v>
      </c>
      <c r="E94" s="158" t="s">
        <v>2701</v>
      </c>
      <c r="F94" s="10" t="s">
        <v>2702</v>
      </c>
      <c r="G94" s="23"/>
      <c r="H94" s="35">
        <v>1</v>
      </c>
      <c r="I94" s="35">
        <v>1</v>
      </c>
    </row>
    <row r="95" spans="1:9" ht="25.8">
      <c r="A95" s="159">
        <f t="shared" si="0"/>
        <v>90</v>
      </c>
      <c r="B95" s="165" t="s">
        <v>2703</v>
      </c>
      <c r="C95" s="165" t="s">
        <v>2704</v>
      </c>
      <c r="D95" s="10" t="s">
        <v>18</v>
      </c>
      <c r="E95" s="158" t="s">
        <v>2705</v>
      </c>
      <c r="F95" s="10" t="s">
        <v>2706</v>
      </c>
      <c r="G95" s="23"/>
      <c r="H95" s="35">
        <v>1</v>
      </c>
      <c r="I95" s="36"/>
    </row>
    <row r="96" spans="1:9" ht="25.8">
      <c r="A96" s="159">
        <f t="shared" si="0"/>
        <v>91</v>
      </c>
      <c r="B96" s="165" t="s">
        <v>2418</v>
      </c>
      <c r="C96" s="165" t="s">
        <v>425</v>
      </c>
      <c r="D96" s="10" t="s">
        <v>18</v>
      </c>
      <c r="E96" s="158" t="s">
        <v>2707</v>
      </c>
      <c r="F96" s="10" t="s">
        <v>2419</v>
      </c>
      <c r="G96" s="23"/>
      <c r="H96" s="36"/>
      <c r="I96" s="36"/>
    </row>
    <row r="97" spans="1:9" ht="25.8">
      <c r="A97" s="159">
        <f t="shared" si="0"/>
        <v>92</v>
      </c>
      <c r="B97" s="165" t="s">
        <v>2306</v>
      </c>
      <c r="C97" s="165" t="s">
        <v>1568</v>
      </c>
      <c r="D97" s="10" t="s">
        <v>18</v>
      </c>
      <c r="E97" s="158" t="s">
        <v>2708</v>
      </c>
      <c r="F97" s="10" t="s">
        <v>2709</v>
      </c>
      <c r="G97" s="23"/>
      <c r="H97" s="36"/>
      <c r="I97" s="36"/>
    </row>
    <row r="98" spans="1:9" ht="25.8">
      <c r="A98" s="159">
        <f t="shared" si="0"/>
        <v>93</v>
      </c>
      <c r="B98" s="165" t="s">
        <v>2306</v>
      </c>
      <c r="C98" s="165" t="s">
        <v>2307</v>
      </c>
      <c r="D98" s="10" t="s">
        <v>18</v>
      </c>
      <c r="E98" s="158" t="s">
        <v>2710</v>
      </c>
      <c r="F98" s="10" t="s">
        <v>2308</v>
      </c>
      <c r="G98" s="23"/>
      <c r="H98" s="36"/>
      <c r="I98" s="36"/>
    </row>
    <row r="99" spans="1:9" ht="25.8">
      <c r="A99" s="159">
        <f t="shared" si="0"/>
        <v>94</v>
      </c>
      <c r="B99" s="165" t="s">
        <v>2711</v>
      </c>
      <c r="C99" s="165" t="s">
        <v>2712</v>
      </c>
      <c r="D99" s="10" t="s">
        <v>18</v>
      </c>
      <c r="E99" s="158" t="s">
        <v>2713</v>
      </c>
      <c r="F99" s="10" t="s">
        <v>2714</v>
      </c>
      <c r="G99" s="23"/>
      <c r="H99" s="36"/>
      <c r="I99" s="36"/>
    </row>
    <row r="100" spans="1:9" ht="25.8">
      <c r="A100" s="159">
        <f t="shared" si="0"/>
        <v>95</v>
      </c>
      <c r="B100" s="165" t="s">
        <v>2711</v>
      </c>
      <c r="C100" s="165" t="s">
        <v>1197</v>
      </c>
      <c r="D100" s="10" t="s">
        <v>18</v>
      </c>
      <c r="E100" s="158" t="s">
        <v>2715</v>
      </c>
      <c r="F100" s="10" t="s">
        <v>1198</v>
      </c>
      <c r="G100" s="23"/>
      <c r="H100" s="36"/>
      <c r="I100" s="36"/>
    </row>
    <row r="101" spans="1:9" ht="25.8">
      <c r="A101" s="159">
        <f t="shared" si="0"/>
        <v>96</v>
      </c>
      <c r="B101" s="165" t="s">
        <v>2451</v>
      </c>
      <c r="C101" s="165" t="s">
        <v>2716</v>
      </c>
      <c r="D101" s="10" t="s">
        <v>18</v>
      </c>
      <c r="E101" s="158" t="s">
        <v>2717</v>
      </c>
      <c r="F101" s="10" t="s">
        <v>2718</v>
      </c>
      <c r="G101" s="23"/>
      <c r="H101" s="36"/>
      <c r="I101" s="36"/>
    </row>
    <row r="102" spans="1:9" ht="25.8">
      <c r="A102" s="159">
        <f t="shared" si="0"/>
        <v>97</v>
      </c>
      <c r="B102" s="165" t="s">
        <v>2314</v>
      </c>
      <c r="C102" s="165" t="s">
        <v>1275</v>
      </c>
      <c r="D102" s="10" t="s">
        <v>18</v>
      </c>
      <c r="E102" s="158" t="s">
        <v>2719</v>
      </c>
      <c r="F102" s="10" t="s">
        <v>2315</v>
      </c>
      <c r="G102" s="23"/>
      <c r="H102" s="36"/>
      <c r="I102" s="36"/>
    </row>
    <row r="103" spans="1:9" ht="25.8">
      <c r="A103" s="159">
        <f t="shared" si="0"/>
        <v>98</v>
      </c>
      <c r="B103" s="165" t="s">
        <v>2720</v>
      </c>
      <c r="C103" s="165" t="s">
        <v>2721</v>
      </c>
      <c r="D103" s="10" t="s">
        <v>18</v>
      </c>
      <c r="E103" s="158" t="s">
        <v>2722</v>
      </c>
      <c r="F103" s="10" t="s">
        <v>2723</v>
      </c>
      <c r="G103" s="23"/>
      <c r="H103" s="35">
        <v>1</v>
      </c>
      <c r="I103" s="35">
        <v>1</v>
      </c>
    </row>
    <row r="104" spans="1:9" ht="25.8">
      <c r="A104" s="159">
        <f t="shared" si="0"/>
        <v>99</v>
      </c>
      <c r="B104" s="165" t="s">
        <v>1964</v>
      </c>
      <c r="C104" s="165" t="s">
        <v>2724</v>
      </c>
      <c r="D104" s="10" t="s">
        <v>18</v>
      </c>
      <c r="E104" s="158" t="s">
        <v>2725</v>
      </c>
      <c r="F104" s="10" t="s">
        <v>2726</v>
      </c>
      <c r="G104" s="23"/>
      <c r="H104" s="36"/>
      <c r="I104" s="36"/>
    </row>
    <row r="105" spans="1:9" ht="25.8">
      <c r="A105" s="159">
        <f t="shared" si="0"/>
        <v>100</v>
      </c>
      <c r="B105" s="165" t="s">
        <v>1964</v>
      </c>
      <c r="C105" s="165" t="s">
        <v>2727</v>
      </c>
      <c r="D105" s="10" t="s">
        <v>18</v>
      </c>
      <c r="E105" s="158" t="s">
        <v>2728</v>
      </c>
      <c r="F105" s="10" t="s">
        <v>2729</v>
      </c>
      <c r="G105" s="23"/>
      <c r="H105" s="35">
        <v>1</v>
      </c>
      <c r="I105" s="35">
        <v>1</v>
      </c>
    </row>
    <row r="106" spans="1:9" ht="25.8">
      <c r="A106" s="159">
        <f t="shared" si="0"/>
        <v>101</v>
      </c>
      <c r="B106" s="165" t="s">
        <v>1964</v>
      </c>
      <c r="C106" s="165" t="s">
        <v>2730</v>
      </c>
      <c r="D106" s="10" t="s">
        <v>18</v>
      </c>
      <c r="E106" s="158" t="s">
        <v>2731</v>
      </c>
      <c r="F106" s="10" t="s">
        <v>2732</v>
      </c>
      <c r="G106" s="23"/>
      <c r="H106" s="35">
        <v>1</v>
      </c>
      <c r="I106" s="35">
        <v>1</v>
      </c>
    </row>
    <row r="107" spans="1:9" ht="25.8">
      <c r="A107" s="159">
        <f t="shared" si="0"/>
        <v>102</v>
      </c>
      <c r="B107" s="165" t="s">
        <v>2733</v>
      </c>
      <c r="C107" s="165" t="s">
        <v>2734</v>
      </c>
      <c r="D107" s="10" t="s">
        <v>18</v>
      </c>
      <c r="E107" s="158" t="s">
        <v>2735</v>
      </c>
      <c r="F107" s="10" t="s">
        <v>2736</v>
      </c>
      <c r="G107" s="23"/>
      <c r="H107" s="36"/>
      <c r="I107" s="36"/>
    </row>
    <row r="108" spans="1:9" ht="25.8">
      <c r="A108" s="159">
        <f t="shared" si="0"/>
        <v>103</v>
      </c>
      <c r="B108" s="165" t="s">
        <v>1214</v>
      </c>
      <c r="C108" s="165" t="s">
        <v>1215</v>
      </c>
      <c r="D108" s="10" t="s">
        <v>18</v>
      </c>
      <c r="E108" s="158" t="s">
        <v>2737</v>
      </c>
      <c r="F108" s="10" t="s">
        <v>1216</v>
      </c>
      <c r="G108" s="23"/>
      <c r="H108" s="36"/>
      <c r="I108" s="36"/>
    </row>
    <row r="109" spans="1:9" ht="25.8">
      <c r="A109" s="159">
        <f t="shared" si="0"/>
        <v>104</v>
      </c>
      <c r="B109" s="165" t="s">
        <v>2738</v>
      </c>
      <c r="C109" s="165" t="s">
        <v>2739</v>
      </c>
      <c r="D109" s="10" t="s">
        <v>18</v>
      </c>
      <c r="E109" s="158" t="s">
        <v>2740</v>
      </c>
      <c r="F109" s="10" t="s">
        <v>2741</v>
      </c>
      <c r="G109" s="23"/>
      <c r="H109" s="36"/>
      <c r="I109" s="35">
        <v>1</v>
      </c>
    </row>
    <row r="110" spans="1:9" ht="25.8">
      <c r="A110" s="159">
        <f t="shared" si="0"/>
        <v>105</v>
      </c>
      <c r="B110" s="165" t="s">
        <v>2742</v>
      </c>
      <c r="C110" s="165" t="s">
        <v>2319</v>
      </c>
      <c r="D110" s="10" t="s">
        <v>18</v>
      </c>
      <c r="E110" s="158" t="s">
        <v>2743</v>
      </c>
      <c r="F110" s="10" t="s">
        <v>2744</v>
      </c>
      <c r="G110" s="23"/>
      <c r="H110" s="36"/>
      <c r="I110" s="36"/>
    </row>
    <row r="111" spans="1:9" ht="25.8">
      <c r="A111" s="159">
        <f t="shared" si="0"/>
        <v>106</v>
      </c>
      <c r="B111" s="165" t="s">
        <v>39</v>
      </c>
      <c r="C111" s="165" t="s">
        <v>2745</v>
      </c>
      <c r="D111" s="10" t="s">
        <v>18</v>
      </c>
      <c r="E111" s="158" t="s">
        <v>2746</v>
      </c>
      <c r="F111" s="10" t="s">
        <v>2747</v>
      </c>
      <c r="G111" s="23"/>
      <c r="H111" s="35">
        <v>1</v>
      </c>
      <c r="I111" s="35">
        <v>1</v>
      </c>
    </row>
    <row r="112" spans="1:9" ht="25.8">
      <c r="A112" s="159">
        <f t="shared" si="0"/>
        <v>107</v>
      </c>
      <c r="B112" s="165" t="s">
        <v>2748</v>
      </c>
      <c r="C112" s="165" t="s">
        <v>2749</v>
      </c>
      <c r="D112" s="10" t="s">
        <v>18</v>
      </c>
      <c r="E112" s="158" t="s">
        <v>2750</v>
      </c>
      <c r="F112" s="10" t="s">
        <v>2751</v>
      </c>
      <c r="G112" s="23"/>
      <c r="H112" s="36"/>
      <c r="I112" s="36"/>
    </row>
    <row r="113" spans="1:9" ht="25.8">
      <c r="A113" s="159">
        <f t="shared" si="0"/>
        <v>108</v>
      </c>
      <c r="B113" s="165" t="s">
        <v>2752</v>
      </c>
      <c r="C113" s="165" t="s">
        <v>2753</v>
      </c>
      <c r="D113" s="10" t="s">
        <v>18</v>
      </c>
      <c r="E113" s="158" t="s">
        <v>2754</v>
      </c>
      <c r="F113" s="10" t="s">
        <v>2755</v>
      </c>
      <c r="G113" s="23"/>
      <c r="H113" s="36"/>
      <c r="I113" s="36"/>
    </row>
    <row r="114" spans="1:9" ht="25.8">
      <c r="A114" s="159">
        <f t="shared" si="0"/>
        <v>109</v>
      </c>
      <c r="B114" s="165" t="s">
        <v>2324</v>
      </c>
      <c r="C114" s="165" t="s">
        <v>2756</v>
      </c>
      <c r="D114" s="10" t="s">
        <v>18</v>
      </c>
      <c r="E114" s="158" t="s">
        <v>2757</v>
      </c>
      <c r="F114" s="10" t="s">
        <v>2758</v>
      </c>
      <c r="G114" s="23"/>
      <c r="H114" s="35">
        <v>1</v>
      </c>
      <c r="I114" s="36"/>
    </row>
    <row r="115" spans="1:9" ht="25.8">
      <c r="A115" s="159">
        <f t="shared" si="0"/>
        <v>110</v>
      </c>
      <c r="B115" s="165" t="s">
        <v>2324</v>
      </c>
      <c r="C115" s="165" t="s">
        <v>2325</v>
      </c>
      <c r="D115" s="10" t="s">
        <v>18</v>
      </c>
      <c r="E115" s="158" t="s">
        <v>2759</v>
      </c>
      <c r="F115" s="10" t="s">
        <v>2326</v>
      </c>
      <c r="G115" s="23"/>
      <c r="H115" s="35">
        <v>1</v>
      </c>
      <c r="I115" s="36"/>
    </row>
    <row r="116" spans="1:9" ht="25.8">
      <c r="A116" s="159">
        <f t="shared" si="0"/>
        <v>111</v>
      </c>
      <c r="B116" s="165" t="s">
        <v>1579</v>
      </c>
      <c r="C116" s="165" t="s">
        <v>2760</v>
      </c>
      <c r="D116" s="10" t="s">
        <v>18</v>
      </c>
      <c r="E116" s="158">
        <v>820046150</v>
      </c>
      <c r="F116" s="10" t="s">
        <v>2761</v>
      </c>
      <c r="G116" s="23"/>
      <c r="H116" s="35">
        <v>1</v>
      </c>
      <c r="I116" s="35">
        <v>1</v>
      </c>
    </row>
    <row r="117" spans="1:9" ht="25.8">
      <c r="A117" s="159">
        <f t="shared" si="0"/>
        <v>112</v>
      </c>
      <c r="B117" s="10" t="s">
        <v>2762</v>
      </c>
      <c r="C117" s="165" t="s">
        <v>2763</v>
      </c>
      <c r="D117" s="10" t="s">
        <v>18</v>
      </c>
      <c r="E117" s="158">
        <v>970595842</v>
      </c>
      <c r="F117" s="10" t="s">
        <v>2764</v>
      </c>
      <c r="G117" s="23"/>
      <c r="H117" s="35">
        <v>1</v>
      </c>
      <c r="I117" s="35">
        <v>1</v>
      </c>
    </row>
    <row r="118" spans="1:9" ht="25.8">
      <c r="A118" s="159">
        <f t="shared" si="0"/>
        <v>113</v>
      </c>
      <c r="B118" s="165" t="s">
        <v>2733</v>
      </c>
      <c r="C118" s="165" t="s">
        <v>2765</v>
      </c>
      <c r="D118" s="10" t="s">
        <v>18</v>
      </c>
      <c r="E118" s="158">
        <v>811790625</v>
      </c>
      <c r="F118" s="10" t="s">
        <v>2766</v>
      </c>
      <c r="G118" s="23"/>
      <c r="H118" s="35">
        <v>1</v>
      </c>
      <c r="I118" s="35">
        <v>1</v>
      </c>
    </row>
    <row r="119" spans="1:9" ht="25.8">
      <c r="A119" s="159">
        <f t="shared" si="0"/>
        <v>114</v>
      </c>
      <c r="B119" s="165" t="s">
        <v>2767</v>
      </c>
      <c r="C119" s="165" t="s">
        <v>2768</v>
      </c>
      <c r="D119" s="10" t="s">
        <v>18</v>
      </c>
      <c r="E119" s="158">
        <v>825408375</v>
      </c>
      <c r="F119" s="10" t="s">
        <v>2769</v>
      </c>
      <c r="G119" s="23"/>
      <c r="H119" s="35">
        <v>1</v>
      </c>
      <c r="I119" s="35">
        <v>1</v>
      </c>
    </row>
    <row r="120" spans="1:9" ht="25.8">
      <c r="A120" s="159">
        <f t="shared" si="0"/>
        <v>115</v>
      </c>
      <c r="B120" s="165" t="s">
        <v>2770</v>
      </c>
      <c r="C120" s="165" t="s">
        <v>2771</v>
      </c>
      <c r="D120" s="10" t="s">
        <v>18</v>
      </c>
      <c r="E120" s="158">
        <v>813691222</v>
      </c>
      <c r="F120" s="10"/>
      <c r="G120" s="23"/>
      <c r="H120" s="35">
        <v>1</v>
      </c>
      <c r="I120" s="35">
        <v>1</v>
      </c>
    </row>
    <row r="121" spans="1:9" ht="25.8">
      <c r="A121" s="159">
        <f t="shared" si="0"/>
        <v>116</v>
      </c>
      <c r="B121" s="165" t="s">
        <v>477</v>
      </c>
      <c r="C121" s="165" t="s">
        <v>2772</v>
      </c>
      <c r="D121" s="10" t="s">
        <v>18</v>
      </c>
      <c r="E121" s="158">
        <v>810012483</v>
      </c>
      <c r="F121" s="10" t="s">
        <v>2773</v>
      </c>
      <c r="G121" s="23"/>
      <c r="H121" s="35">
        <v>1</v>
      </c>
      <c r="I121" s="35">
        <v>1</v>
      </c>
    </row>
    <row r="122" spans="1:9" ht="25.8">
      <c r="A122" s="159">
        <f t="shared" si="0"/>
        <v>117</v>
      </c>
      <c r="B122" s="165" t="s">
        <v>451</v>
      </c>
      <c r="C122" s="165" t="s">
        <v>2774</v>
      </c>
      <c r="D122" s="10" t="s">
        <v>18</v>
      </c>
      <c r="E122" s="158">
        <v>854446167</v>
      </c>
      <c r="F122" s="10"/>
      <c r="G122" s="23"/>
      <c r="H122" s="35">
        <v>1</v>
      </c>
      <c r="I122" s="35">
        <v>1</v>
      </c>
    </row>
    <row r="123" spans="1:9" ht="25.8">
      <c r="A123" s="159">
        <f t="shared" si="0"/>
        <v>118</v>
      </c>
      <c r="B123" s="165" t="s">
        <v>2306</v>
      </c>
      <c r="C123" s="165" t="s">
        <v>2625</v>
      </c>
      <c r="D123" s="10" t="s">
        <v>18</v>
      </c>
      <c r="E123" s="158">
        <v>828869092</v>
      </c>
      <c r="F123" s="10" t="s">
        <v>2775</v>
      </c>
      <c r="G123" s="23"/>
      <c r="H123" s="35">
        <v>1</v>
      </c>
      <c r="I123" s="35">
        <v>1</v>
      </c>
    </row>
    <row r="124" spans="1:9" ht="25.8">
      <c r="A124" s="159">
        <f t="shared" si="0"/>
        <v>119</v>
      </c>
      <c r="B124" s="165" t="s">
        <v>477</v>
      </c>
      <c r="C124" s="165" t="s">
        <v>2776</v>
      </c>
      <c r="D124" s="10" t="s">
        <v>18</v>
      </c>
      <c r="E124" s="158">
        <v>810007706</v>
      </c>
      <c r="F124" s="10" t="s">
        <v>2777</v>
      </c>
      <c r="G124" s="23"/>
      <c r="H124" s="35">
        <v>1</v>
      </c>
      <c r="I124" s="35">
        <v>1</v>
      </c>
    </row>
    <row r="125" spans="1:9" ht="25.8">
      <c r="A125" s="159">
        <f t="shared" si="0"/>
        <v>120</v>
      </c>
      <c r="B125" s="165" t="s">
        <v>1579</v>
      </c>
      <c r="C125" s="165" t="s">
        <v>2778</v>
      </c>
      <c r="D125" s="10" t="s">
        <v>18</v>
      </c>
      <c r="E125" s="158">
        <v>893227794</v>
      </c>
      <c r="F125" s="10" t="s">
        <v>2779</v>
      </c>
      <c r="G125" s="23"/>
      <c r="H125" s="35">
        <v>1</v>
      </c>
      <c r="I125" s="36"/>
    </row>
    <row r="126" spans="1:9" ht="25.8">
      <c r="A126" s="159">
        <f t="shared" si="0"/>
        <v>121</v>
      </c>
      <c r="B126" s="165" t="s">
        <v>2780</v>
      </c>
      <c r="C126" s="165" t="s">
        <v>2781</v>
      </c>
      <c r="D126" s="10" t="s">
        <v>18</v>
      </c>
      <c r="E126" s="158">
        <v>858241799</v>
      </c>
      <c r="F126" s="10" t="s">
        <v>2782</v>
      </c>
      <c r="G126" s="23"/>
      <c r="H126" s="35">
        <v>1</v>
      </c>
      <c r="I126" s="35">
        <v>1</v>
      </c>
    </row>
    <row r="127" spans="1:9" ht="25.8">
      <c r="A127" s="159">
        <f t="shared" si="0"/>
        <v>122</v>
      </c>
      <c r="B127" s="165" t="s">
        <v>2283</v>
      </c>
      <c r="C127" s="165" t="s">
        <v>2783</v>
      </c>
      <c r="D127" s="10" t="s">
        <v>18</v>
      </c>
      <c r="E127" s="158">
        <v>828368784</v>
      </c>
      <c r="F127" s="10" t="s">
        <v>2784</v>
      </c>
      <c r="G127" s="23"/>
      <c r="H127" s="35">
        <v>1</v>
      </c>
      <c r="I127" s="35">
        <v>1</v>
      </c>
    </row>
    <row r="128" spans="1:9" ht="25.8">
      <c r="A128" s="159">
        <f t="shared" si="0"/>
        <v>123</v>
      </c>
      <c r="B128" s="165" t="s">
        <v>2306</v>
      </c>
      <c r="C128" s="165" t="s">
        <v>2446</v>
      </c>
      <c r="D128" s="10" t="s">
        <v>18</v>
      </c>
      <c r="E128" s="158">
        <v>835824184</v>
      </c>
      <c r="F128" s="10" t="s">
        <v>2785</v>
      </c>
      <c r="G128" s="23"/>
      <c r="H128" s="35">
        <v>1</v>
      </c>
      <c r="I128" s="35">
        <v>1</v>
      </c>
    </row>
    <row r="129" spans="1:9" ht="25.8">
      <c r="A129" s="159">
        <f t="shared" si="0"/>
        <v>124</v>
      </c>
      <c r="B129" s="165" t="s">
        <v>2478</v>
      </c>
      <c r="C129" s="165" t="s">
        <v>2477</v>
      </c>
      <c r="D129" s="10" t="s">
        <v>18</v>
      </c>
      <c r="E129" s="158">
        <v>812655032</v>
      </c>
      <c r="F129" s="10" t="s">
        <v>2786</v>
      </c>
      <c r="G129" s="23"/>
      <c r="H129" s="35">
        <v>1</v>
      </c>
      <c r="I129" s="36"/>
    </row>
    <row r="130" spans="1:9" ht="25.8">
      <c r="A130" s="159">
        <f t="shared" si="0"/>
        <v>125</v>
      </c>
      <c r="B130" s="165" t="s">
        <v>2787</v>
      </c>
      <c r="C130" s="165" t="s">
        <v>997</v>
      </c>
      <c r="D130" s="10" t="s">
        <v>18</v>
      </c>
      <c r="E130" s="158">
        <v>813852249</v>
      </c>
      <c r="F130" s="10" t="s">
        <v>2788</v>
      </c>
      <c r="G130" s="23"/>
      <c r="H130" s="35">
        <v>1</v>
      </c>
      <c r="I130" s="35">
        <v>1</v>
      </c>
    </row>
    <row r="131" spans="1:9" ht="25.8">
      <c r="A131" s="159">
        <f t="shared" si="0"/>
        <v>126</v>
      </c>
      <c r="B131" s="165" t="s">
        <v>2268</v>
      </c>
      <c r="C131" s="165" t="s">
        <v>2789</v>
      </c>
      <c r="D131" s="10" t="s">
        <v>18</v>
      </c>
      <c r="E131" s="158">
        <v>822616335</v>
      </c>
      <c r="F131" s="10" t="s">
        <v>2790</v>
      </c>
      <c r="G131" s="23"/>
      <c r="H131" s="35">
        <v>1</v>
      </c>
      <c r="I131" s="36"/>
    </row>
    <row r="132" spans="1:9" ht="25.8">
      <c r="A132" s="159">
        <f t="shared" si="0"/>
        <v>127</v>
      </c>
      <c r="B132" s="165" t="s">
        <v>2791</v>
      </c>
      <c r="C132" s="165" t="s">
        <v>2792</v>
      </c>
      <c r="D132" s="10" t="s">
        <v>18</v>
      </c>
      <c r="E132" s="158">
        <v>827182071</v>
      </c>
      <c r="F132" s="10" t="s">
        <v>2793</v>
      </c>
      <c r="G132" s="23"/>
      <c r="H132" s="35">
        <v>1</v>
      </c>
      <c r="I132" s="35">
        <v>1</v>
      </c>
    </row>
    <row r="133" spans="1:9" ht="25.8">
      <c r="A133" s="159">
        <f t="shared" si="0"/>
        <v>128</v>
      </c>
      <c r="B133" s="165" t="s">
        <v>1579</v>
      </c>
      <c r="C133" s="165" t="s">
        <v>513</v>
      </c>
      <c r="D133" s="10" t="s">
        <v>18</v>
      </c>
      <c r="E133" s="158">
        <v>810051284</v>
      </c>
      <c r="F133" s="10" t="s">
        <v>2794</v>
      </c>
      <c r="G133" s="23"/>
      <c r="H133" s="35">
        <v>1</v>
      </c>
      <c r="I133" s="35">
        <v>1</v>
      </c>
    </row>
    <row r="134" spans="1:9" ht="25.8">
      <c r="A134" s="159">
        <f t="shared" si="0"/>
        <v>129</v>
      </c>
      <c r="B134" s="165" t="s">
        <v>2795</v>
      </c>
      <c r="C134" s="165" t="s">
        <v>2796</v>
      </c>
      <c r="D134" s="10" t="s">
        <v>18</v>
      </c>
      <c r="E134" s="158">
        <v>818552382</v>
      </c>
      <c r="F134" s="10" t="s">
        <v>2797</v>
      </c>
      <c r="G134" s="23"/>
      <c r="H134" s="35">
        <v>1</v>
      </c>
      <c r="I134" s="36"/>
    </row>
    <row r="135" spans="1:9" ht="25.8">
      <c r="A135" s="159">
        <f t="shared" si="0"/>
        <v>130</v>
      </c>
      <c r="B135" s="165" t="s">
        <v>2504</v>
      </c>
      <c r="C135" s="165" t="s">
        <v>2798</v>
      </c>
      <c r="D135" s="10" t="s">
        <v>18</v>
      </c>
      <c r="E135" s="158">
        <v>819705878</v>
      </c>
      <c r="F135" s="10" t="s">
        <v>2799</v>
      </c>
      <c r="G135" s="23"/>
      <c r="H135" s="35">
        <v>1</v>
      </c>
      <c r="I135" s="35">
        <v>1</v>
      </c>
    </row>
    <row r="136" spans="1:9" ht="25.8">
      <c r="A136" s="159">
        <f t="shared" si="0"/>
        <v>131</v>
      </c>
      <c r="B136" s="165" t="s">
        <v>2800</v>
      </c>
      <c r="C136" s="165" t="s">
        <v>2801</v>
      </c>
      <c r="D136" s="10" t="s">
        <v>18</v>
      </c>
      <c r="E136" s="158">
        <v>831147225</v>
      </c>
      <c r="F136" s="10" t="s">
        <v>2802</v>
      </c>
      <c r="G136" s="23"/>
      <c r="H136" s="35">
        <v>1</v>
      </c>
      <c r="I136" s="35">
        <v>1</v>
      </c>
    </row>
    <row r="137" spans="1:9" ht="25.8">
      <c r="A137" s="159">
        <f t="shared" si="0"/>
        <v>132</v>
      </c>
      <c r="B137" s="165" t="s">
        <v>56</v>
      </c>
      <c r="C137" s="165" t="s">
        <v>2803</v>
      </c>
      <c r="D137" s="10" t="s">
        <v>18</v>
      </c>
      <c r="E137" s="158">
        <v>819204836</v>
      </c>
      <c r="F137" s="10" t="s">
        <v>2804</v>
      </c>
      <c r="G137" s="23"/>
      <c r="H137" s="35">
        <v>1</v>
      </c>
      <c r="I137" s="35">
        <v>1</v>
      </c>
    </row>
    <row r="138" spans="1:9" ht="25.8">
      <c r="A138" s="159">
        <f t="shared" si="0"/>
        <v>133</v>
      </c>
      <c r="B138" s="165" t="s">
        <v>2404</v>
      </c>
      <c r="C138" s="165" t="s">
        <v>2440</v>
      </c>
      <c r="D138" s="10" t="s">
        <v>18</v>
      </c>
      <c r="E138" s="158">
        <v>896857661</v>
      </c>
      <c r="F138" s="10" t="s">
        <v>2441</v>
      </c>
      <c r="G138" s="23"/>
      <c r="H138" s="35">
        <v>1</v>
      </c>
      <c r="I138" s="35">
        <v>1</v>
      </c>
    </row>
    <row r="139" spans="1:9" ht="25.8">
      <c r="A139" s="159">
        <f t="shared" si="0"/>
        <v>134</v>
      </c>
      <c r="B139" s="165" t="s">
        <v>1964</v>
      </c>
      <c r="C139" s="165" t="s">
        <v>2432</v>
      </c>
      <c r="D139" s="10" t="s">
        <v>18</v>
      </c>
      <c r="E139" s="158">
        <v>814339968</v>
      </c>
      <c r="F139" s="10" t="s">
        <v>2433</v>
      </c>
      <c r="G139" s="23"/>
      <c r="H139" s="35">
        <v>1</v>
      </c>
      <c r="I139" s="36"/>
    </row>
    <row r="140" spans="1:9" ht="25.8">
      <c r="A140" s="159">
        <f t="shared" si="0"/>
        <v>135</v>
      </c>
      <c r="B140" s="165" t="s">
        <v>56</v>
      </c>
      <c r="C140" s="165" t="s">
        <v>2258</v>
      </c>
      <c r="D140" s="10" t="s">
        <v>18</v>
      </c>
      <c r="E140" s="158">
        <v>817738731</v>
      </c>
      <c r="F140" s="10" t="s">
        <v>2805</v>
      </c>
      <c r="G140" s="23"/>
      <c r="H140" s="35">
        <v>1</v>
      </c>
      <c r="I140" s="35">
        <v>1</v>
      </c>
    </row>
    <row r="141" spans="1:9" ht="25.8">
      <c r="A141" s="159">
        <f t="shared" si="0"/>
        <v>136</v>
      </c>
      <c r="B141" s="165" t="s">
        <v>564</v>
      </c>
      <c r="C141" s="165" t="s">
        <v>2461</v>
      </c>
      <c r="D141" s="10" t="s">
        <v>18</v>
      </c>
      <c r="E141" s="158">
        <v>812826021</v>
      </c>
      <c r="F141" s="10" t="s">
        <v>2806</v>
      </c>
      <c r="G141" s="23"/>
      <c r="H141" s="35">
        <v>1</v>
      </c>
      <c r="I141" s="35">
        <v>1</v>
      </c>
    </row>
    <row r="142" spans="1:9" ht="25.8">
      <c r="A142" s="159">
        <f t="shared" si="0"/>
        <v>137</v>
      </c>
      <c r="B142" s="165" t="s">
        <v>785</v>
      </c>
      <c r="C142" s="165" t="s">
        <v>2807</v>
      </c>
      <c r="D142" s="10" t="s">
        <v>18</v>
      </c>
      <c r="E142" s="158">
        <v>819091835</v>
      </c>
      <c r="F142" s="10" t="s">
        <v>2808</v>
      </c>
      <c r="G142" s="23"/>
      <c r="H142" s="35">
        <v>1</v>
      </c>
      <c r="I142" s="35">
        <v>1</v>
      </c>
    </row>
    <row r="143" spans="1:9" ht="25.8">
      <c r="A143" s="159">
        <f t="shared" si="0"/>
        <v>138</v>
      </c>
      <c r="B143" s="165" t="s">
        <v>1373</v>
      </c>
      <c r="C143" s="165" t="s">
        <v>565</v>
      </c>
      <c r="D143" s="10" t="s">
        <v>18</v>
      </c>
      <c r="E143" s="158">
        <v>827645363</v>
      </c>
      <c r="F143" s="10" t="s">
        <v>2809</v>
      </c>
      <c r="G143" s="23"/>
      <c r="H143" s="35">
        <v>1</v>
      </c>
      <c r="I143" s="36"/>
    </row>
    <row r="144" spans="1:9" ht="25.8">
      <c r="A144" s="159">
        <f t="shared" si="0"/>
        <v>139</v>
      </c>
      <c r="B144" s="165" t="s">
        <v>2434</v>
      </c>
      <c r="C144" s="165" t="s">
        <v>2435</v>
      </c>
      <c r="D144" s="10" t="s">
        <v>18</v>
      </c>
      <c r="E144" s="158">
        <v>856460125</v>
      </c>
      <c r="F144" s="10" t="s">
        <v>2436</v>
      </c>
      <c r="G144" s="23"/>
      <c r="H144" s="35">
        <v>1</v>
      </c>
      <c r="I144" s="36"/>
    </row>
    <row r="145" spans="1:9" ht="25.8">
      <c r="A145" s="159">
        <f t="shared" si="0"/>
        <v>140</v>
      </c>
      <c r="B145" s="165" t="s">
        <v>2354</v>
      </c>
      <c r="C145" s="165" t="s">
        <v>2810</v>
      </c>
      <c r="D145" s="10" t="s">
        <v>18</v>
      </c>
      <c r="E145" s="158">
        <v>826927496</v>
      </c>
      <c r="F145" s="10" t="s">
        <v>2811</v>
      </c>
      <c r="G145" s="23"/>
      <c r="H145" s="35">
        <v>1</v>
      </c>
      <c r="I145" s="35">
        <v>1</v>
      </c>
    </row>
    <row r="146" spans="1:9" ht="25.8">
      <c r="A146" s="159">
        <f t="shared" si="0"/>
        <v>141</v>
      </c>
      <c r="B146" s="165" t="s">
        <v>2429</v>
      </c>
      <c r="C146" s="165" t="s">
        <v>2430</v>
      </c>
      <c r="D146" s="10" t="s">
        <v>18</v>
      </c>
      <c r="E146" s="158">
        <v>852094190</v>
      </c>
      <c r="F146" s="10" t="s">
        <v>2431</v>
      </c>
      <c r="G146" s="23"/>
      <c r="H146" s="35">
        <v>1</v>
      </c>
      <c r="I146" s="36"/>
    </row>
    <row r="147" spans="1:9" ht="25.8">
      <c r="A147" s="159">
        <f t="shared" si="0"/>
        <v>142</v>
      </c>
      <c r="B147" s="165" t="s">
        <v>2474</v>
      </c>
      <c r="C147" s="165" t="s">
        <v>2475</v>
      </c>
      <c r="D147" s="10" t="s">
        <v>18</v>
      </c>
      <c r="E147" s="158">
        <v>820864297</v>
      </c>
      <c r="F147" s="10" t="s">
        <v>2812</v>
      </c>
      <c r="G147" s="23"/>
      <c r="H147" s="35">
        <v>1</v>
      </c>
      <c r="I147" s="36"/>
    </row>
    <row r="148" spans="1:9" ht="25.8">
      <c r="A148" s="159">
        <f t="shared" si="0"/>
        <v>143</v>
      </c>
      <c r="B148" s="165" t="s">
        <v>1845</v>
      </c>
      <c r="C148" s="165" t="s">
        <v>2631</v>
      </c>
      <c r="D148" s="10" t="s">
        <v>18</v>
      </c>
      <c r="E148" s="158">
        <v>820776584</v>
      </c>
      <c r="F148" s="10" t="s">
        <v>2813</v>
      </c>
      <c r="G148" s="23"/>
      <c r="H148" s="35">
        <v>1</v>
      </c>
      <c r="I148" s="36"/>
    </row>
    <row r="149" spans="1:9" ht="25.8">
      <c r="A149" s="159">
        <f t="shared" si="0"/>
        <v>144</v>
      </c>
      <c r="B149" s="165" t="s">
        <v>2814</v>
      </c>
      <c r="C149" s="165" t="s">
        <v>2815</v>
      </c>
      <c r="D149" s="10" t="s">
        <v>18</v>
      </c>
      <c r="E149" s="158">
        <v>895445650</v>
      </c>
      <c r="F149" s="10"/>
      <c r="G149" s="23"/>
      <c r="H149" s="35">
        <v>1</v>
      </c>
      <c r="I149" s="36"/>
    </row>
    <row r="150" spans="1:9" ht="25.8">
      <c r="A150" s="159">
        <f t="shared" si="0"/>
        <v>145</v>
      </c>
      <c r="B150" s="165" t="s">
        <v>2816</v>
      </c>
      <c r="C150" s="165" t="s">
        <v>2817</v>
      </c>
      <c r="D150" s="10" t="s">
        <v>18</v>
      </c>
      <c r="E150" s="158">
        <v>858588201</v>
      </c>
      <c r="F150" s="10" t="s">
        <v>2818</v>
      </c>
      <c r="G150" s="23"/>
      <c r="H150" s="35">
        <v>1</v>
      </c>
      <c r="I150" s="35">
        <v>1</v>
      </c>
    </row>
    <row r="151" spans="1:9" ht="25.8">
      <c r="A151" s="159">
        <f t="shared" si="0"/>
        <v>146</v>
      </c>
      <c r="B151" s="165" t="s">
        <v>477</v>
      </c>
      <c r="C151" s="165" t="s">
        <v>2776</v>
      </c>
      <c r="D151" s="10" t="s">
        <v>18</v>
      </c>
      <c r="E151" s="158">
        <v>810007706</v>
      </c>
      <c r="F151" s="10" t="s">
        <v>2819</v>
      </c>
      <c r="G151" s="23"/>
      <c r="H151" s="35">
        <v>1</v>
      </c>
      <c r="I151" s="35">
        <v>1</v>
      </c>
    </row>
    <row r="152" spans="1:9" ht="25.8">
      <c r="A152" s="159">
        <f t="shared" si="0"/>
        <v>147</v>
      </c>
      <c r="B152" s="165" t="s">
        <v>1579</v>
      </c>
      <c r="C152" s="165" t="s">
        <v>2820</v>
      </c>
      <c r="D152" s="10" t="s">
        <v>18</v>
      </c>
      <c r="E152" s="158">
        <v>810051284</v>
      </c>
      <c r="F152" s="10"/>
      <c r="G152" s="23"/>
      <c r="H152" s="35">
        <v>1</v>
      </c>
      <c r="I152" s="35">
        <v>1</v>
      </c>
    </row>
    <row r="153" spans="1:9" ht="25.8">
      <c r="A153" s="159">
        <f t="shared" si="0"/>
        <v>148</v>
      </c>
      <c r="B153" s="165" t="s">
        <v>2821</v>
      </c>
      <c r="C153" s="165" t="s">
        <v>2822</v>
      </c>
      <c r="D153" s="10" t="s">
        <v>18</v>
      </c>
      <c r="E153" s="158">
        <v>812428700</v>
      </c>
      <c r="F153" s="10" t="s">
        <v>2823</v>
      </c>
      <c r="G153" s="23"/>
      <c r="H153" s="35">
        <v>1</v>
      </c>
      <c r="I153" s="35">
        <v>1</v>
      </c>
    </row>
    <row r="154" spans="1:9" ht="25.8">
      <c r="A154" s="159">
        <f t="shared" si="0"/>
        <v>149</v>
      </c>
      <c r="B154" s="165" t="s">
        <v>2824</v>
      </c>
      <c r="C154" s="165" t="s">
        <v>2825</v>
      </c>
      <c r="D154" s="10" t="s">
        <v>18</v>
      </c>
      <c r="E154" s="158">
        <v>898746803</v>
      </c>
      <c r="F154" s="10" t="s">
        <v>2826</v>
      </c>
      <c r="G154" s="23"/>
      <c r="H154" s="35">
        <v>1</v>
      </c>
      <c r="I154" s="35">
        <v>1</v>
      </c>
    </row>
    <row r="155" spans="1:9" ht="25.8">
      <c r="A155" s="159">
        <f t="shared" si="0"/>
        <v>150</v>
      </c>
      <c r="B155" s="165" t="s">
        <v>2780</v>
      </c>
      <c r="C155" s="165" t="s">
        <v>2827</v>
      </c>
      <c r="D155" s="10" t="s">
        <v>18</v>
      </c>
      <c r="E155" s="158"/>
      <c r="F155" s="10"/>
      <c r="G155" s="23"/>
      <c r="H155" s="35">
        <v>1</v>
      </c>
      <c r="I155" s="36"/>
    </row>
    <row r="156" spans="1:9" ht="25.8">
      <c r="A156" s="159">
        <f t="shared" si="0"/>
        <v>151</v>
      </c>
      <c r="B156" s="165" t="s">
        <v>2828</v>
      </c>
      <c r="C156" s="165" t="s">
        <v>2828</v>
      </c>
      <c r="D156" s="10" t="s">
        <v>18</v>
      </c>
      <c r="E156" s="158">
        <v>9700461567</v>
      </c>
      <c r="F156" s="10"/>
      <c r="G156" s="23"/>
      <c r="H156" s="36"/>
      <c r="I156" s="35">
        <v>1</v>
      </c>
    </row>
    <row r="157" spans="1:9" ht="25.8">
      <c r="A157" s="159">
        <f t="shared" si="0"/>
        <v>152</v>
      </c>
      <c r="B157" s="165" t="s">
        <v>2828</v>
      </c>
      <c r="C157" s="165" t="s">
        <v>2146</v>
      </c>
      <c r="D157" s="10" t="s">
        <v>18</v>
      </c>
      <c r="E157" s="158">
        <v>813883936</v>
      </c>
      <c r="F157" s="10"/>
      <c r="G157" s="23"/>
      <c r="H157" s="36"/>
      <c r="I157" s="35">
        <v>1</v>
      </c>
    </row>
    <row r="158" spans="1:9" ht="25.8">
      <c r="A158" s="159">
        <f t="shared" si="0"/>
        <v>153</v>
      </c>
      <c r="B158" s="165" t="s">
        <v>2829</v>
      </c>
      <c r="C158" s="165" t="s">
        <v>1269</v>
      </c>
      <c r="D158" s="10" t="s">
        <v>18</v>
      </c>
      <c r="E158" s="158">
        <v>810858909</v>
      </c>
      <c r="F158" s="10" t="s">
        <v>2830</v>
      </c>
      <c r="G158" s="23"/>
      <c r="H158" s="35">
        <v>1</v>
      </c>
      <c r="I158" s="35">
        <v>1</v>
      </c>
    </row>
  </sheetData>
  <mergeCells count="2">
    <mergeCell ref="A1:I2"/>
    <mergeCell ref="B3:F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44"/>
  <sheetViews>
    <sheetView workbookViewId="0">
      <selection activeCell="B3" sqref="B3:F3"/>
    </sheetView>
  </sheetViews>
  <sheetFormatPr baseColWidth="10" defaultColWidth="12.6640625" defaultRowHeight="15.75" customHeight="1"/>
  <cols>
    <col min="2" max="2" width="21.77734375" customWidth="1"/>
    <col min="3" max="3" width="12" customWidth="1"/>
    <col min="6" max="6" width="29.6640625" customWidth="1"/>
    <col min="7" max="7" width="22.44140625" customWidth="1"/>
    <col min="8" max="9" width="24.21875" customWidth="1"/>
  </cols>
  <sheetData>
    <row r="1" spans="1:9">
      <c r="A1" s="220" t="s">
        <v>2831</v>
      </c>
      <c r="B1" s="217"/>
      <c r="C1" s="217"/>
      <c r="D1" s="217"/>
      <c r="E1" s="217"/>
      <c r="F1" s="217"/>
      <c r="G1" s="217"/>
      <c r="H1" s="217"/>
      <c r="I1" s="217"/>
    </row>
    <row r="2" spans="1:9">
      <c r="A2" s="221"/>
      <c r="B2" s="217"/>
      <c r="C2" s="217"/>
      <c r="D2" s="217"/>
      <c r="E2" s="217"/>
      <c r="F2" s="217"/>
      <c r="G2" s="217"/>
      <c r="H2" s="217"/>
      <c r="I2" s="217"/>
    </row>
    <row r="3" spans="1:9" ht="15.75" customHeight="1">
      <c r="A3" s="1" t="s">
        <v>1</v>
      </c>
      <c r="B3" s="213" t="s">
        <v>3931</v>
      </c>
      <c r="C3" s="214"/>
      <c r="D3" s="214"/>
      <c r="E3" s="214"/>
      <c r="F3" s="215"/>
      <c r="G3" s="34"/>
      <c r="H3" s="34"/>
      <c r="I3" s="1"/>
    </row>
    <row r="4" spans="1:9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8</v>
      </c>
      <c r="H4" s="166" t="s">
        <v>2832</v>
      </c>
      <c r="I4" s="166" t="s">
        <v>325</v>
      </c>
    </row>
    <row r="5" spans="1:9" ht="15.75" customHeight="1">
      <c r="A5" s="167"/>
      <c r="B5" s="168"/>
      <c r="C5" s="168"/>
      <c r="D5" s="168"/>
      <c r="E5" s="169"/>
      <c r="F5" s="164"/>
      <c r="G5" s="32"/>
      <c r="H5" s="116" t="s">
        <v>2833</v>
      </c>
      <c r="I5" s="116" t="s">
        <v>2834</v>
      </c>
    </row>
    <row r="6" spans="1:9" ht="15.75" customHeight="1">
      <c r="A6" s="170">
        <v>1</v>
      </c>
      <c r="B6" s="171" t="s">
        <v>2835</v>
      </c>
      <c r="C6" s="171"/>
      <c r="D6" s="171" t="s">
        <v>18</v>
      </c>
      <c r="E6" s="172">
        <v>813253168</v>
      </c>
      <c r="F6" s="171" t="s">
        <v>2331</v>
      </c>
      <c r="G6" s="173"/>
      <c r="H6" s="174"/>
      <c r="I6" s="100"/>
    </row>
    <row r="7" spans="1:9" ht="15.75" customHeight="1">
      <c r="A7" s="175">
        <v>2</v>
      </c>
      <c r="B7" s="176" t="s">
        <v>2836</v>
      </c>
      <c r="C7" s="176"/>
      <c r="D7" s="171" t="s">
        <v>18</v>
      </c>
      <c r="E7" s="177">
        <v>823038111</v>
      </c>
      <c r="F7" s="176" t="s">
        <v>2495</v>
      </c>
      <c r="G7" s="173"/>
      <c r="H7" s="174"/>
      <c r="I7" s="100"/>
    </row>
    <row r="8" spans="1:9" ht="15.75" customHeight="1">
      <c r="A8" s="175">
        <v>3</v>
      </c>
      <c r="B8" s="176" t="s">
        <v>2837</v>
      </c>
      <c r="C8" s="176"/>
      <c r="D8" s="171" t="s">
        <v>18</v>
      </c>
      <c r="E8" s="177">
        <v>898397387</v>
      </c>
      <c r="F8" s="176" t="s">
        <v>2838</v>
      </c>
      <c r="G8" s="173"/>
      <c r="H8" s="174"/>
      <c r="I8" s="100"/>
    </row>
    <row r="9" spans="1:9" ht="15.75" customHeight="1">
      <c r="A9" s="175">
        <v>4</v>
      </c>
      <c r="B9" s="176" t="s">
        <v>2839</v>
      </c>
      <c r="C9" s="176"/>
      <c r="D9" s="171" t="s">
        <v>18</v>
      </c>
      <c r="E9" s="177">
        <v>243818719</v>
      </c>
      <c r="F9" s="176" t="s">
        <v>2840</v>
      </c>
      <c r="G9" s="173"/>
      <c r="H9" s="174"/>
      <c r="I9" s="100"/>
    </row>
    <row r="10" spans="1:9" ht="15.75" customHeight="1">
      <c r="A10" s="175">
        <v>5</v>
      </c>
      <c r="B10" s="176" t="s">
        <v>2841</v>
      </c>
      <c r="C10" s="176"/>
      <c r="D10" s="171" t="s">
        <v>18</v>
      </c>
      <c r="E10" s="177">
        <v>826274120</v>
      </c>
      <c r="F10" s="176" t="s">
        <v>2842</v>
      </c>
      <c r="G10" s="173"/>
      <c r="H10" s="174"/>
      <c r="I10" s="100"/>
    </row>
    <row r="11" spans="1:9" ht="15.75" customHeight="1">
      <c r="A11" s="175">
        <v>6</v>
      </c>
      <c r="B11" s="176" t="s">
        <v>2843</v>
      </c>
      <c r="C11" s="176"/>
      <c r="D11" s="171" t="s">
        <v>18</v>
      </c>
      <c r="E11" s="177">
        <v>858359508</v>
      </c>
      <c r="F11" s="176" t="s">
        <v>2339</v>
      </c>
      <c r="G11" s="173"/>
      <c r="H11" s="174"/>
      <c r="I11" s="100"/>
    </row>
    <row r="12" spans="1:9" ht="15.75" customHeight="1">
      <c r="A12" s="175">
        <v>7</v>
      </c>
      <c r="B12" s="176" t="s">
        <v>2844</v>
      </c>
      <c r="C12" s="176"/>
      <c r="D12" s="171" t="s">
        <v>18</v>
      </c>
      <c r="E12" s="177">
        <v>823642128</v>
      </c>
      <c r="F12" s="176" t="s">
        <v>1741</v>
      </c>
      <c r="G12" s="173"/>
      <c r="H12" s="174"/>
      <c r="I12" s="100"/>
    </row>
    <row r="13" spans="1:9" ht="15.75" customHeight="1">
      <c r="A13" s="175">
        <v>8</v>
      </c>
      <c r="B13" s="176" t="s">
        <v>2845</v>
      </c>
      <c r="C13" s="176"/>
      <c r="D13" s="171" t="s">
        <v>18</v>
      </c>
      <c r="E13" s="177">
        <v>243824931</v>
      </c>
      <c r="F13" s="176" t="s">
        <v>2533</v>
      </c>
      <c r="G13" s="173"/>
      <c r="H13" s="174"/>
      <c r="I13" s="100"/>
    </row>
    <row r="14" spans="1:9" ht="15.75" customHeight="1">
      <c r="A14" s="175">
        <v>9</v>
      </c>
      <c r="B14" s="176" t="s">
        <v>2846</v>
      </c>
      <c r="C14" s="176"/>
      <c r="D14" s="171" t="s">
        <v>18</v>
      </c>
      <c r="E14" s="177">
        <v>243823772</v>
      </c>
      <c r="F14" s="176" t="s">
        <v>2540</v>
      </c>
      <c r="G14" s="173"/>
      <c r="H14" s="174"/>
      <c r="I14" s="100"/>
    </row>
    <row r="15" spans="1:9" ht="15.75" customHeight="1">
      <c r="A15" s="175">
        <v>10</v>
      </c>
      <c r="B15" s="176" t="s">
        <v>2847</v>
      </c>
      <c r="C15" s="176"/>
      <c r="D15" s="171" t="s">
        <v>18</v>
      </c>
      <c r="E15" s="177">
        <v>815015970</v>
      </c>
      <c r="F15" s="176" t="s">
        <v>2356</v>
      </c>
      <c r="G15" s="173"/>
      <c r="H15" s="174"/>
      <c r="I15" s="100"/>
    </row>
    <row r="16" spans="1:9" ht="15.75" customHeight="1">
      <c r="A16" s="175">
        <v>11</v>
      </c>
      <c r="B16" s="176" t="s">
        <v>2848</v>
      </c>
      <c r="C16" s="176"/>
      <c r="D16" s="171" t="s">
        <v>18</v>
      </c>
      <c r="E16" s="177">
        <v>999898949</v>
      </c>
      <c r="F16" s="176" t="s">
        <v>2849</v>
      </c>
      <c r="G16" s="173"/>
      <c r="H16" s="174"/>
      <c r="I16" s="100"/>
    </row>
    <row r="17" spans="1:9" ht="15.75" customHeight="1">
      <c r="A17" s="175">
        <v>12</v>
      </c>
      <c r="B17" s="176" t="s">
        <v>2850</v>
      </c>
      <c r="C17" s="176"/>
      <c r="D17" s="171" t="s">
        <v>18</v>
      </c>
      <c r="E17" s="177">
        <v>243835056</v>
      </c>
      <c r="F17" s="176" t="s">
        <v>2359</v>
      </c>
      <c r="G17" s="173"/>
      <c r="H17" s="174"/>
      <c r="I17" s="100"/>
    </row>
    <row r="18" spans="1:9" ht="15.75" customHeight="1">
      <c r="A18" s="175">
        <v>13</v>
      </c>
      <c r="B18" s="176" t="s">
        <v>2851</v>
      </c>
      <c r="C18" s="176"/>
      <c r="D18" s="171" t="s">
        <v>18</v>
      </c>
      <c r="E18" s="177">
        <v>819322893</v>
      </c>
      <c r="F18" s="176" t="s">
        <v>2246</v>
      </c>
      <c r="G18" s="173"/>
      <c r="H18" s="174"/>
      <c r="I18" s="100"/>
    </row>
    <row r="19" spans="1:9" ht="15.75" customHeight="1">
      <c r="A19" s="175">
        <v>14</v>
      </c>
      <c r="B19" s="176" t="s">
        <v>2852</v>
      </c>
      <c r="C19" s="176"/>
      <c r="D19" s="171" t="s">
        <v>18</v>
      </c>
      <c r="E19" s="177">
        <v>824328238</v>
      </c>
      <c r="F19" s="176" t="s">
        <v>2365</v>
      </c>
      <c r="G19" s="173"/>
      <c r="H19" s="174"/>
      <c r="I19" s="100"/>
    </row>
    <row r="20" spans="1:9" ht="15.75" customHeight="1">
      <c r="A20" s="175">
        <v>15</v>
      </c>
      <c r="B20" s="176" t="s">
        <v>2853</v>
      </c>
      <c r="C20" s="176"/>
      <c r="D20" s="171" t="s">
        <v>18</v>
      </c>
      <c r="E20" s="177">
        <v>850687744</v>
      </c>
      <c r="F20" s="176" t="s">
        <v>2371</v>
      </c>
      <c r="G20" s="173"/>
      <c r="H20" s="174"/>
      <c r="I20" s="100"/>
    </row>
    <row r="21" spans="1:9" ht="15.75" customHeight="1">
      <c r="A21" s="175">
        <v>16</v>
      </c>
      <c r="B21" s="176" t="s">
        <v>2854</v>
      </c>
      <c r="C21" s="176"/>
      <c r="D21" s="171" t="s">
        <v>18</v>
      </c>
      <c r="E21" s="177">
        <v>243851288</v>
      </c>
      <c r="F21" s="176" t="s">
        <v>2855</v>
      </c>
      <c r="G21" s="173"/>
      <c r="H21" s="174"/>
      <c r="I21" s="100"/>
    </row>
    <row r="22" spans="1:9" ht="15.75" customHeight="1">
      <c r="A22" s="175">
        <v>17</v>
      </c>
      <c r="B22" s="176" t="s">
        <v>2856</v>
      </c>
      <c r="C22" s="176"/>
      <c r="D22" s="171" t="s">
        <v>18</v>
      </c>
      <c r="E22" s="177">
        <v>243830376</v>
      </c>
      <c r="F22" s="176" t="s">
        <v>1044</v>
      </c>
      <c r="G22" s="173"/>
      <c r="H22" s="174"/>
      <c r="I22" s="100"/>
    </row>
    <row r="23" spans="1:9" ht="15.75" customHeight="1">
      <c r="A23" s="175">
        <v>18</v>
      </c>
      <c r="B23" s="176" t="s">
        <v>2857</v>
      </c>
      <c r="C23" s="176"/>
      <c r="D23" s="171" t="s">
        <v>18</v>
      </c>
      <c r="E23" s="177">
        <v>243812602</v>
      </c>
      <c r="F23" s="176" t="s">
        <v>2264</v>
      </c>
      <c r="G23" s="173"/>
      <c r="H23" s="174"/>
      <c r="I23" s="100"/>
    </row>
    <row r="24" spans="1:9" ht="15.75" customHeight="1">
      <c r="A24" s="175">
        <v>19</v>
      </c>
      <c r="B24" s="176" t="s">
        <v>2858</v>
      </c>
      <c r="C24" s="176"/>
      <c r="D24" s="171" t="s">
        <v>18</v>
      </c>
      <c r="E24" s="177">
        <v>243823336</v>
      </c>
      <c r="F24" s="176" t="s">
        <v>2859</v>
      </c>
      <c r="G24" s="173"/>
      <c r="H24" s="174"/>
      <c r="I24" s="100"/>
    </row>
    <row r="25" spans="1:9" ht="15.75" customHeight="1">
      <c r="A25" s="175">
        <v>20</v>
      </c>
      <c r="B25" s="176" t="s">
        <v>2860</v>
      </c>
      <c r="C25" s="176"/>
      <c r="D25" s="171" t="s">
        <v>18</v>
      </c>
      <c r="E25" s="177">
        <v>993009888</v>
      </c>
      <c r="F25" s="176" t="s">
        <v>2602</v>
      </c>
      <c r="G25" s="173"/>
      <c r="H25" s="100"/>
      <c r="I25" s="100"/>
    </row>
    <row r="26" spans="1:9" ht="15.75" customHeight="1">
      <c r="A26" s="175">
        <v>21</v>
      </c>
      <c r="B26" s="176" t="s">
        <v>2861</v>
      </c>
      <c r="C26" s="176"/>
      <c r="D26" s="171" t="s">
        <v>18</v>
      </c>
      <c r="E26" s="177">
        <v>851883188</v>
      </c>
      <c r="F26" s="176" t="s">
        <v>2618</v>
      </c>
      <c r="G26" s="173"/>
      <c r="H26" s="100"/>
      <c r="I26" s="100"/>
    </row>
    <row r="27" spans="1:9" ht="15.75" customHeight="1">
      <c r="A27" s="175">
        <v>22</v>
      </c>
      <c r="B27" s="176" t="s">
        <v>2862</v>
      </c>
      <c r="C27" s="176"/>
      <c r="D27" s="171" t="s">
        <v>18</v>
      </c>
      <c r="E27" s="177">
        <v>897679723</v>
      </c>
      <c r="F27" s="176" t="s">
        <v>2627</v>
      </c>
      <c r="G27" s="173"/>
      <c r="H27" s="100"/>
      <c r="I27" s="100"/>
    </row>
    <row r="28" spans="1:9" ht="15.75" customHeight="1">
      <c r="A28" s="175">
        <v>23</v>
      </c>
      <c r="B28" s="176" t="s">
        <v>2863</v>
      </c>
      <c r="C28" s="176"/>
      <c r="D28" s="171" t="s">
        <v>18</v>
      </c>
      <c r="E28" s="177">
        <v>840174063</v>
      </c>
      <c r="F28" s="176" t="s">
        <v>2864</v>
      </c>
      <c r="G28" s="173"/>
      <c r="H28" s="100"/>
      <c r="I28" s="100"/>
    </row>
    <row r="29" spans="1:9" ht="18">
      <c r="A29" s="175">
        <v>24</v>
      </c>
      <c r="B29" s="176" t="s">
        <v>2865</v>
      </c>
      <c r="C29" s="176"/>
      <c r="D29" s="171" t="s">
        <v>18</v>
      </c>
      <c r="E29" s="177">
        <v>836568996</v>
      </c>
      <c r="F29" s="176" t="s">
        <v>453</v>
      </c>
      <c r="G29" s="173"/>
      <c r="H29" s="100"/>
      <c r="I29" s="100"/>
    </row>
    <row r="30" spans="1:9" ht="18">
      <c r="A30" s="175">
        <v>25</v>
      </c>
      <c r="B30" s="176" t="s">
        <v>2866</v>
      </c>
      <c r="C30" s="176"/>
      <c r="D30" s="171" t="s">
        <v>18</v>
      </c>
      <c r="E30" s="177">
        <v>852040856</v>
      </c>
      <c r="F30" s="176" t="s">
        <v>2636</v>
      </c>
      <c r="G30" s="173"/>
      <c r="H30" s="100"/>
      <c r="I30" s="100"/>
    </row>
    <row r="31" spans="1:9" ht="18">
      <c r="A31" s="175">
        <v>26</v>
      </c>
      <c r="B31" s="176" t="s">
        <v>2867</v>
      </c>
      <c r="C31" s="176"/>
      <c r="D31" s="171" t="s">
        <v>18</v>
      </c>
      <c r="E31" s="177">
        <v>243814909</v>
      </c>
      <c r="F31" s="176" t="s">
        <v>2400</v>
      </c>
      <c r="G31" s="173"/>
      <c r="H31" s="100"/>
      <c r="I31" s="100"/>
    </row>
    <row r="32" spans="1:9" ht="18">
      <c r="A32" s="175">
        <v>27</v>
      </c>
      <c r="B32" s="176" t="s">
        <v>2868</v>
      </c>
      <c r="C32" s="176"/>
      <c r="D32" s="171" t="s">
        <v>18</v>
      </c>
      <c r="E32" s="177">
        <v>982557464</v>
      </c>
      <c r="F32" s="176" t="s">
        <v>2869</v>
      </c>
      <c r="G32" s="173"/>
      <c r="H32" s="100"/>
      <c r="I32" s="100"/>
    </row>
    <row r="33" spans="1:9" ht="18">
      <c r="A33" s="175">
        <v>28</v>
      </c>
      <c r="B33" s="176" t="s">
        <v>2870</v>
      </c>
      <c r="C33" s="176"/>
      <c r="D33" s="171" t="s">
        <v>18</v>
      </c>
      <c r="E33" s="177">
        <v>995912690</v>
      </c>
      <c r="F33" s="176" t="s">
        <v>2406</v>
      </c>
      <c r="G33" s="173"/>
      <c r="H33" s="100"/>
      <c r="I33" s="100"/>
    </row>
    <row r="34" spans="1:9" ht="18">
      <c r="A34" s="175">
        <v>29</v>
      </c>
      <c r="B34" s="176" t="s">
        <v>2871</v>
      </c>
      <c r="C34" s="176"/>
      <c r="D34" s="171" t="s">
        <v>18</v>
      </c>
      <c r="E34" s="177">
        <v>812542950</v>
      </c>
      <c r="F34" s="176" t="s">
        <v>2658</v>
      </c>
      <c r="G34" s="173"/>
      <c r="H34" s="100"/>
      <c r="I34" s="100"/>
    </row>
    <row r="35" spans="1:9" ht="18">
      <c r="A35" s="175">
        <v>30</v>
      </c>
      <c r="B35" s="176" t="s">
        <v>2872</v>
      </c>
      <c r="C35" s="176"/>
      <c r="D35" s="171" t="s">
        <v>18</v>
      </c>
      <c r="E35" s="177">
        <v>243831107</v>
      </c>
      <c r="F35" s="176" t="s">
        <v>2408</v>
      </c>
      <c r="G35" s="173"/>
      <c r="H35" s="100"/>
      <c r="I35" s="100"/>
    </row>
    <row r="36" spans="1:9" ht="18">
      <c r="A36" s="175">
        <v>31</v>
      </c>
      <c r="B36" s="176" t="s">
        <v>2873</v>
      </c>
      <c r="C36" s="176"/>
      <c r="D36" s="171" t="s">
        <v>18</v>
      </c>
      <c r="E36" s="177">
        <v>243825682</v>
      </c>
      <c r="F36" s="176" t="s">
        <v>2676</v>
      </c>
      <c r="G36" s="173"/>
      <c r="H36" s="100"/>
      <c r="I36" s="100"/>
    </row>
    <row r="37" spans="1:9" ht="18">
      <c r="A37" s="175">
        <v>33</v>
      </c>
      <c r="B37" s="176" t="s">
        <v>2874</v>
      </c>
      <c r="C37" s="176"/>
      <c r="D37" s="171" t="s">
        <v>18</v>
      </c>
      <c r="E37" s="177">
        <v>243827920</v>
      </c>
      <c r="F37" s="176" t="s">
        <v>2875</v>
      </c>
      <c r="G37" s="173"/>
      <c r="H37" s="100"/>
      <c r="I37" s="100"/>
    </row>
    <row r="38" spans="1:9" ht="18">
      <c r="A38" s="175">
        <v>34</v>
      </c>
      <c r="B38" s="176" t="s">
        <v>2876</v>
      </c>
      <c r="C38" s="176"/>
      <c r="D38" s="171" t="s">
        <v>18</v>
      </c>
      <c r="E38" s="177">
        <v>243810007</v>
      </c>
      <c r="F38" s="176" t="s">
        <v>2819</v>
      </c>
      <c r="G38" s="173"/>
      <c r="H38" s="100"/>
      <c r="I38" s="100"/>
    </row>
    <row r="39" spans="1:9" ht="18">
      <c r="A39" s="175">
        <v>35</v>
      </c>
      <c r="B39" s="176" t="s">
        <v>2877</v>
      </c>
      <c r="C39" s="176"/>
      <c r="D39" s="171" t="s">
        <v>18</v>
      </c>
      <c r="E39" s="177">
        <v>817399105</v>
      </c>
      <c r="F39" s="176" t="s">
        <v>2419</v>
      </c>
      <c r="G39" s="173"/>
      <c r="H39" s="100"/>
      <c r="I39" s="100"/>
    </row>
    <row r="40" spans="1:9" ht="18">
      <c r="A40" s="175">
        <v>36</v>
      </c>
      <c r="B40" s="176" t="s">
        <v>2878</v>
      </c>
      <c r="C40" s="176"/>
      <c r="D40" s="171" t="s">
        <v>18</v>
      </c>
      <c r="E40" s="177">
        <v>990731543</v>
      </c>
      <c r="F40" s="176" t="s">
        <v>2709</v>
      </c>
      <c r="G40" s="173"/>
      <c r="H40" s="100"/>
      <c r="I40" s="100"/>
    </row>
    <row r="41" spans="1:9" ht="18">
      <c r="A41" s="175">
        <v>37</v>
      </c>
      <c r="B41" s="176" t="s">
        <v>2879</v>
      </c>
      <c r="C41" s="176"/>
      <c r="D41" s="171" t="s">
        <v>18</v>
      </c>
      <c r="E41" s="177">
        <v>819622122</v>
      </c>
      <c r="F41" s="176" t="s">
        <v>2428</v>
      </c>
      <c r="G41" s="173"/>
      <c r="H41" s="100"/>
      <c r="I41" s="100"/>
    </row>
    <row r="42" spans="1:9" ht="18">
      <c r="A42" s="175">
        <v>38</v>
      </c>
      <c r="B42" s="176" t="s">
        <v>2880</v>
      </c>
      <c r="C42" s="176"/>
      <c r="D42" s="171" t="s">
        <v>18</v>
      </c>
      <c r="E42" s="177">
        <v>890070090</v>
      </c>
      <c r="F42" s="176" t="s">
        <v>2881</v>
      </c>
      <c r="G42" s="173"/>
      <c r="H42" s="100"/>
      <c r="I42" s="100"/>
    </row>
    <row r="43" spans="1:9" ht="18">
      <c r="A43" s="175">
        <v>39</v>
      </c>
      <c r="B43" s="176" t="s">
        <v>2882</v>
      </c>
      <c r="C43" s="176"/>
      <c r="D43" s="171" t="s">
        <v>18</v>
      </c>
      <c r="E43" s="177">
        <v>993654100</v>
      </c>
      <c r="F43" s="176" t="s">
        <v>2883</v>
      </c>
      <c r="G43" s="173"/>
      <c r="H43" s="100"/>
      <c r="I43" s="100"/>
    </row>
    <row r="44" spans="1:9" ht="18">
      <c r="A44" s="175">
        <v>40</v>
      </c>
      <c r="B44" s="176" t="s">
        <v>2884</v>
      </c>
      <c r="C44" s="176"/>
      <c r="D44" s="171" t="s">
        <v>18</v>
      </c>
      <c r="E44" s="177">
        <v>902914589</v>
      </c>
      <c r="F44" s="176" t="s">
        <v>2326</v>
      </c>
      <c r="G44" s="173"/>
      <c r="H44" s="100"/>
      <c r="I44" s="100"/>
    </row>
  </sheetData>
  <mergeCells count="2">
    <mergeCell ref="A1:I2"/>
    <mergeCell ref="B3:F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5"/>
  <sheetViews>
    <sheetView workbookViewId="0">
      <selection sqref="A1:I2"/>
    </sheetView>
  </sheetViews>
  <sheetFormatPr baseColWidth="10" defaultColWidth="12.6640625" defaultRowHeight="15.75" customHeight="1"/>
  <cols>
    <col min="1" max="1" width="6.109375" customWidth="1"/>
    <col min="2" max="2" width="28.77734375" customWidth="1"/>
    <col min="3" max="3" width="20.77734375" customWidth="1"/>
    <col min="4" max="4" width="16.21875" customWidth="1"/>
    <col min="5" max="5" width="46.21875" customWidth="1"/>
    <col min="6" max="6" width="10.21875" customWidth="1"/>
    <col min="7" max="7" width="97.77734375" customWidth="1"/>
  </cols>
  <sheetData>
    <row r="1" spans="1:24">
      <c r="A1" s="207" t="s">
        <v>2885</v>
      </c>
      <c r="B1" s="208"/>
      <c r="C1" s="208"/>
      <c r="D1" s="208"/>
      <c r="E1" s="208"/>
      <c r="F1" s="208"/>
      <c r="G1" s="208"/>
      <c r="H1" s="208"/>
      <c r="I1" s="209"/>
    </row>
    <row r="2" spans="1:24">
      <c r="A2" s="210"/>
      <c r="B2" s="211"/>
      <c r="C2" s="211"/>
      <c r="D2" s="211"/>
      <c r="E2" s="211"/>
      <c r="F2" s="211"/>
      <c r="G2" s="211"/>
      <c r="H2" s="211"/>
      <c r="I2" s="212"/>
    </row>
    <row r="3" spans="1:24" ht="15.75" customHeight="1">
      <c r="A3" s="1" t="s">
        <v>1</v>
      </c>
      <c r="B3" s="213">
        <v>202</v>
      </c>
      <c r="C3" s="214"/>
      <c r="D3" s="214"/>
      <c r="E3" s="214"/>
      <c r="F3" s="215"/>
      <c r="G3" s="34"/>
      <c r="H3" s="1"/>
      <c r="I3" s="1" t="s">
        <v>1</v>
      </c>
      <c r="J3" s="213"/>
      <c r="K3" s="214"/>
      <c r="L3" s="214"/>
      <c r="M3" s="214"/>
      <c r="N3" s="215"/>
      <c r="O3" s="34"/>
      <c r="P3" s="1"/>
      <c r="Q3" s="1" t="s">
        <v>1</v>
      </c>
      <c r="R3" s="213"/>
      <c r="S3" s="214"/>
      <c r="T3" s="214"/>
      <c r="U3" s="214"/>
      <c r="V3" s="215"/>
      <c r="W3" s="34"/>
      <c r="X3" s="1"/>
    </row>
    <row r="4" spans="1:24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8</v>
      </c>
      <c r="H4" s="5" t="s">
        <v>324</v>
      </c>
      <c r="I4" s="5" t="s">
        <v>325</v>
      </c>
    </row>
    <row r="5" spans="1:24" ht="15.75" customHeight="1">
      <c r="A5" s="6"/>
      <c r="B5" s="6"/>
      <c r="C5" s="7"/>
      <c r="D5" s="7"/>
      <c r="E5" s="7"/>
      <c r="F5" s="7"/>
      <c r="G5" s="7"/>
      <c r="H5" s="155"/>
      <c r="I5" s="155"/>
    </row>
  </sheetData>
  <mergeCells count="4">
    <mergeCell ref="A1:I2"/>
    <mergeCell ref="B3:F3"/>
    <mergeCell ref="J3:N3"/>
    <mergeCell ref="R3:V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44"/>
  <sheetViews>
    <sheetView workbookViewId="0">
      <selection activeCell="B3" sqref="B3:F3"/>
    </sheetView>
  </sheetViews>
  <sheetFormatPr baseColWidth="10" defaultColWidth="12.6640625" defaultRowHeight="15.75" customHeight="1"/>
  <cols>
    <col min="2" max="2" width="21.77734375" customWidth="1"/>
    <col min="3" max="3" width="29.6640625" customWidth="1"/>
    <col min="6" max="7" width="29.6640625" customWidth="1"/>
  </cols>
  <sheetData>
    <row r="1" spans="1:9">
      <c r="A1" s="220" t="s">
        <v>2886</v>
      </c>
      <c r="B1" s="217"/>
      <c r="C1" s="217"/>
      <c r="D1" s="217"/>
      <c r="E1" s="217"/>
      <c r="F1" s="217"/>
      <c r="G1" s="217"/>
      <c r="H1" s="217"/>
    </row>
    <row r="2" spans="1:9">
      <c r="A2" s="221"/>
      <c r="B2" s="217"/>
      <c r="C2" s="217"/>
      <c r="D2" s="217"/>
      <c r="E2" s="217"/>
      <c r="F2" s="217"/>
      <c r="G2" s="217"/>
      <c r="H2" s="217"/>
    </row>
    <row r="3" spans="1:9" ht="15.75" customHeight="1">
      <c r="A3" s="1" t="s">
        <v>1</v>
      </c>
      <c r="B3" s="213" t="s">
        <v>3932</v>
      </c>
      <c r="C3" s="214"/>
      <c r="D3" s="214"/>
      <c r="E3" s="214"/>
      <c r="F3" s="215"/>
      <c r="G3" s="34"/>
      <c r="H3" s="34"/>
      <c r="I3" s="1"/>
    </row>
    <row r="4" spans="1:9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178" t="s">
        <v>8</v>
      </c>
      <c r="H4" s="166" t="s">
        <v>325</v>
      </c>
    </row>
    <row r="5" spans="1:9" ht="15.75" customHeight="1">
      <c r="A5" s="167"/>
      <c r="B5" s="168"/>
      <c r="C5" s="168"/>
      <c r="D5" s="168"/>
      <c r="E5" s="169"/>
      <c r="H5" s="164"/>
    </row>
    <row r="6" spans="1:9" ht="15.75" customHeight="1">
      <c r="A6" s="170">
        <v>1</v>
      </c>
    </row>
    <row r="7" spans="1:9" ht="15.75" customHeight="1">
      <c r="A7" s="175">
        <v>2</v>
      </c>
    </row>
    <row r="8" spans="1:9" ht="15.75" customHeight="1">
      <c r="A8" s="175">
        <v>3</v>
      </c>
    </row>
    <row r="9" spans="1:9" ht="15.75" customHeight="1">
      <c r="A9" s="175">
        <v>4</v>
      </c>
    </row>
    <row r="10" spans="1:9" ht="15.75" customHeight="1">
      <c r="A10" s="175">
        <v>5</v>
      </c>
    </row>
    <row r="11" spans="1:9" ht="15.75" customHeight="1">
      <c r="A11" s="175">
        <v>6</v>
      </c>
    </row>
    <row r="12" spans="1:9" ht="15.75" customHeight="1">
      <c r="A12" s="175">
        <v>7</v>
      </c>
    </row>
    <row r="13" spans="1:9" ht="15.75" customHeight="1">
      <c r="A13" s="175">
        <v>8</v>
      </c>
    </row>
    <row r="14" spans="1:9" ht="15.75" customHeight="1">
      <c r="A14" s="175">
        <v>9</v>
      </c>
    </row>
    <row r="15" spans="1:9" ht="15.75" customHeight="1">
      <c r="A15" s="175">
        <v>10</v>
      </c>
    </row>
    <row r="16" spans="1:9" ht="15.75" customHeight="1">
      <c r="A16" s="175">
        <v>11</v>
      </c>
    </row>
    <row r="17" spans="1:8" ht="15.75" customHeight="1">
      <c r="A17" s="175">
        <v>12</v>
      </c>
    </row>
    <row r="18" spans="1:8" ht="15.75" customHeight="1">
      <c r="A18" s="175">
        <v>13</v>
      </c>
    </row>
    <row r="19" spans="1:8" ht="15.75" customHeight="1">
      <c r="A19" s="175">
        <v>14</v>
      </c>
    </row>
    <row r="20" spans="1:8" ht="15.75" customHeight="1">
      <c r="A20" s="175">
        <v>15</v>
      </c>
      <c r="F20" s="176" t="s">
        <v>2855</v>
      </c>
      <c r="G20" s="179"/>
    </row>
    <row r="21" spans="1:8" ht="15.75" customHeight="1">
      <c r="A21" s="175">
        <v>16</v>
      </c>
      <c r="B21" s="176" t="s">
        <v>2854</v>
      </c>
      <c r="D21" s="176" t="s">
        <v>18</v>
      </c>
      <c r="E21" s="177">
        <v>243851288</v>
      </c>
      <c r="F21" s="176" t="s">
        <v>1044</v>
      </c>
      <c r="G21" s="176"/>
      <c r="H21" s="62"/>
    </row>
    <row r="22" spans="1:8" ht="15.75" customHeight="1">
      <c r="A22" s="175">
        <v>17</v>
      </c>
      <c r="B22" s="176" t="s">
        <v>2856</v>
      </c>
      <c r="D22" s="176" t="s">
        <v>18</v>
      </c>
      <c r="E22" s="177">
        <v>243830376</v>
      </c>
      <c r="F22" s="176" t="s">
        <v>2264</v>
      </c>
      <c r="G22" s="176"/>
      <c r="H22" s="62"/>
    </row>
    <row r="23" spans="1:8" ht="15.75" customHeight="1">
      <c r="A23" s="175">
        <v>18</v>
      </c>
      <c r="B23" s="176" t="s">
        <v>2857</v>
      </c>
      <c r="D23" s="176" t="s">
        <v>18</v>
      </c>
      <c r="E23" s="177">
        <v>243812602</v>
      </c>
      <c r="F23" s="176" t="s">
        <v>2859</v>
      </c>
      <c r="G23" s="176"/>
      <c r="H23" s="62"/>
    </row>
    <row r="24" spans="1:8" ht="15.75" customHeight="1">
      <c r="A24" s="175">
        <v>19</v>
      </c>
      <c r="B24" s="176" t="s">
        <v>2858</v>
      </c>
      <c r="D24" s="176" t="s">
        <v>18</v>
      </c>
      <c r="E24" s="177">
        <v>243823336</v>
      </c>
      <c r="F24" s="176" t="s">
        <v>2602</v>
      </c>
      <c r="G24" s="176"/>
      <c r="H24" s="62"/>
    </row>
    <row r="25" spans="1:8" ht="15.75" customHeight="1">
      <c r="A25" s="175">
        <v>20</v>
      </c>
      <c r="B25" s="176" t="s">
        <v>2860</v>
      </c>
      <c r="D25" s="176" t="s">
        <v>18</v>
      </c>
      <c r="E25" s="177">
        <v>993009888</v>
      </c>
      <c r="F25" s="176" t="s">
        <v>2618</v>
      </c>
      <c r="G25" s="176"/>
      <c r="H25" s="62"/>
    </row>
    <row r="26" spans="1:8" ht="15.75" customHeight="1">
      <c r="A26" s="175">
        <v>21</v>
      </c>
      <c r="B26" s="176" t="s">
        <v>2861</v>
      </c>
      <c r="D26" s="176" t="s">
        <v>18</v>
      </c>
      <c r="E26" s="177">
        <v>851883188</v>
      </c>
      <c r="F26" s="176" t="s">
        <v>2627</v>
      </c>
      <c r="G26" s="176"/>
      <c r="H26" s="62"/>
    </row>
    <row r="27" spans="1:8" ht="15.75" customHeight="1">
      <c r="A27" s="175">
        <v>22</v>
      </c>
      <c r="B27" s="176" t="s">
        <v>2862</v>
      </c>
      <c r="D27" s="176" t="s">
        <v>18</v>
      </c>
      <c r="E27" s="177">
        <v>897679723</v>
      </c>
      <c r="F27" s="176" t="s">
        <v>2864</v>
      </c>
      <c r="G27" s="176"/>
      <c r="H27" s="62"/>
    </row>
    <row r="28" spans="1:8" ht="15.75" customHeight="1">
      <c r="A28" s="175">
        <v>23</v>
      </c>
      <c r="B28" s="176" t="s">
        <v>2863</v>
      </c>
      <c r="D28" s="176" t="s">
        <v>18</v>
      </c>
      <c r="E28" s="177">
        <v>840174063</v>
      </c>
      <c r="F28" s="176" t="s">
        <v>453</v>
      </c>
      <c r="G28" s="176"/>
      <c r="H28" s="62"/>
    </row>
    <row r="29" spans="1:8" ht="18">
      <c r="A29" s="175">
        <v>24</v>
      </c>
      <c r="B29" s="176" t="s">
        <v>2865</v>
      </c>
      <c r="D29" s="176" t="s">
        <v>18</v>
      </c>
      <c r="E29" s="177">
        <v>836568996</v>
      </c>
      <c r="F29" s="176" t="s">
        <v>2636</v>
      </c>
      <c r="G29" s="176"/>
      <c r="H29" s="62"/>
    </row>
    <row r="30" spans="1:8" ht="18">
      <c r="A30" s="175">
        <v>25</v>
      </c>
      <c r="B30" s="176" t="s">
        <v>2866</v>
      </c>
      <c r="D30" s="176" t="s">
        <v>18</v>
      </c>
      <c r="E30" s="177">
        <v>852040856</v>
      </c>
      <c r="F30" s="176" t="s">
        <v>2400</v>
      </c>
      <c r="G30" s="176"/>
      <c r="H30" s="62"/>
    </row>
    <row r="31" spans="1:8" ht="18">
      <c r="A31" s="175">
        <v>26</v>
      </c>
      <c r="B31" s="176" t="s">
        <v>2867</v>
      </c>
      <c r="D31" s="176" t="s">
        <v>18</v>
      </c>
      <c r="E31" s="177">
        <v>243814909</v>
      </c>
      <c r="F31" s="176" t="s">
        <v>2869</v>
      </c>
      <c r="G31" s="176"/>
      <c r="H31" s="62"/>
    </row>
    <row r="32" spans="1:8" ht="18">
      <c r="A32" s="175">
        <v>27</v>
      </c>
      <c r="B32" s="176" t="s">
        <v>2868</v>
      </c>
      <c r="D32" s="176" t="s">
        <v>18</v>
      </c>
      <c r="E32" s="177">
        <v>982557464</v>
      </c>
      <c r="F32" s="176" t="s">
        <v>2406</v>
      </c>
      <c r="G32" s="176"/>
      <c r="H32" s="62"/>
    </row>
    <row r="33" spans="1:8" ht="18">
      <c r="A33" s="175">
        <v>28</v>
      </c>
      <c r="B33" s="176" t="s">
        <v>2870</v>
      </c>
      <c r="D33" s="176" t="s">
        <v>18</v>
      </c>
      <c r="E33" s="177">
        <v>995912690</v>
      </c>
      <c r="F33" s="176" t="s">
        <v>2658</v>
      </c>
      <c r="G33" s="176"/>
      <c r="H33" s="62"/>
    </row>
    <row r="34" spans="1:8" ht="18">
      <c r="A34" s="175">
        <v>29</v>
      </c>
      <c r="B34" s="176" t="s">
        <v>2871</v>
      </c>
      <c r="D34" s="176" t="s">
        <v>18</v>
      </c>
      <c r="E34" s="177">
        <v>812542950</v>
      </c>
      <c r="F34" s="176" t="s">
        <v>2408</v>
      </c>
      <c r="G34" s="176"/>
      <c r="H34" s="62"/>
    </row>
    <row r="35" spans="1:8" ht="18">
      <c r="A35" s="175">
        <v>30</v>
      </c>
      <c r="B35" s="176" t="s">
        <v>2872</v>
      </c>
      <c r="D35" s="176" t="s">
        <v>18</v>
      </c>
      <c r="E35" s="177">
        <v>243831107</v>
      </c>
      <c r="F35" s="176" t="s">
        <v>2676</v>
      </c>
      <c r="G35" s="176"/>
      <c r="H35" s="62"/>
    </row>
    <row r="36" spans="1:8" ht="18">
      <c r="A36" s="175">
        <v>31</v>
      </c>
      <c r="B36" s="176" t="s">
        <v>2873</v>
      </c>
      <c r="D36" s="176" t="s">
        <v>18</v>
      </c>
      <c r="E36" s="177">
        <v>243825682</v>
      </c>
      <c r="F36" s="176" t="s">
        <v>2875</v>
      </c>
      <c r="G36" s="176"/>
      <c r="H36" s="62"/>
    </row>
    <row r="37" spans="1:8" ht="18">
      <c r="A37" s="175">
        <v>33</v>
      </c>
      <c r="B37" s="176" t="s">
        <v>2874</v>
      </c>
      <c r="D37" s="176" t="s">
        <v>18</v>
      </c>
      <c r="E37" s="177">
        <v>243827920</v>
      </c>
      <c r="F37" s="176" t="s">
        <v>2819</v>
      </c>
      <c r="G37" s="176"/>
      <c r="H37" s="62"/>
    </row>
    <row r="38" spans="1:8" ht="18">
      <c r="A38" s="175">
        <v>34</v>
      </c>
      <c r="B38" s="176" t="s">
        <v>2876</v>
      </c>
      <c r="D38" s="176" t="s">
        <v>18</v>
      </c>
      <c r="E38" s="177">
        <v>243810007</v>
      </c>
      <c r="F38" s="176" t="s">
        <v>2419</v>
      </c>
      <c r="G38" s="176"/>
      <c r="H38" s="62"/>
    </row>
    <row r="39" spans="1:8" ht="18">
      <c r="A39" s="175">
        <v>35</v>
      </c>
      <c r="B39" s="176" t="s">
        <v>2877</v>
      </c>
      <c r="D39" s="176" t="s">
        <v>18</v>
      </c>
      <c r="E39" s="177">
        <v>817399105</v>
      </c>
      <c r="F39" s="176" t="s">
        <v>2709</v>
      </c>
      <c r="G39" s="176"/>
      <c r="H39" s="62"/>
    </row>
    <row r="40" spans="1:8" ht="18">
      <c r="A40" s="175">
        <v>36</v>
      </c>
      <c r="B40" s="176" t="s">
        <v>2878</v>
      </c>
      <c r="D40" s="176" t="s">
        <v>18</v>
      </c>
      <c r="E40" s="177">
        <v>990731543</v>
      </c>
      <c r="F40" s="176" t="s">
        <v>2428</v>
      </c>
      <c r="G40" s="176"/>
      <c r="H40" s="62"/>
    </row>
    <row r="41" spans="1:8" ht="18">
      <c r="A41" s="175">
        <v>37</v>
      </c>
      <c r="B41" s="176" t="s">
        <v>2879</v>
      </c>
      <c r="D41" s="176" t="s">
        <v>18</v>
      </c>
      <c r="E41" s="177">
        <v>819622122</v>
      </c>
      <c r="F41" s="176" t="s">
        <v>2881</v>
      </c>
      <c r="G41" s="176"/>
      <c r="H41" s="62"/>
    </row>
    <row r="42" spans="1:8" ht="18">
      <c r="A42" s="175">
        <v>38</v>
      </c>
      <c r="B42" s="176" t="s">
        <v>2880</v>
      </c>
      <c r="D42" s="176" t="s">
        <v>18</v>
      </c>
      <c r="E42" s="177">
        <v>890070090</v>
      </c>
      <c r="F42" s="176" t="s">
        <v>2883</v>
      </c>
      <c r="G42" s="176"/>
      <c r="H42" s="62"/>
    </row>
    <row r="43" spans="1:8" ht="18">
      <c r="A43" s="175">
        <v>39</v>
      </c>
      <c r="B43" s="176" t="s">
        <v>2882</v>
      </c>
      <c r="D43" s="176" t="s">
        <v>18</v>
      </c>
      <c r="E43" s="177">
        <v>993654100</v>
      </c>
      <c r="F43" s="176" t="s">
        <v>2326</v>
      </c>
      <c r="G43" s="176"/>
      <c r="H43" s="62"/>
    </row>
    <row r="44" spans="1:8" ht="18">
      <c r="A44" s="175">
        <v>40</v>
      </c>
      <c r="B44" s="176" t="s">
        <v>2884</v>
      </c>
      <c r="D44" s="176" t="s">
        <v>18</v>
      </c>
      <c r="E44" s="177">
        <v>902914589</v>
      </c>
      <c r="F44" s="62"/>
      <c r="G44" s="62"/>
      <c r="H44" s="62"/>
    </row>
  </sheetData>
  <mergeCells count="2">
    <mergeCell ref="A1:H2"/>
    <mergeCell ref="B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  <outlinePr summaryBelow="0" summaryRight="0"/>
  </sheetPr>
  <dimension ref="A1:H17"/>
  <sheetViews>
    <sheetView workbookViewId="0">
      <selection sqref="A1:H2"/>
    </sheetView>
  </sheetViews>
  <sheetFormatPr baseColWidth="10" defaultColWidth="12.6640625" defaultRowHeight="15.75" customHeight="1"/>
  <cols>
    <col min="1" max="1" width="6.109375" customWidth="1"/>
    <col min="2" max="2" width="15.44140625" customWidth="1"/>
    <col min="3" max="3" width="22.109375" customWidth="1"/>
    <col min="4" max="4" width="7.6640625" customWidth="1"/>
    <col min="5" max="5" width="16.21875" customWidth="1"/>
    <col min="6" max="6" width="43.33203125" customWidth="1"/>
    <col min="7" max="7" width="29.33203125" customWidth="1"/>
    <col min="8" max="8" width="19.6640625" customWidth="1"/>
  </cols>
  <sheetData>
    <row r="1" spans="1:8">
      <c r="A1" s="207" t="s">
        <v>267</v>
      </c>
      <c r="B1" s="208"/>
      <c r="C1" s="208"/>
      <c r="D1" s="208"/>
      <c r="E1" s="208"/>
      <c r="F1" s="208"/>
      <c r="G1" s="208"/>
      <c r="H1" s="209"/>
    </row>
    <row r="2" spans="1:8">
      <c r="A2" s="210"/>
      <c r="B2" s="211"/>
      <c r="C2" s="211"/>
      <c r="D2" s="211"/>
      <c r="E2" s="211"/>
      <c r="F2" s="211"/>
      <c r="G2" s="211"/>
      <c r="H2" s="212"/>
    </row>
    <row r="3" spans="1:8" ht="15.75" customHeight="1">
      <c r="A3" s="1" t="s">
        <v>1</v>
      </c>
      <c r="B3" s="213"/>
      <c r="C3" s="214"/>
      <c r="D3" s="214"/>
      <c r="E3" s="214"/>
      <c r="F3" s="214"/>
      <c r="G3" s="215"/>
      <c r="H3" s="1"/>
    </row>
    <row r="4" spans="1:8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8</v>
      </c>
      <c r="H4" s="5" t="s">
        <v>262</v>
      </c>
    </row>
    <row r="5" spans="1:8" ht="15.75" customHeight="1">
      <c r="A5" s="6"/>
      <c r="B5" s="6"/>
      <c r="C5" s="7"/>
      <c r="D5" s="7"/>
      <c r="E5" s="7"/>
      <c r="F5" s="7"/>
      <c r="G5" s="7"/>
      <c r="H5" s="8" t="s">
        <v>268</v>
      </c>
    </row>
    <row r="6" spans="1:8" ht="15.75" customHeight="1">
      <c r="A6" s="31">
        <v>1</v>
      </c>
      <c r="B6" s="31" t="s">
        <v>269</v>
      </c>
      <c r="C6" s="31" t="s">
        <v>270</v>
      </c>
      <c r="D6" s="31" t="s">
        <v>13</v>
      </c>
      <c r="E6" s="31">
        <v>851954874</v>
      </c>
      <c r="F6" s="31"/>
      <c r="G6" s="31" t="s">
        <v>271</v>
      </c>
      <c r="H6" s="31">
        <v>1</v>
      </c>
    </row>
    <row r="7" spans="1:8" ht="15.75" customHeight="1">
      <c r="A7" s="31">
        <v>2</v>
      </c>
      <c r="B7" s="31" t="s">
        <v>272</v>
      </c>
      <c r="C7" s="31" t="s">
        <v>273</v>
      </c>
      <c r="D7" s="31" t="s">
        <v>13</v>
      </c>
      <c r="E7" s="31">
        <v>819197485</v>
      </c>
      <c r="F7" s="31" t="s">
        <v>274</v>
      </c>
      <c r="G7" s="31" t="s">
        <v>271</v>
      </c>
      <c r="H7" s="31">
        <v>1</v>
      </c>
    </row>
    <row r="8" spans="1:8" ht="15.75" customHeight="1">
      <c r="A8" s="31">
        <v>3</v>
      </c>
      <c r="B8" s="31" t="s">
        <v>275</v>
      </c>
      <c r="C8" s="31" t="s">
        <v>276</v>
      </c>
      <c r="D8" s="31" t="s">
        <v>13</v>
      </c>
      <c r="E8" s="31">
        <v>853470754</v>
      </c>
      <c r="F8" s="31"/>
      <c r="G8" s="31" t="s">
        <v>277</v>
      </c>
      <c r="H8" s="31">
        <v>1</v>
      </c>
    </row>
    <row r="9" spans="1:8" ht="15.75" customHeight="1">
      <c r="A9" s="31">
        <v>4</v>
      </c>
      <c r="B9" s="31" t="s">
        <v>278</v>
      </c>
      <c r="C9" s="31" t="s">
        <v>279</v>
      </c>
      <c r="D9" s="31" t="s">
        <v>13</v>
      </c>
      <c r="E9" s="31">
        <v>894868095</v>
      </c>
      <c r="F9" s="31" t="s">
        <v>280</v>
      </c>
      <c r="G9" s="31" t="s">
        <v>281</v>
      </c>
      <c r="H9" s="31">
        <v>1</v>
      </c>
    </row>
    <row r="10" spans="1:8" ht="15.75" customHeight="1">
      <c r="A10" s="31">
        <v>5</v>
      </c>
      <c r="B10" s="31" t="s">
        <v>282</v>
      </c>
      <c r="C10" s="31" t="s">
        <v>283</v>
      </c>
      <c r="D10" s="31" t="s">
        <v>13</v>
      </c>
      <c r="E10" s="31">
        <v>843053004</v>
      </c>
      <c r="F10" s="31" t="s">
        <v>284</v>
      </c>
      <c r="G10" s="31" t="s">
        <v>285</v>
      </c>
      <c r="H10" s="31">
        <v>1</v>
      </c>
    </row>
    <row r="11" spans="1:8" ht="15.75" customHeight="1">
      <c r="A11" s="31">
        <v>6</v>
      </c>
      <c r="B11" s="31" t="s">
        <v>286</v>
      </c>
      <c r="C11" s="31" t="s">
        <v>287</v>
      </c>
      <c r="D11" s="31" t="s">
        <v>18</v>
      </c>
      <c r="E11" s="31">
        <v>814802696</v>
      </c>
      <c r="F11" s="31" t="s">
        <v>288</v>
      </c>
      <c r="G11" s="31" t="s">
        <v>289</v>
      </c>
      <c r="H11" s="31">
        <v>1</v>
      </c>
    </row>
    <row r="12" spans="1:8" ht="15.75" customHeight="1">
      <c r="A12" s="31">
        <v>7</v>
      </c>
      <c r="B12" s="31" t="s">
        <v>290</v>
      </c>
      <c r="C12" s="31" t="s">
        <v>291</v>
      </c>
      <c r="D12" s="31" t="s">
        <v>18</v>
      </c>
      <c r="E12" s="31">
        <v>995891702</v>
      </c>
      <c r="F12" s="31" t="s">
        <v>292</v>
      </c>
      <c r="G12" s="31" t="s">
        <v>289</v>
      </c>
      <c r="H12" s="31">
        <v>1</v>
      </c>
    </row>
    <row r="13" spans="1:8" ht="15.75" customHeight="1">
      <c r="A13" s="31">
        <v>8</v>
      </c>
      <c r="B13" s="31" t="s">
        <v>293</v>
      </c>
      <c r="C13" s="31" t="s">
        <v>294</v>
      </c>
      <c r="D13" s="31" t="s">
        <v>13</v>
      </c>
      <c r="E13" s="31">
        <v>896539017</v>
      </c>
      <c r="F13" s="31" t="s">
        <v>295</v>
      </c>
      <c r="G13" s="31" t="s">
        <v>289</v>
      </c>
      <c r="H13" s="31">
        <v>1</v>
      </c>
    </row>
    <row r="14" spans="1:8" ht="15.75" customHeight="1">
      <c r="A14" s="31">
        <v>9</v>
      </c>
      <c r="B14" s="31" t="s">
        <v>296</v>
      </c>
      <c r="C14" s="31" t="s">
        <v>297</v>
      </c>
      <c r="D14" s="31" t="s">
        <v>13</v>
      </c>
      <c r="E14" s="31">
        <v>821485889</v>
      </c>
      <c r="F14" s="31" t="s">
        <v>298</v>
      </c>
      <c r="G14" s="31" t="s">
        <v>289</v>
      </c>
      <c r="H14" s="31">
        <v>1</v>
      </c>
    </row>
    <row r="15" spans="1:8" ht="15.75" customHeight="1">
      <c r="A15" s="31">
        <v>10</v>
      </c>
      <c r="B15" s="31" t="s">
        <v>299</v>
      </c>
      <c r="C15" s="31" t="s">
        <v>300</v>
      </c>
      <c r="D15" s="31" t="s">
        <v>18</v>
      </c>
      <c r="E15" s="31">
        <v>821007826</v>
      </c>
      <c r="F15" s="31" t="s">
        <v>301</v>
      </c>
      <c r="G15" s="31" t="s">
        <v>289</v>
      </c>
      <c r="H15" s="31">
        <v>1</v>
      </c>
    </row>
    <row r="16" spans="1:8" ht="15.75" customHeight="1">
      <c r="A16" s="31">
        <v>11</v>
      </c>
      <c r="B16" s="31" t="s">
        <v>302</v>
      </c>
      <c r="C16" s="31" t="s">
        <v>303</v>
      </c>
      <c r="D16" s="31" t="s">
        <v>13</v>
      </c>
      <c r="E16" s="31">
        <v>844236263</v>
      </c>
      <c r="F16" s="31" t="s">
        <v>304</v>
      </c>
      <c r="G16" s="31" t="s">
        <v>305</v>
      </c>
      <c r="H16" s="31">
        <v>1</v>
      </c>
    </row>
    <row r="17" spans="1:8" ht="15.75" customHeight="1">
      <c r="A17" s="31">
        <v>12</v>
      </c>
      <c r="B17" s="31" t="s">
        <v>306</v>
      </c>
      <c r="C17" s="31" t="s">
        <v>307</v>
      </c>
      <c r="D17" s="31" t="s">
        <v>18</v>
      </c>
      <c r="E17" s="31">
        <v>822700853</v>
      </c>
      <c r="F17" s="31" t="s">
        <v>308</v>
      </c>
      <c r="G17" s="31" t="s">
        <v>309</v>
      </c>
      <c r="H17" s="31">
        <v>1</v>
      </c>
    </row>
  </sheetData>
  <mergeCells count="2">
    <mergeCell ref="A1:H2"/>
    <mergeCell ref="B3:G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54"/>
  <sheetViews>
    <sheetView workbookViewId="0">
      <selection activeCell="B3" sqref="B3:F3"/>
    </sheetView>
  </sheetViews>
  <sheetFormatPr baseColWidth="10" defaultColWidth="12.6640625" defaultRowHeight="15.75" customHeight="1"/>
  <cols>
    <col min="5" max="5" width="30.21875" customWidth="1"/>
    <col min="7" max="7" width="39.109375" customWidth="1"/>
  </cols>
  <sheetData>
    <row r="1" spans="1:10">
      <c r="A1" s="207" t="s">
        <v>2887</v>
      </c>
      <c r="B1" s="208"/>
      <c r="C1" s="208"/>
      <c r="D1" s="208"/>
      <c r="E1" s="208"/>
      <c r="F1" s="208"/>
      <c r="G1" s="208"/>
      <c r="H1" s="208"/>
      <c r="I1" s="208"/>
      <c r="J1" s="209"/>
    </row>
    <row r="2" spans="1:10">
      <c r="A2" s="210"/>
      <c r="B2" s="211"/>
      <c r="C2" s="211"/>
      <c r="D2" s="211"/>
      <c r="E2" s="211"/>
      <c r="F2" s="211"/>
      <c r="G2" s="211"/>
      <c r="H2" s="211"/>
      <c r="I2" s="211"/>
      <c r="J2" s="212"/>
    </row>
    <row r="3" spans="1:10" ht="15.75" customHeight="1">
      <c r="A3" s="1" t="s">
        <v>1</v>
      </c>
      <c r="B3" s="213" t="s">
        <v>3933</v>
      </c>
      <c r="C3" s="214"/>
      <c r="D3" s="214"/>
      <c r="E3" s="214"/>
      <c r="F3" s="215"/>
      <c r="G3" s="34"/>
      <c r="H3" s="1"/>
      <c r="I3" s="1"/>
      <c r="J3" s="1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8</v>
      </c>
      <c r="H4" s="5" t="s">
        <v>2832</v>
      </c>
      <c r="I4" s="5" t="s">
        <v>325</v>
      </c>
      <c r="J4" s="5" t="s">
        <v>377</v>
      </c>
    </row>
    <row r="5" spans="1:10" ht="15.75" customHeight="1">
      <c r="A5" s="6"/>
      <c r="B5" s="6"/>
      <c r="C5" s="7"/>
      <c r="D5" s="7"/>
      <c r="E5" s="7"/>
      <c r="F5" s="7"/>
      <c r="G5" s="7"/>
      <c r="H5" s="7"/>
      <c r="I5" s="7"/>
      <c r="J5" s="7"/>
    </row>
    <row r="6" spans="1:10" ht="15.75" customHeight="1">
      <c r="A6" s="9"/>
      <c r="B6" s="10"/>
      <c r="C6" s="10"/>
      <c r="D6" s="9"/>
      <c r="E6" s="12"/>
      <c r="F6" s="180"/>
      <c r="G6" s="12"/>
      <c r="H6" s="13"/>
      <c r="I6" s="13"/>
      <c r="J6" s="13"/>
    </row>
    <row r="7" spans="1:10" ht="15.75" customHeight="1">
      <c r="A7" s="14"/>
      <c r="B7" s="15"/>
      <c r="C7" s="15"/>
      <c r="D7" s="14"/>
      <c r="E7" s="12"/>
      <c r="F7" s="181"/>
      <c r="G7" s="12"/>
      <c r="H7" s="13"/>
      <c r="I7" s="13"/>
      <c r="J7" s="13"/>
    </row>
    <row r="8" spans="1:10" ht="15.75" customHeight="1">
      <c r="A8" s="14"/>
      <c r="B8" s="15"/>
      <c r="C8" s="15"/>
      <c r="D8" s="14"/>
      <c r="E8" s="12"/>
      <c r="F8" s="181"/>
      <c r="G8" s="12"/>
      <c r="H8" s="13"/>
      <c r="I8" s="13"/>
      <c r="J8" s="13"/>
    </row>
    <row r="9" spans="1:10" ht="15.75" customHeight="1">
      <c r="A9" s="14"/>
      <c r="B9" s="15"/>
      <c r="C9" s="15"/>
      <c r="D9" s="14"/>
      <c r="E9" s="12"/>
      <c r="F9" s="181"/>
      <c r="G9" s="12"/>
      <c r="H9" s="13"/>
      <c r="I9" s="13"/>
      <c r="J9" s="13"/>
    </row>
    <row r="10" spans="1:10" ht="15.75" customHeight="1">
      <c r="A10" s="14"/>
      <c r="B10" s="15"/>
      <c r="C10" s="15"/>
      <c r="D10" s="14"/>
      <c r="E10" s="12"/>
      <c r="F10" s="181"/>
      <c r="G10" s="12"/>
      <c r="H10" s="13"/>
      <c r="I10" s="13"/>
      <c r="J10" s="13"/>
    </row>
    <row r="11" spans="1:10" ht="15.75" customHeight="1">
      <c r="A11" s="22"/>
      <c r="B11" s="21"/>
      <c r="C11" s="21"/>
      <c r="D11" s="22"/>
      <c r="E11" s="23"/>
      <c r="F11" s="182"/>
      <c r="G11" s="23"/>
      <c r="H11" s="13"/>
      <c r="I11" s="13"/>
      <c r="J11" s="13"/>
    </row>
    <row r="12" spans="1:10" ht="15.75" customHeight="1">
      <c r="A12" s="22"/>
      <c r="B12" s="21"/>
      <c r="C12" s="21"/>
      <c r="D12" s="22"/>
      <c r="E12" s="23"/>
      <c r="F12" s="182"/>
      <c r="G12" s="23"/>
      <c r="H12" s="13"/>
      <c r="I12" s="13"/>
      <c r="J12" s="13"/>
    </row>
    <row r="13" spans="1:10" ht="15.75" customHeight="1">
      <c r="A13" s="22"/>
      <c r="B13" s="21"/>
      <c r="C13" s="21"/>
      <c r="D13" s="22"/>
      <c r="E13" s="23"/>
      <c r="F13" s="182"/>
      <c r="G13" s="23"/>
      <c r="H13" s="13"/>
      <c r="I13" s="13"/>
      <c r="J13" s="13"/>
    </row>
    <row r="14" spans="1:10" ht="15.75" customHeight="1">
      <c r="A14" s="22"/>
      <c r="B14" s="21"/>
      <c r="C14" s="21"/>
      <c r="D14" s="22"/>
      <c r="E14" s="23"/>
      <c r="F14" s="182"/>
      <c r="G14" s="23"/>
      <c r="H14" s="13"/>
      <c r="I14" s="13"/>
      <c r="J14" s="13"/>
    </row>
    <row r="15" spans="1:10" ht="15.75" customHeight="1">
      <c r="A15" s="22"/>
      <c r="B15" s="21"/>
      <c r="C15" s="21"/>
      <c r="D15" s="22"/>
      <c r="E15" s="23"/>
      <c r="F15" s="182"/>
      <c r="G15" s="23"/>
      <c r="H15" s="13"/>
      <c r="I15" s="13"/>
      <c r="J15" s="13"/>
    </row>
    <row r="16" spans="1:10" ht="15.75" customHeight="1">
      <c r="A16" s="22"/>
      <c r="B16" s="21"/>
      <c r="C16" s="21"/>
      <c r="D16" s="22"/>
      <c r="E16" s="23"/>
      <c r="F16" s="182"/>
      <c r="G16" s="23"/>
      <c r="H16" s="13"/>
      <c r="I16" s="13"/>
      <c r="J16" s="13"/>
    </row>
    <row r="17" spans="1:10" ht="15.75" customHeight="1">
      <c r="A17" s="22"/>
      <c r="B17" s="21"/>
      <c r="C17" s="21"/>
      <c r="D17" s="22"/>
      <c r="E17" s="23"/>
      <c r="F17" s="182"/>
      <c r="G17" s="23"/>
      <c r="H17" s="13"/>
      <c r="I17" s="13"/>
      <c r="J17" s="13"/>
    </row>
    <row r="18" spans="1:10" ht="15.75" customHeight="1">
      <c r="A18" s="22"/>
      <c r="B18" s="21"/>
      <c r="C18" s="21"/>
      <c r="D18" s="22"/>
      <c r="E18" s="23"/>
      <c r="F18" s="182"/>
      <c r="G18" s="23"/>
      <c r="H18" s="13"/>
      <c r="I18" s="13"/>
      <c r="J18" s="13"/>
    </row>
    <row r="19" spans="1:10" ht="15.75" customHeight="1">
      <c r="A19" s="24"/>
      <c r="B19" s="21"/>
      <c r="C19" s="21"/>
      <c r="D19" s="22"/>
      <c r="E19" s="23"/>
      <c r="F19" s="182"/>
      <c r="G19" s="23"/>
      <c r="H19" s="13"/>
      <c r="I19" s="13"/>
      <c r="J19" s="13"/>
    </row>
    <row r="20" spans="1:10" ht="15.75" customHeight="1">
      <c r="A20" s="24"/>
      <c r="B20" s="21"/>
      <c r="C20" s="21"/>
      <c r="D20" s="22"/>
      <c r="E20" s="23"/>
      <c r="F20" s="182"/>
      <c r="G20" s="23"/>
      <c r="H20" s="13"/>
      <c r="I20" s="13"/>
      <c r="J20" s="13"/>
    </row>
    <row r="21" spans="1:10" ht="15.75" customHeight="1">
      <c r="A21" s="24"/>
      <c r="B21" s="21"/>
      <c r="C21" s="21"/>
      <c r="D21" s="22"/>
      <c r="E21" s="23"/>
      <c r="F21" s="182"/>
      <c r="G21" s="23"/>
      <c r="H21" s="13"/>
      <c r="I21" s="13"/>
      <c r="J21" s="13"/>
    </row>
    <row r="22" spans="1:10" ht="15.75" customHeight="1">
      <c r="A22" s="24"/>
      <c r="B22" s="21"/>
      <c r="C22" s="21"/>
      <c r="D22" s="22"/>
      <c r="E22" s="23"/>
      <c r="F22" s="182"/>
      <c r="G22" s="23"/>
      <c r="H22" s="13"/>
      <c r="I22" s="13"/>
      <c r="J22" s="13"/>
    </row>
    <row r="23" spans="1:10" ht="15.75" customHeight="1">
      <c r="A23" s="24"/>
      <c r="B23" s="21"/>
      <c r="C23" s="21"/>
      <c r="D23" s="22"/>
      <c r="E23" s="23"/>
      <c r="F23" s="182"/>
      <c r="G23" s="23"/>
      <c r="H23" s="13"/>
      <c r="I23" s="13"/>
      <c r="J23" s="13"/>
    </row>
    <row r="24" spans="1:10" ht="15.75" customHeight="1">
      <c r="A24" s="24"/>
      <c r="B24" s="21"/>
      <c r="C24" s="21"/>
      <c r="D24" s="22"/>
      <c r="E24" s="23"/>
      <c r="F24" s="182"/>
      <c r="G24" s="23"/>
      <c r="H24" s="13"/>
      <c r="I24" s="13"/>
      <c r="J24" s="13"/>
    </row>
    <row r="25" spans="1:10" ht="15.75" customHeight="1">
      <c r="A25" s="24"/>
      <c r="B25" s="21"/>
      <c r="C25" s="21"/>
      <c r="D25" s="22"/>
      <c r="E25" s="23"/>
      <c r="F25" s="182"/>
      <c r="G25" s="23"/>
      <c r="H25" s="13"/>
      <c r="I25" s="13"/>
      <c r="J25" s="13"/>
    </row>
    <row r="26" spans="1:10" ht="15.75" customHeight="1">
      <c r="A26" s="24"/>
      <c r="B26" s="21"/>
      <c r="C26" s="21"/>
      <c r="D26" s="22"/>
      <c r="E26" s="23"/>
      <c r="F26" s="182"/>
      <c r="G26" s="23"/>
      <c r="H26" s="13"/>
      <c r="I26" s="13"/>
      <c r="J26" s="13"/>
    </row>
    <row r="27" spans="1:10" ht="15.75" customHeight="1">
      <c r="A27" s="24"/>
      <c r="B27" s="21"/>
      <c r="C27" s="21"/>
      <c r="D27" s="22"/>
      <c r="E27" s="23"/>
      <c r="F27" s="182"/>
      <c r="G27" s="23"/>
      <c r="H27" s="13"/>
      <c r="I27" s="13"/>
      <c r="J27" s="13"/>
    </row>
    <row r="28" spans="1:10" ht="15.75" customHeight="1">
      <c r="A28" s="24"/>
      <c r="B28" s="25"/>
      <c r="C28" s="21"/>
      <c r="D28" s="22"/>
      <c r="E28" s="23"/>
      <c r="F28" s="182"/>
      <c r="G28" s="23"/>
      <c r="H28" s="13"/>
      <c r="I28" s="13"/>
      <c r="J28" s="13"/>
    </row>
    <row r="29" spans="1:10" ht="25.8">
      <c r="A29" s="24"/>
      <c r="B29" s="21"/>
      <c r="C29" s="21"/>
      <c r="D29" s="22"/>
      <c r="E29" s="23"/>
      <c r="F29" s="182"/>
      <c r="G29" s="23"/>
      <c r="H29" s="13"/>
      <c r="I29" s="13"/>
      <c r="J29" s="13"/>
    </row>
    <row r="30" spans="1:10" ht="25.8">
      <c r="A30" s="24"/>
      <c r="B30" s="21"/>
      <c r="C30" s="21"/>
      <c r="D30" s="22"/>
      <c r="E30" s="23"/>
      <c r="F30" s="182"/>
      <c r="G30" s="23"/>
      <c r="H30" s="13"/>
      <c r="I30" s="13"/>
      <c r="J30" s="13"/>
    </row>
    <row r="31" spans="1:10" ht="25.8">
      <c r="A31" s="24"/>
      <c r="B31" s="21"/>
      <c r="C31" s="21"/>
      <c r="D31" s="22"/>
      <c r="E31" s="23"/>
      <c r="F31" s="182"/>
      <c r="G31" s="23"/>
      <c r="H31" s="13"/>
      <c r="I31" s="13"/>
      <c r="J31" s="13"/>
    </row>
    <row r="32" spans="1:10" ht="25.8">
      <c r="A32" s="24"/>
      <c r="B32" s="21"/>
      <c r="C32" s="21"/>
      <c r="D32" s="22"/>
      <c r="E32" s="23"/>
      <c r="F32" s="182"/>
      <c r="G32" s="23"/>
      <c r="H32" s="13"/>
      <c r="I32" s="13"/>
      <c r="J32" s="13"/>
    </row>
    <row r="33" spans="1:10" ht="25.8">
      <c r="A33" s="24"/>
      <c r="B33" s="21"/>
      <c r="C33" s="21"/>
      <c r="D33" s="22"/>
      <c r="E33" s="23"/>
      <c r="F33" s="182"/>
      <c r="G33" s="23"/>
      <c r="H33" s="13"/>
      <c r="I33" s="13"/>
      <c r="J33" s="13"/>
    </row>
    <row r="34" spans="1:10" ht="25.8">
      <c r="A34" s="24"/>
      <c r="B34" s="21"/>
      <c r="C34" s="21"/>
      <c r="D34" s="22"/>
      <c r="E34" s="23"/>
      <c r="F34" s="182"/>
      <c r="G34" s="23"/>
      <c r="H34" s="13"/>
      <c r="I34" s="13"/>
      <c r="J34" s="13"/>
    </row>
    <row r="35" spans="1:10" ht="25.8">
      <c r="A35" s="24"/>
      <c r="B35" s="21"/>
      <c r="C35" s="21"/>
      <c r="D35" s="22"/>
      <c r="E35" s="23"/>
      <c r="F35" s="182"/>
      <c r="G35" s="23"/>
      <c r="H35" s="13"/>
      <c r="I35" s="13"/>
      <c r="J35" s="13"/>
    </row>
    <row r="36" spans="1:10" ht="25.8">
      <c r="A36" s="24"/>
      <c r="B36" s="21"/>
      <c r="C36" s="21"/>
      <c r="D36" s="22"/>
      <c r="E36" s="23"/>
      <c r="F36" s="182"/>
      <c r="G36" s="23"/>
      <c r="H36" s="13"/>
      <c r="I36" s="13"/>
      <c r="J36" s="13"/>
    </row>
    <row r="37" spans="1:10" ht="25.8">
      <c r="A37" s="24"/>
      <c r="B37" s="21"/>
      <c r="C37" s="21"/>
      <c r="D37" s="22"/>
      <c r="E37" s="23"/>
      <c r="F37" s="182"/>
      <c r="G37" s="23"/>
      <c r="H37" s="13"/>
      <c r="I37" s="13"/>
      <c r="J37" s="13"/>
    </row>
    <row r="38" spans="1:10" ht="25.8">
      <c r="A38" s="24"/>
      <c r="B38" s="21"/>
      <c r="C38" s="21"/>
      <c r="D38" s="22"/>
      <c r="E38" s="23"/>
      <c r="F38" s="182"/>
      <c r="G38" s="23"/>
      <c r="H38" s="13"/>
      <c r="I38" s="13"/>
      <c r="J38" s="13"/>
    </row>
    <row r="39" spans="1:10" ht="25.8">
      <c r="A39" s="24"/>
      <c r="B39" s="21"/>
      <c r="C39" s="21"/>
      <c r="D39" s="22"/>
      <c r="E39" s="23"/>
      <c r="F39" s="182"/>
      <c r="G39" s="23"/>
      <c r="H39" s="13"/>
      <c r="I39" s="13"/>
      <c r="J39" s="13"/>
    </row>
    <row r="40" spans="1:10" ht="25.8">
      <c r="A40" s="24"/>
      <c r="B40" s="21"/>
      <c r="C40" s="21"/>
      <c r="D40" s="22"/>
      <c r="E40" s="23"/>
      <c r="F40" s="182"/>
      <c r="G40" s="23"/>
      <c r="H40" s="13"/>
      <c r="I40" s="13"/>
      <c r="J40" s="13"/>
    </row>
    <row r="41" spans="1:10" ht="25.8">
      <c r="A41" s="24"/>
      <c r="B41" s="21"/>
      <c r="C41" s="21"/>
      <c r="D41" s="22"/>
      <c r="E41" s="23"/>
      <c r="F41" s="182"/>
      <c r="G41" s="23"/>
      <c r="H41" s="13"/>
      <c r="I41" s="13"/>
      <c r="J41" s="13"/>
    </row>
    <row r="42" spans="1:10" ht="25.8">
      <c r="A42" s="24"/>
      <c r="B42" s="21"/>
      <c r="C42" s="21"/>
      <c r="D42" s="22"/>
      <c r="E42" s="23"/>
      <c r="F42" s="182"/>
      <c r="G42" s="23"/>
      <c r="H42" s="13"/>
      <c r="I42" s="13"/>
      <c r="J42" s="13"/>
    </row>
    <row r="43" spans="1:10" ht="25.8">
      <c r="A43" s="24"/>
      <c r="B43" s="21"/>
      <c r="C43" s="21"/>
      <c r="D43" s="22"/>
      <c r="E43" s="23"/>
      <c r="F43" s="182"/>
      <c r="G43" s="23"/>
      <c r="H43" s="13"/>
      <c r="I43" s="13"/>
      <c r="J43" s="13"/>
    </row>
    <row r="44" spans="1:10" ht="25.8">
      <c r="A44" s="24"/>
      <c r="B44" s="21"/>
      <c r="C44" s="21"/>
      <c r="D44" s="22"/>
      <c r="E44" s="23"/>
      <c r="F44" s="182"/>
      <c r="G44" s="23"/>
      <c r="H44" s="13"/>
      <c r="I44" s="13"/>
      <c r="J44" s="13"/>
    </row>
    <row r="45" spans="1:10" ht="25.8">
      <c r="A45" s="24"/>
      <c r="B45" s="21"/>
      <c r="C45" s="21"/>
      <c r="D45" s="22"/>
      <c r="E45" s="23"/>
      <c r="F45" s="182"/>
      <c r="G45" s="23"/>
      <c r="H45" s="13"/>
      <c r="I45" s="13"/>
      <c r="J45" s="13"/>
    </row>
    <row r="46" spans="1:10" ht="25.8">
      <c r="A46" s="24"/>
      <c r="B46" s="21"/>
      <c r="C46" s="21"/>
      <c r="D46" s="22"/>
      <c r="E46" s="23"/>
      <c r="F46" s="182"/>
      <c r="G46" s="23"/>
      <c r="H46" s="13"/>
      <c r="I46" s="13"/>
      <c r="J46" s="13"/>
    </row>
    <row r="47" spans="1:10" ht="25.8">
      <c r="A47" s="24"/>
      <c r="B47" s="21"/>
      <c r="C47" s="21"/>
      <c r="D47" s="22"/>
      <c r="E47" s="23"/>
      <c r="F47" s="182"/>
      <c r="G47" s="23"/>
      <c r="H47" s="13"/>
      <c r="I47" s="13"/>
      <c r="J47" s="13"/>
    </row>
    <row r="48" spans="1:10" ht="25.8">
      <c r="A48" s="24"/>
      <c r="B48" s="21"/>
      <c r="C48" s="21"/>
      <c r="D48" s="22"/>
      <c r="E48" s="23"/>
      <c r="F48" s="182"/>
      <c r="G48" s="23"/>
      <c r="H48" s="13"/>
      <c r="I48" s="13"/>
      <c r="J48" s="13"/>
    </row>
    <row r="49" spans="1:10" ht="25.8">
      <c r="A49" s="24"/>
      <c r="B49" s="21"/>
      <c r="C49" s="21"/>
      <c r="D49" s="22"/>
      <c r="E49" s="23"/>
      <c r="F49" s="182"/>
      <c r="G49" s="23"/>
      <c r="H49" s="13"/>
      <c r="I49" s="13"/>
      <c r="J49" s="13"/>
    </row>
    <row r="50" spans="1:10" ht="25.8">
      <c r="A50" s="24"/>
      <c r="B50" s="21"/>
      <c r="C50" s="21"/>
      <c r="D50" s="22"/>
      <c r="E50" s="23"/>
      <c r="F50" s="182"/>
      <c r="G50" s="23"/>
      <c r="H50" s="13"/>
      <c r="I50" s="13"/>
      <c r="J50" s="13"/>
    </row>
    <row r="51" spans="1:10" ht="25.8">
      <c r="A51" s="26"/>
      <c r="B51" s="21"/>
      <c r="C51" s="21"/>
      <c r="D51" s="22"/>
      <c r="E51" s="23"/>
      <c r="F51" s="182"/>
      <c r="G51" s="23"/>
      <c r="H51" s="13"/>
      <c r="I51" s="13"/>
      <c r="J51" s="13"/>
    </row>
    <row r="52" spans="1:10" ht="25.8">
      <c r="A52" s="24"/>
      <c r="B52" s="21"/>
      <c r="C52" s="21"/>
      <c r="D52" s="22"/>
      <c r="E52" s="23"/>
      <c r="F52" s="182"/>
      <c r="G52" s="23"/>
      <c r="H52" s="13"/>
      <c r="I52" s="13"/>
      <c r="J52" s="13"/>
    </row>
    <row r="53" spans="1:10" ht="25.8">
      <c r="A53" s="24"/>
      <c r="B53" s="21"/>
      <c r="C53" s="25"/>
      <c r="D53" s="22"/>
      <c r="E53" s="23"/>
      <c r="F53" s="182"/>
      <c r="G53" s="23"/>
      <c r="H53" s="13"/>
      <c r="I53" s="13"/>
      <c r="J53" s="13"/>
    </row>
    <row r="54" spans="1:10" ht="25.8">
      <c r="A54" s="24"/>
      <c r="B54" s="21"/>
      <c r="C54" s="21"/>
      <c r="D54" s="22"/>
      <c r="E54" s="23"/>
      <c r="F54" s="182"/>
      <c r="G54" s="23"/>
      <c r="H54" s="13"/>
      <c r="I54" s="13"/>
      <c r="J54" s="13"/>
    </row>
  </sheetData>
  <mergeCells count="2">
    <mergeCell ref="A1:J2"/>
    <mergeCell ref="B3:F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54"/>
  <sheetViews>
    <sheetView workbookViewId="0">
      <selection activeCell="B3" sqref="B3:F3"/>
    </sheetView>
  </sheetViews>
  <sheetFormatPr baseColWidth="10" defaultColWidth="12.6640625" defaultRowHeight="15.75" customHeight="1"/>
  <cols>
    <col min="5" max="5" width="30.21875" customWidth="1"/>
    <col min="7" max="7" width="39.109375" customWidth="1"/>
  </cols>
  <sheetData>
    <row r="1" spans="1:10">
      <c r="A1" s="207" t="s">
        <v>2888</v>
      </c>
      <c r="B1" s="208"/>
      <c r="C1" s="208"/>
      <c r="D1" s="208"/>
      <c r="E1" s="208"/>
      <c r="F1" s="208"/>
      <c r="G1" s="208"/>
      <c r="H1" s="208"/>
      <c r="I1" s="208"/>
      <c r="J1" s="209"/>
    </row>
    <row r="2" spans="1:10">
      <c r="A2" s="210"/>
      <c r="B2" s="211"/>
      <c r="C2" s="211"/>
      <c r="D2" s="211"/>
      <c r="E2" s="211"/>
      <c r="F2" s="211"/>
      <c r="G2" s="211"/>
      <c r="H2" s="211"/>
      <c r="I2" s="211"/>
      <c r="J2" s="212"/>
    </row>
    <row r="3" spans="1:10" ht="15.75" customHeight="1">
      <c r="A3" s="1" t="s">
        <v>1</v>
      </c>
      <c r="B3" s="213" t="s">
        <v>3934</v>
      </c>
      <c r="C3" s="214"/>
      <c r="D3" s="214"/>
      <c r="E3" s="214"/>
      <c r="F3" s="215"/>
      <c r="G3" s="34"/>
      <c r="H3" s="1"/>
      <c r="I3" s="1"/>
      <c r="J3" s="1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8</v>
      </c>
      <c r="H4" s="5" t="s">
        <v>2832</v>
      </c>
      <c r="I4" s="5" t="s">
        <v>325</v>
      </c>
      <c r="J4" s="5" t="s">
        <v>377</v>
      </c>
    </row>
    <row r="5" spans="1:10" ht="15.75" customHeight="1">
      <c r="A5" s="6"/>
      <c r="B5" s="6"/>
      <c r="C5" s="7"/>
      <c r="D5" s="7"/>
      <c r="E5" s="7"/>
      <c r="F5" s="7"/>
      <c r="G5" s="7"/>
      <c r="H5" s="7"/>
      <c r="I5" s="7"/>
      <c r="J5" s="7"/>
    </row>
    <row r="6" spans="1:10" ht="15.75" customHeight="1">
      <c r="A6" s="9"/>
      <c r="B6" s="10"/>
      <c r="C6" s="10"/>
      <c r="D6" s="9"/>
      <c r="E6" s="12"/>
      <c r="F6" s="180"/>
      <c r="G6" s="12"/>
      <c r="H6" s="13"/>
      <c r="I6" s="13"/>
      <c r="J6" s="13"/>
    </row>
    <row r="7" spans="1:10" ht="15.75" customHeight="1">
      <c r="A7" s="14"/>
      <c r="B7" s="15"/>
      <c r="C7" s="15"/>
      <c r="D7" s="14"/>
      <c r="E7" s="12"/>
      <c r="F7" s="181"/>
      <c r="G7" s="12"/>
      <c r="H7" s="13"/>
      <c r="I7" s="13"/>
      <c r="J7" s="13"/>
    </row>
    <row r="8" spans="1:10" ht="15.75" customHeight="1">
      <c r="A8" s="14"/>
      <c r="B8" s="15"/>
      <c r="C8" s="15"/>
      <c r="D8" s="14"/>
      <c r="E8" s="12"/>
      <c r="F8" s="181"/>
      <c r="G8" s="12"/>
      <c r="H8" s="13"/>
      <c r="I8" s="13"/>
      <c r="J8" s="13"/>
    </row>
    <row r="9" spans="1:10" ht="15.75" customHeight="1">
      <c r="A9" s="14"/>
      <c r="B9" s="15"/>
      <c r="C9" s="15"/>
      <c r="D9" s="14"/>
      <c r="E9" s="12"/>
      <c r="F9" s="181"/>
      <c r="G9" s="12"/>
      <c r="H9" s="13"/>
      <c r="I9" s="13"/>
      <c r="J9" s="13"/>
    </row>
    <row r="10" spans="1:10" ht="15.75" customHeight="1">
      <c r="A10" s="14"/>
      <c r="B10" s="15"/>
      <c r="C10" s="15"/>
      <c r="D10" s="14"/>
      <c r="E10" s="12"/>
      <c r="F10" s="181"/>
      <c r="G10" s="12"/>
      <c r="H10" s="13"/>
      <c r="I10" s="13"/>
      <c r="J10" s="13"/>
    </row>
    <row r="11" spans="1:10" ht="15.75" customHeight="1">
      <c r="A11" s="22"/>
      <c r="B11" s="21"/>
      <c r="C11" s="21"/>
      <c r="D11" s="22"/>
      <c r="E11" s="23"/>
      <c r="F11" s="182"/>
      <c r="G11" s="23"/>
      <c r="H11" s="13"/>
      <c r="I11" s="13"/>
      <c r="J11" s="13"/>
    </row>
    <row r="12" spans="1:10" ht="15.75" customHeight="1">
      <c r="A12" s="22"/>
      <c r="B12" s="21"/>
      <c r="C12" s="21"/>
      <c r="D12" s="22"/>
      <c r="E12" s="23"/>
      <c r="F12" s="182"/>
      <c r="G12" s="23"/>
      <c r="H12" s="13"/>
      <c r="I12" s="13"/>
      <c r="J12" s="13"/>
    </row>
    <row r="13" spans="1:10" ht="15.75" customHeight="1">
      <c r="A13" s="22"/>
      <c r="B13" s="21"/>
      <c r="C13" s="21"/>
      <c r="D13" s="22"/>
      <c r="E13" s="23"/>
      <c r="F13" s="182"/>
      <c r="G13" s="23"/>
      <c r="H13" s="13"/>
      <c r="I13" s="13"/>
      <c r="J13" s="13"/>
    </row>
    <row r="14" spans="1:10" ht="15.75" customHeight="1">
      <c r="A14" s="22"/>
      <c r="B14" s="21"/>
      <c r="C14" s="21"/>
      <c r="D14" s="22"/>
      <c r="E14" s="23"/>
      <c r="F14" s="182"/>
      <c r="G14" s="23"/>
      <c r="H14" s="13"/>
      <c r="I14" s="13"/>
      <c r="J14" s="13"/>
    </row>
    <row r="15" spans="1:10" ht="15.75" customHeight="1">
      <c r="A15" s="22"/>
      <c r="B15" s="21"/>
      <c r="C15" s="21"/>
      <c r="D15" s="22"/>
      <c r="E15" s="23"/>
      <c r="F15" s="182"/>
      <c r="G15" s="23"/>
      <c r="H15" s="13"/>
      <c r="I15" s="13"/>
      <c r="J15" s="13"/>
    </row>
    <row r="16" spans="1:10" ht="15.75" customHeight="1">
      <c r="A16" s="22"/>
      <c r="B16" s="21"/>
      <c r="C16" s="21"/>
      <c r="D16" s="22"/>
      <c r="E16" s="23"/>
      <c r="F16" s="182"/>
      <c r="G16" s="23"/>
      <c r="H16" s="13"/>
      <c r="I16" s="13"/>
      <c r="J16" s="13"/>
    </row>
    <row r="17" spans="1:10" ht="15.75" customHeight="1">
      <c r="A17" s="22"/>
      <c r="B17" s="21"/>
      <c r="C17" s="21"/>
      <c r="D17" s="22"/>
      <c r="E17" s="23"/>
      <c r="F17" s="182"/>
      <c r="G17" s="23"/>
      <c r="H17" s="13"/>
      <c r="I17" s="13"/>
      <c r="J17" s="13"/>
    </row>
    <row r="18" spans="1:10" ht="15.75" customHeight="1">
      <c r="A18" s="22"/>
      <c r="B18" s="21"/>
      <c r="C18" s="21"/>
      <c r="D18" s="22"/>
      <c r="E18" s="23"/>
      <c r="F18" s="182"/>
      <c r="G18" s="23"/>
      <c r="H18" s="13"/>
      <c r="I18" s="13"/>
      <c r="J18" s="13"/>
    </row>
    <row r="19" spans="1:10" ht="15.75" customHeight="1">
      <c r="A19" s="24"/>
      <c r="B19" s="21"/>
      <c r="C19" s="21"/>
      <c r="D19" s="22"/>
      <c r="E19" s="23"/>
      <c r="F19" s="182"/>
      <c r="G19" s="23"/>
      <c r="H19" s="13"/>
      <c r="I19" s="13"/>
      <c r="J19" s="13"/>
    </row>
    <row r="20" spans="1:10" ht="15.75" customHeight="1">
      <c r="A20" s="24"/>
      <c r="B20" s="21"/>
      <c r="C20" s="21"/>
      <c r="D20" s="22"/>
      <c r="E20" s="23"/>
      <c r="F20" s="182"/>
      <c r="G20" s="23"/>
      <c r="H20" s="13"/>
      <c r="I20" s="13"/>
      <c r="J20" s="13"/>
    </row>
    <row r="21" spans="1:10" ht="15.75" customHeight="1">
      <c r="A21" s="24"/>
      <c r="B21" s="21"/>
      <c r="C21" s="21"/>
      <c r="D21" s="22"/>
      <c r="E21" s="23"/>
      <c r="F21" s="182"/>
      <c r="G21" s="23"/>
      <c r="H21" s="13"/>
      <c r="I21" s="13"/>
      <c r="J21" s="13"/>
    </row>
    <row r="22" spans="1:10" ht="15.75" customHeight="1">
      <c r="A22" s="24"/>
      <c r="B22" s="21"/>
      <c r="C22" s="21"/>
      <c r="D22" s="22"/>
      <c r="E22" s="23"/>
      <c r="F22" s="182"/>
      <c r="G22" s="23"/>
      <c r="H22" s="13"/>
      <c r="I22" s="13"/>
      <c r="J22" s="13"/>
    </row>
    <row r="23" spans="1:10" ht="15.75" customHeight="1">
      <c r="A23" s="24"/>
      <c r="B23" s="21"/>
      <c r="C23" s="21"/>
      <c r="D23" s="22"/>
      <c r="E23" s="23"/>
      <c r="F23" s="182"/>
      <c r="G23" s="23"/>
      <c r="H23" s="13"/>
      <c r="I23" s="13"/>
      <c r="J23" s="13"/>
    </row>
    <row r="24" spans="1:10" ht="15.75" customHeight="1">
      <c r="A24" s="24"/>
      <c r="B24" s="21"/>
      <c r="C24" s="21"/>
      <c r="D24" s="22"/>
      <c r="E24" s="23"/>
      <c r="F24" s="182"/>
      <c r="G24" s="23"/>
      <c r="H24" s="13"/>
      <c r="I24" s="13"/>
      <c r="J24" s="13"/>
    </row>
    <row r="25" spans="1:10" ht="15.75" customHeight="1">
      <c r="A25" s="24"/>
      <c r="B25" s="21"/>
      <c r="C25" s="21"/>
      <c r="D25" s="22"/>
      <c r="E25" s="23"/>
      <c r="F25" s="182"/>
      <c r="G25" s="23"/>
      <c r="H25" s="13"/>
      <c r="I25" s="13"/>
      <c r="J25" s="13"/>
    </row>
    <row r="26" spans="1:10" ht="15.75" customHeight="1">
      <c r="A26" s="24"/>
      <c r="B26" s="21"/>
      <c r="C26" s="21"/>
      <c r="D26" s="22"/>
      <c r="E26" s="23"/>
      <c r="F26" s="182"/>
      <c r="G26" s="23"/>
      <c r="H26" s="13"/>
      <c r="I26" s="13"/>
      <c r="J26" s="13"/>
    </row>
    <row r="27" spans="1:10" ht="15.75" customHeight="1">
      <c r="A27" s="24"/>
      <c r="B27" s="21"/>
      <c r="C27" s="21"/>
      <c r="D27" s="22"/>
      <c r="E27" s="23"/>
      <c r="F27" s="182"/>
      <c r="G27" s="23"/>
      <c r="H27" s="13"/>
      <c r="I27" s="13"/>
      <c r="J27" s="13"/>
    </row>
    <row r="28" spans="1:10" ht="15.75" customHeight="1">
      <c r="A28" s="24"/>
      <c r="B28" s="25"/>
      <c r="C28" s="21"/>
      <c r="D28" s="22"/>
      <c r="E28" s="23"/>
      <c r="F28" s="182"/>
      <c r="G28" s="23"/>
      <c r="H28" s="13"/>
      <c r="I28" s="13"/>
      <c r="J28" s="13"/>
    </row>
    <row r="29" spans="1:10" ht="25.8">
      <c r="A29" s="24"/>
      <c r="B29" s="21"/>
      <c r="C29" s="21"/>
      <c r="D29" s="22"/>
      <c r="E29" s="23"/>
      <c r="F29" s="182"/>
      <c r="G29" s="23"/>
      <c r="H29" s="13"/>
      <c r="I29" s="13"/>
      <c r="J29" s="13"/>
    </row>
    <row r="30" spans="1:10" ht="25.8">
      <c r="A30" s="24"/>
      <c r="B30" s="21"/>
      <c r="C30" s="21"/>
      <c r="D30" s="22"/>
      <c r="E30" s="23"/>
      <c r="F30" s="182"/>
      <c r="G30" s="23"/>
      <c r="H30" s="13"/>
      <c r="I30" s="13"/>
      <c r="J30" s="13"/>
    </row>
    <row r="31" spans="1:10" ht="25.8">
      <c r="A31" s="24"/>
      <c r="B31" s="21"/>
      <c r="C31" s="21"/>
      <c r="D31" s="22"/>
      <c r="E31" s="23"/>
      <c r="F31" s="182"/>
      <c r="G31" s="23"/>
      <c r="H31" s="13"/>
      <c r="I31" s="13"/>
      <c r="J31" s="13"/>
    </row>
    <row r="32" spans="1:10" ht="25.8">
      <c r="A32" s="24"/>
      <c r="B32" s="21"/>
      <c r="C32" s="21"/>
      <c r="D32" s="22"/>
      <c r="E32" s="23"/>
      <c r="F32" s="182"/>
      <c r="G32" s="23"/>
      <c r="H32" s="13"/>
      <c r="I32" s="13"/>
      <c r="J32" s="13"/>
    </row>
    <row r="33" spans="1:10" ht="25.8">
      <c r="A33" s="24"/>
      <c r="B33" s="21"/>
      <c r="C33" s="21"/>
      <c r="D33" s="22"/>
      <c r="E33" s="23"/>
      <c r="F33" s="182"/>
      <c r="G33" s="23"/>
      <c r="H33" s="13"/>
      <c r="I33" s="13"/>
      <c r="J33" s="13"/>
    </row>
    <row r="34" spans="1:10" ht="25.8">
      <c r="A34" s="24"/>
      <c r="B34" s="21"/>
      <c r="C34" s="21"/>
      <c r="D34" s="22"/>
      <c r="E34" s="23"/>
      <c r="F34" s="182"/>
      <c r="G34" s="23"/>
      <c r="H34" s="13"/>
      <c r="I34" s="13"/>
      <c r="J34" s="13"/>
    </row>
    <row r="35" spans="1:10" ht="25.8">
      <c r="A35" s="24"/>
      <c r="B35" s="21"/>
      <c r="C35" s="21"/>
      <c r="D35" s="22"/>
      <c r="E35" s="23"/>
      <c r="F35" s="182"/>
      <c r="G35" s="23"/>
      <c r="H35" s="13"/>
      <c r="I35" s="13"/>
      <c r="J35" s="13"/>
    </row>
    <row r="36" spans="1:10" ht="25.8">
      <c r="A36" s="24"/>
      <c r="B36" s="21"/>
      <c r="C36" s="21"/>
      <c r="D36" s="22"/>
      <c r="E36" s="23"/>
      <c r="F36" s="182"/>
      <c r="G36" s="23"/>
      <c r="H36" s="13"/>
      <c r="I36" s="13"/>
      <c r="J36" s="13"/>
    </row>
    <row r="37" spans="1:10" ht="25.8">
      <c r="A37" s="24"/>
      <c r="B37" s="21"/>
      <c r="C37" s="21"/>
      <c r="D37" s="22"/>
      <c r="E37" s="23"/>
      <c r="F37" s="182"/>
      <c r="G37" s="23"/>
      <c r="H37" s="13"/>
      <c r="I37" s="13"/>
      <c r="J37" s="13"/>
    </row>
    <row r="38" spans="1:10" ht="25.8">
      <c r="A38" s="24"/>
      <c r="B38" s="21"/>
      <c r="C38" s="21"/>
      <c r="D38" s="22"/>
      <c r="E38" s="23"/>
      <c r="F38" s="182"/>
      <c r="G38" s="23"/>
      <c r="H38" s="13"/>
      <c r="I38" s="13"/>
      <c r="J38" s="13"/>
    </row>
    <row r="39" spans="1:10" ht="25.8">
      <c r="A39" s="24"/>
      <c r="B39" s="21"/>
      <c r="C39" s="21"/>
      <c r="D39" s="22"/>
      <c r="E39" s="23"/>
      <c r="F39" s="182"/>
      <c r="G39" s="23"/>
      <c r="H39" s="13"/>
      <c r="I39" s="13"/>
      <c r="J39" s="13"/>
    </row>
    <row r="40" spans="1:10" ht="25.8">
      <c r="A40" s="24"/>
      <c r="B40" s="21"/>
      <c r="C40" s="21"/>
      <c r="D40" s="22"/>
      <c r="E40" s="23"/>
      <c r="F40" s="182"/>
      <c r="G40" s="23"/>
      <c r="H40" s="13"/>
      <c r="I40" s="13"/>
      <c r="J40" s="13"/>
    </row>
    <row r="41" spans="1:10" ht="25.8">
      <c r="A41" s="24"/>
      <c r="B41" s="21"/>
      <c r="C41" s="21"/>
      <c r="D41" s="22"/>
      <c r="E41" s="23"/>
      <c r="F41" s="182"/>
      <c r="G41" s="23"/>
      <c r="H41" s="13"/>
      <c r="I41" s="13"/>
      <c r="J41" s="13"/>
    </row>
    <row r="42" spans="1:10" ht="25.8">
      <c r="A42" s="24"/>
      <c r="B42" s="21"/>
      <c r="C42" s="21"/>
      <c r="D42" s="22"/>
      <c r="E42" s="23"/>
      <c r="F42" s="182"/>
      <c r="G42" s="23"/>
      <c r="H42" s="13"/>
      <c r="I42" s="13"/>
      <c r="J42" s="13"/>
    </row>
    <row r="43" spans="1:10" ht="25.8">
      <c r="A43" s="24"/>
      <c r="B43" s="21"/>
      <c r="C43" s="21"/>
      <c r="D43" s="22"/>
      <c r="E43" s="23"/>
      <c r="F43" s="182"/>
      <c r="G43" s="23"/>
      <c r="H43" s="13"/>
      <c r="I43" s="13"/>
      <c r="J43" s="13"/>
    </row>
    <row r="44" spans="1:10" ht="25.8">
      <c r="A44" s="24"/>
      <c r="B44" s="21"/>
      <c r="C44" s="21"/>
      <c r="D44" s="22"/>
      <c r="E44" s="23"/>
      <c r="F44" s="182"/>
      <c r="G44" s="23"/>
      <c r="H44" s="13"/>
      <c r="I44" s="13"/>
      <c r="J44" s="13"/>
    </row>
    <row r="45" spans="1:10" ht="25.8">
      <c r="A45" s="24"/>
      <c r="B45" s="21"/>
      <c r="C45" s="21"/>
      <c r="D45" s="22"/>
      <c r="E45" s="23"/>
      <c r="F45" s="182"/>
      <c r="G45" s="23"/>
      <c r="H45" s="13"/>
      <c r="I45" s="13"/>
      <c r="J45" s="13"/>
    </row>
    <row r="46" spans="1:10" ht="25.8">
      <c r="A46" s="24"/>
      <c r="B46" s="21"/>
      <c r="C46" s="21"/>
      <c r="D46" s="22"/>
      <c r="E46" s="23"/>
      <c r="F46" s="182"/>
      <c r="G46" s="23"/>
      <c r="H46" s="13"/>
      <c r="I46" s="13"/>
      <c r="J46" s="13"/>
    </row>
    <row r="47" spans="1:10" ht="25.8">
      <c r="A47" s="24"/>
      <c r="B47" s="21"/>
      <c r="C47" s="21"/>
      <c r="D47" s="22"/>
      <c r="E47" s="23"/>
      <c r="F47" s="182"/>
      <c r="G47" s="23"/>
      <c r="H47" s="13"/>
      <c r="I47" s="13"/>
      <c r="J47" s="13"/>
    </row>
    <row r="48" spans="1:10" ht="25.8">
      <c r="A48" s="24"/>
      <c r="B48" s="21"/>
      <c r="C48" s="21"/>
      <c r="D48" s="22"/>
      <c r="E48" s="23"/>
      <c r="F48" s="182"/>
      <c r="G48" s="23"/>
      <c r="H48" s="13"/>
      <c r="I48" s="13"/>
      <c r="J48" s="13"/>
    </row>
    <row r="49" spans="1:10" ht="25.8">
      <c r="A49" s="24"/>
      <c r="B49" s="21"/>
      <c r="C49" s="21"/>
      <c r="D49" s="22"/>
      <c r="E49" s="23"/>
      <c r="F49" s="182"/>
      <c r="G49" s="23"/>
      <c r="H49" s="13"/>
      <c r="I49" s="13"/>
      <c r="J49" s="13"/>
    </row>
    <row r="50" spans="1:10" ht="25.8">
      <c r="A50" s="24"/>
      <c r="B50" s="21"/>
      <c r="C50" s="21"/>
      <c r="D50" s="22"/>
      <c r="E50" s="23"/>
      <c r="F50" s="182"/>
      <c r="G50" s="23"/>
      <c r="H50" s="13"/>
      <c r="I50" s="13"/>
      <c r="J50" s="13"/>
    </row>
    <row r="51" spans="1:10" ht="25.8">
      <c r="A51" s="26"/>
      <c r="B51" s="21"/>
      <c r="C51" s="21"/>
      <c r="D51" s="22"/>
      <c r="E51" s="23"/>
      <c r="F51" s="182"/>
      <c r="G51" s="23"/>
      <c r="H51" s="13"/>
      <c r="I51" s="13"/>
      <c r="J51" s="13"/>
    </row>
    <row r="52" spans="1:10" ht="25.8">
      <c r="A52" s="24"/>
      <c r="B52" s="21"/>
      <c r="C52" s="21"/>
      <c r="D52" s="22"/>
      <c r="E52" s="23"/>
      <c r="F52" s="182"/>
      <c r="G52" s="23"/>
      <c r="H52" s="13"/>
      <c r="I52" s="13"/>
      <c r="J52" s="13"/>
    </row>
    <row r="53" spans="1:10" ht="25.8">
      <c r="A53" s="24"/>
      <c r="B53" s="21"/>
      <c r="C53" s="25"/>
      <c r="D53" s="22"/>
      <c r="E53" s="23"/>
      <c r="F53" s="182"/>
      <c r="G53" s="23"/>
      <c r="H53" s="13"/>
      <c r="I53" s="13"/>
      <c r="J53" s="13"/>
    </row>
    <row r="54" spans="1:10" ht="25.8">
      <c r="A54" s="24"/>
      <c r="B54" s="21"/>
      <c r="C54" s="21"/>
      <c r="D54" s="22"/>
      <c r="E54" s="23"/>
      <c r="F54" s="182"/>
      <c r="G54" s="23"/>
      <c r="H54" s="13"/>
      <c r="I54" s="13"/>
      <c r="J54" s="13"/>
    </row>
  </sheetData>
  <mergeCells count="2">
    <mergeCell ref="A1:J2"/>
    <mergeCell ref="B3:F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54"/>
  <sheetViews>
    <sheetView workbookViewId="0">
      <selection activeCell="B3" sqref="B3:F3"/>
    </sheetView>
  </sheetViews>
  <sheetFormatPr baseColWidth="10" defaultColWidth="12.6640625" defaultRowHeight="15.75" customHeight="1"/>
  <cols>
    <col min="5" max="5" width="30.21875" customWidth="1"/>
    <col min="7" max="7" width="39.109375" customWidth="1"/>
  </cols>
  <sheetData>
    <row r="1" spans="1:10">
      <c r="A1" s="207" t="s">
        <v>2889</v>
      </c>
      <c r="B1" s="208"/>
      <c r="C1" s="208"/>
      <c r="D1" s="208"/>
      <c r="E1" s="208"/>
      <c r="F1" s="208"/>
      <c r="G1" s="208"/>
      <c r="H1" s="208"/>
      <c r="I1" s="208"/>
      <c r="J1" s="209"/>
    </row>
    <row r="2" spans="1:10">
      <c r="A2" s="210"/>
      <c r="B2" s="211"/>
      <c r="C2" s="211"/>
      <c r="D2" s="211"/>
      <c r="E2" s="211"/>
      <c r="F2" s="211"/>
      <c r="G2" s="211"/>
      <c r="H2" s="211"/>
      <c r="I2" s="211"/>
      <c r="J2" s="212"/>
    </row>
    <row r="3" spans="1:10" ht="15.75" customHeight="1">
      <c r="A3" s="1" t="s">
        <v>1</v>
      </c>
      <c r="B3" s="213" t="s">
        <v>3935</v>
      </c>
      <c r="C3" s="214"/>
      <c r="D3" s="214"/>
      <c r="E3" s="214"/>
      <c r="F3" s="215"/>
      <c r="G3" s="34"/>
      <c r="H3" s="1"/>
      <c r="I3" s="1"/>
      <c r="J3" s="1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8</v>
      </c>
      <c r="H4" s="5" t="s">
        <v>2832</v>
      </c>
      <c r="I4" s="5" t="s">
        <v>325</v>
      </c>
      <c r="J4" s="5" t="s">
        <v>377</v>
      </c>
    </row>
    <row r="5" spans="1:10" ht="15.75" customHeight="1">
      <c r="A5" s="6"/>
      <c r="B5" s="6"/>
      <c r="C5" s="7"/>
      <c r="D5" s="7"/>
      <c r="E5" s="7"/>
      <c r="F5" s="7"/>
      <c r="G5" s="7"/>
      <c r="H5" s="7"/>
      <c r="I5" s="7"/>
      <c r="J5" s="7"/>
    </row>
    <row r="6" spans="1:10" ht="15.75" customHeight="1">
      <c r="A6" s="9"/>
      <c r="B6" s="10"/>
      <c r="C6" s="10"/>
      <c r="D6" s="9"/>
      <c r="E6" s="12"/>
      <c r="F6" s="180"/>
      <c r="G6" s="12"/>
      <c r="H6" s="13"/>
      <c r="I6" s="13"/>
      <c r="J6" s="13"/>
    </row>
    <row r="7" spans="1:10" ht="15.75" customHeight="1">
      <c r="A7" s="14"/>
      <c r="B7" s="15"/>
      <c r="C7" s="15"/>
      <c r="D7" s="14"/>
      <c r="E7" s="12"/>
      <c r="F7" s="181"/>
      <c r="G7" s="12"/>
      <c r="H7" s="13"/>
      <c r="I7" s="13"/>
      <c r="J7" s="13"/>
    </row>
    <row r="8" spans="1:10" ht="15.75" customHeight="1">
      <c r="A8" s="14"/>
      <c r="B8" s="15"/>
      <c r="C8" s="15"/>
      <c r="D8" s="14"/>
      <c r="E8" s="12"/>
      <c r="F8" s="181"/>
      <c r="G8" s="12"/>
      <c r="H8" s="13"/>
      <c r="I8" s="13"/>
      <c r="J8" s="13"/>
    </row>
    <row r="9" spans="1:10" ht="15.75" customHeight="1">
      <c r="A9" s="14"/>
      <c r="B9" s="15"/>
      <c r="C9" s="15"/>
      <c r="D9" s="14"/>
      <c r="E9" s="12"/>
      <c r="F9" s="181"/>
      <c r="G9" s="12"/>
      <c r="H9" s="13"/>
      <c r="I9" s="13"/>
      <c r="J9" s="13"/>
    </row>
    <row r="10" spans="1:10" ht="15.75" customHeight="1">
      <c r="A10" s="14"/>
      <c r="B10" s="15"/>
      <c r="C10" s="15"/>
      <c r="D10" s="14"/>
      <c r="E10" s="12"/>
      <c r="F10" s="181"/>
      <c r="G10" s="12"/>
      <c r="H10" s="13"/>
      <c r="I10" s="13"/>
      <c r="J10" s="13"/>
    </row>
    <row r="11" spans="1:10" ht="15.75" customHeight="1">
      <c r="A11" s="22"/>
      <c r="B11" s="21"/>
      <c r="C11" s="21"/>
      <c r="D11" s="22"/>
      <c r="E11" s="23"/>
      <c r="F11" s="182"/>
      <c r="G11" s="23"/>
      <c r="H11" s="13"/>
      <c r="I11" s="13"/>
      <c r="J11" s="13"/>
    </row>
    <row r="12" spans="1:10" ht="15.75" customHeight="1">
      <c r="A12" s="22"/>
      <c r="B12" s="21"/>
      <c r="C12" s="21"/>
      <c r="D12" s="22"/>
      <c r="E12" s="23"/>
      <c r="F12" s="182"/>
      <c r="G12" s="23"/>
      <c r="H12" s="13"/>
      <c r="I12" s="13"/>
      <c r="J12" s="13"/>
    </row>
    <row r="13" spans="1:10" ht="15.75" customHeight="1">
      <c r="A13" s="22"/>
      <c r="B13" s="21"/>
      <c r="C13" s="21"/>
      <c r="D13" s="22"/>
      <c r="E13" s="23"/>
      <c r="F13" s="182"/>
      <c r="G13" s="23"/>
      <c r="H13" s="13"/>
      <c r="I13" s="13"/>
      <c r="J13" s="13"/>
    </row>
    <row r="14" spans="1:10" ht="15.75" customHeight="1">
      <c r="A14" s="22"/>
      <c r="B14" s="21"/>
      <c r="C14" s="21"/>
      <c r="D14" s="22"/>
      <c r="E14" s="23"/>
      <c r="F14" s="182"/>
      <c r="G14" s="23"/>
      <c r="H14" s="13"/>
      <c r="I14" s="13"/>
      <c r="J14" s="13"/>
    </row>
    <row r="15" spans="1:10" ht="15.75" customHeight="1">
      <c r="A15" s="22"/>
      <c r="B15" s="21"/>
      <c r="C15" s="21"/>
      <c r="D15" s="22"/>
      <c r="E15" s="23"/>
      <c r="F15" s="182"/>
      <c r="G15" s="23"/>
      <c r="H15" s="13"/>
      <c r="I15" s="13"/>
      <c r="J15" s="13"/>
    </row>
    <row r="16" spans="1:10" ht="15.75" customHeight="1">
      <c r="A16" s="22"/>
      <c r="B16" s="21"/>
      <c r="C16" s="21"/>
      <c r="D16" s="22"/>
      <c r="E16" s="23"/>
      <c r="F16" s="182"/>
      <c r="G16" s="23"/>
      <c r="H16" s="13"/>
      <c r="I16" s="13"/>
      <c r="J16" s="13"/>
    </row>
    <row r="17" spans="1:10" ht="15.75" customHeight="1">
      <c r="A17" s="22"/>
      <c r="B17" s="21"/>
      <c r="C17" s="21"/>
      <c r="D17" s="22"/>
      <c r="E17" s="23"/>
      <c r="F17" s="182"/>
      <c r="G17" s="23"/>
      <c r="H17" s="13"/>
      <c r="I17" s="13"/>
      <c r="J17" s="13"/>
    </row>
    <row r="18" spans="1:10" ht="15.75" customHeight="1">
      <c r="A18" s="22"/>
      <c r="B18" s="21"/>
      <c r="C18" s="21"/>
      <c r="D18" s="22"/>
      <c r="E18" s="23"/>
      <c r="F18" s="182"/>
      <c r="G18" s="23"/>
      <c r="H18" s="13"/>
      <c r="I18" s="13"/>
      <c r="J18" s="13"/>
    </row>
    <row r="19" spans="1:10" ht="15.75" customHeight="1">
      <c r="A19" s="24"/>
      <c r="B19" s="21"/>
      <c r="C19" s="21"/>
      <c r="D19" s="22"/>
      <c r="E19" s="23"/>
      <c r="F19" s="182"/>
      <c r="G19" s="23"/>
      <c r="H19" s="13"/>
      <c r="I19" s="13"/>
      <c r="J19" s="13"/>
    </row>
    <row r="20" spans="1:10" ht="15.75" customHeight="1">
      <c r="A20" s="24"/>
      <c r="B20" s="21"/>
      <c r="C20" s="21"/>
      <c r="D20" s="22"/>
      <c r="E20" s="23"/>
      <c r="F20" s="182"/>
      <c r="G20" s="23"/>
      <c r="H20" s="13"/>
      <c r="I20" s="13"/>
      <c r="J20" s="13"/>
    </row>
    <row r="21" spans="1:10" ht="15.75" customHeight="1">
      <c r="A21" s="24"/>
      <c r="B21" s="21"/>
      <c r="C21" s="21"/>
      <c r="D21" s="22"/>
      <c r="E21" s="23"/>
      <c r="F21" s="182"/>
      <c r="G21" s="23"/>
      <c r="H21" s="13"/>
      <c r="I21" s="13"/>
      <c r="J21" s="13"/>
    </row>
    <row r="22" spans="1:10" ht="15.75" customHeight="1">
      <c r="A22" s="24"/>
      <c r="B22" s="21"/>
      <c r="C22" s="21"/>
      <c r="D22" s="22"/>
      <c r="E22" s="23"/>
      <c r="F22" s="182"/>
      <c r="G22" s="23"/>
      <c r="H22" s="13"/>
      <c r="I22" s="13"/>
      <c r="J22" s="13"/>
    </row>
    <row r="23" spans="1:10" ht="15.75" customHeight="1">
      <c r="A23" s="24"/>
      <c r="B23" s="21"/>
      <c r="C23" s="21"/>
      <c r="D23" s="22"/>
      <c r="E23" s="23"/>
      <c r="F23" s="182"/>
      <c r="G23" s="23"/>
      <c r="H23" s="13"/>
      <c r="I23" s="13"/>
      <c r="J23" s="13"/>
    </row>
    <row r="24" spans="1:10" ht="15.75" customHeight="1">
      <c r="A24" s="24"/>
      <c r="B24" s="21"/>
      <c r="C24" s="21"/>
      <c r="D24" s="22"/>
      <c r="E24" s="23"/>
      <c r="F24" s="182"/>
      <c r="G24" s="23"/>
      <c r="H24" s="13"/>
      <c r="I24" s="13"/>
      <c r="J24" s="13"/>
    </row>
    <row r="25" spans="1:10" ht="15.75" customHeight="1">
      <c r="A25" s="24"/>
      <c r="B25" s="21"/>
      <c r="C25" s="21"/>
      <c r="D25" s="22"/>
      <c r="E25" s="23"/>
      <c r="F25" s="182"/>
      <c r="G25" s="23"/>
      <c r="H25" s="13"/>
      <c r="I25" s="13"/>
      <c r="J25" s="13"/>
    </row>
    <row r="26" spans="1:10" ht="15.75" customHeight="1">
      <c r="A26" s="24"/>
      <c r="B26" s="21"/>
      <c r="C26" s="21"/>
      <c r="D26" s="22"/>
      <c r="E26" s="23"/>
      <c r="F26" s="182"/>
      <c r="G26" s="23"/>
      <c r="H26" s="13"/>
      <c r="I26" s="13"/>
      <c r="J26" s="13"/>
    </row>
    <row r="27" spans="1:10" ht="15.75" customHeight="1">
      <c r="A27" s="24"/>
      <c r="B27" s="21"/>
      <c r="C27" s="21"/>
      <c r="D27" s="22"/>
      <c r="E27" s="23"/>
      <c r="F27" s="182"/>
      <c r="G27" s="23"/>
      <c r="H27" s="13"/>
      <c r="I27" s="13"/>
      <c r="J27" s="13"/>
    </row>
    <row r="28" spans="1:10" ht="15.75" customHeight="1">
      <c r="A28" s="24"/>
      <c r="B28" s="25"/>
      <c r="C28" s="21"/>
      <c r="D28" s="22"/>
      <c r="E28" s="23"/>
      <c r="F28" s="182"/>
      <c r="G28" s="23"/>
      <c r="H28" s="13"/>
      <c r="I28" s="13"/>
      <c r="J28" s="13"/>
    </row>
    <row r="29" spans="1:10" ht="25.8">
      <c r="A29" s="24"/>
      <c r="B29" s="21"/>
      <c r="C29" s="21"/>
      <c r="D29" s="22"/>
      <c r="E29" s="23"/>
      <c r="F29" s="182"/>
      <c r="G29" s="23"/>
      <c r="H29" s="13"/>
      <c r="I29" s="13"/>
      <c r="J29" s="13"/>
    </row>
    <row r="30" spans="1:10" ht="25.8">
      <c r="A30" s="24"/>
      <c r="B30" s="21"/>
      <c r="C30" s="21"/>
      <c r="D30" s="22"/>
      <c r="E30" s="23"/>
      <c r="F30" s="182"/>
      <c r="G30" s="23"/>
      <c r="H30" s="13"/>
      <c r="I30" s="13"/>
      <c r="J30" s="13"/>
    </row>
    <row r="31" spans="1:10" ht="25.8">
      <c r="A31" s="24"/>
      <c r="B31" s="21"/>
      <c r="C31" s="21"/>
      <c r="D31" s="22"/>
      <c r="E31" s="23"/>
      <c r="F31" s="182"/>
      <c r="G31" s="23"/>
      <c r="H31" s="13"/>
      <c r="I31" s="13"/>
      <c r="J31" s="13"/>
    </row>
    <row r="32" spans="1:10" ht="25.8">
      <c r="A32" s="24"/>
      <c r="B32" s="21"/>
      <c r="C32" s="21"/>
      <c r="D32" s="22"/>
      <c r="E32" s="23"/>
      <c r="F32" s="182"/>
      <c r="G32" s="23"/>
      <c r="H32" s="13"/>
      <c r="I32" s="13"/>
      <c r="J32" s="13"/>
    </row>
    <row r="33" spans="1:10" ht="25.8">
      <c r="A33" s="24"/>
      <c r="B33" s="21"/>
      <c r="C33" s="21"/>
      <c r="D33" s="22"/>
      <c r="E33" s="23"/>
      <c r="F33" s="182"/>
      <c r="G33" s="23"/>
      <c r="H33" s="13"/>
      <c r="I33" s="13"/>
      <c r="J33" s="13"/>
    </row>
    <row r="34" spans="1:10" ht="25.8">
      <c r="A34" s="24"/>
      <c r="B34" s="21"/>
      <c r="C34" s="21"/>
      <c r="D34" s="22"/>
      <c r="E34" s="23"/>
      <c r="F34" s="182"/>
      <c r="G34" s="23"/>
      <c r="H34" s="13"/>
      <c r="I34" s="13"/>
      <c r="J34" s="13"/>
    </row>
    <row r="35" spans="1:10" ht="25.8">
      <c r="A35" s="24"/>
      <c r="B35" s="21"/>
      <c r="C35" s="21"/>
      <c r="D35" s="22"/>
      <c r="E35" s="23"/>
      <c r="F35" s="182"/>
      <c r="G35" s="23"/>
      <c r="H35" s="13"/>
      <c r="I35" s="13"/>
      <c r="J35" s="13"/>
    </row>
    <row r="36" spans="1:10" ht="25.8">
      <c r="A36" s="24"/>
      <c r="B36" s="21"/>
      <c r="C36" s="21"/>
      <c r="D36" s="22"/>
      <c r="E36" s="23"/>
      <c r="F36" s="182"/>
      <c r="G36" s="23"/>
      <c r="H36" s="13"/>
      <c r="I36" s="13"/>
      <c r="J36" s="13"/>
    </row>
    <row r="37" spans="1:10" ht="25.8">
      <c r="A37" s="24"/>
      <c r="B37" s="21"/>
      <c r="C37" s="21"/>
      <c r="D37" s="22"/>
      <c r="E37" s="23"/>
      <c r="F37" s="182"/>
      <c r="G37" s="23"/>
      <c r="H37" s="13"/>
      <c r="I37" s="13"/>
      <c r="J37" s="13"/>
    </row>
    <row r="38" spans="1:10" ht="25.8">
      <c r="A38" s="24"/>
      <c r="B38" s="21"/>
      <c r="C38" s="21"/>
      <c r="D38" s="22"/>
      <c r="E38" s="23"/>
      <c r="F38" s="182"/>
      <c r="G38" s="23"/>
      <c r="H38" s="13"/>
      <c r="I38" s="13"/>
      <c r="J38" s="13"/>
    </row>
    <row r="39" spans="1:10" ht="25.8">
      <c r="A39" s="24"/>
      <c r="B39" s="21"/>
      <c r="C39" s="21"/>
      <c r="D39" s="22"/>
      <c r="E39" s="23"/>
      <c r="F39" s="182"/>
      <c r="G39" s="23"/>
      <c r="H39" s="13"/>
      <c r="I39" s="13"/>
      <c r="J39" s="13"/>
    </row>
    <row r="40" spans="1:10" ht="25.8">
      <c r="A40" s="24"/>
      <c r="B40" s="21"/>
      <c r="C40" s="21"/>
      <c r="D40" s="22"/>
      <c r="E40" s="23"/>
      <c r="F40" s="182"/>
      <c r="G40" s="23"/>
      <c r="H40" s="13"/>
      <c r="I40" s="13"/>
      <c r="J40" s="13"/>
    </row>
    <row r="41" spans="1:10" ht="25.8">
      <c r="A41" s="24"/>
      <c r="B41" s="21"/>
      <c r="C41" s="21"/>
      <c r="D41" s="22"/>
      <c r="E41" s="23"/>
      <c r="F41" s="182"/>
      <c r="G41" s="23"/>
      <c r="H41" s="13"/>
      <c r="I41" s="13"/>
      <c r="J41" s="13"/>
    </row>
    <row r="42" spans="1:10" ht="25.8">
      <c r="A42" s="24"/>
      <c r="B42" s="21"/>
      <c r="C42" s="21"/>
      <c r="D42" s="22"/>
      <c r="E42" s="23"/>
      <c r="F42" s="182"/>
      <c r="G42" s="23"/>
      <c r="H42" s="13"/>
      <c r="I42" s="13"/>
      <c r="J42" s="13"/>
    </row>
    <row r="43" spans="1:10" ht="25.8">
      <c r="A43" s="24"/>
      <c r="B43" s="21"/>
      <c r="C43" s="21"/>
      <c r="D43" s="22"/>
      <c r="E43" s="23"/>
      <c r="F43" s="182"/>
      <c r="G43" s="23"/>
      <c r="H43" s="13"/>
      <c r="I43" s="13"/>
      <c r="J43" s="13"/>
    </row>
    <row r="44" spans="1:10" ht="25.8">
      <c r="A44" s="24"/>
      <c r="B44" s="21"/>
      <c r="C44" s="21"/>
      <c r="D44" s="22"/>
      <c r="E44" s="23"/>
      <c r="F44" s="182"/>
      <c r="G44" s="23"/>
      <c r="H44" s="13"/>
      <c r="I44" s="13"/>
      <c r="J44" s="13"/>
    </row>
    <row r="45" spans="1:10" ht="25.8">
      <c r="A45" s="24"/>
      <c r="B45" s="21"/>
      <c r="C45" s="21"/>
      <c r="D45" s="22"/>
      <c r="E45" s="23"/>
      <c r="F45" s="182"/>
      <c r="G45" s="23"/>
      <c r="H45" s="13"/>
      <c r="I45" s="13"/>
      <c r="J45" s="13"/>
    </row>
    <row r="46" spans="1:10" ht="25.8">
      <c r="A46" s="24"/>
      <c r="B46" s="21"/>
      <c r="C46" s="21"/>
      <c r="D46" s="22"/>
      <c r="E46" s="23"/>
      <c r="F46" s="182"/>
      <c r="G46" s="23"/>
      <c r="H46" s="13"/>
      <c r="I46" s="13"/>
      <c r="J46" s="13"/>
    </row>
    <row r="47" spans="1:10" ht="25.8">
      <c r="A47" s="24"/>
      <c r="B47" s="21"/>
      <c r="C47" s="21"/>
      <c r="D47" s="22"/>
      <c r="E47" s="23"/>
      <c r="F47" s="182"/>
      <c r="G47" s="23"/>
      <c r="H47" s="13"/>
      <c r="I47" s="13"/>
      <c r="J47" s="13"/>
    </row>
    <row r="48" spans="1:10" ht="25.8">
      <c r="A48" s="24"/>
      <c r="B48" s="21"/>
      <c r="C48" s="21"/>
      <c r="D48" s="22"/>
      <c r="E48" s="23"/>
      <c r="F48" s="182"/>
      <c r="G48" s="23"/>
      <c r="H48" s="13"/>
      <c r="I48" s="13"/>
      <c r="J48" s="13"/>
    </row>
    <row r="49" spans="1:10" ht="25.8">
      <c r="A49" s="24"/>
      <c r="B49" s="21"/>
      <c r="C49" s="21"/>
      <c r="D49" s="22"/>
      <c r="E49" s="23"/>
      <c r="F49" s="182"/>
      <c r="G49" s="23"/>
      <c r="H49" s="13"/>
      <c r="I49" s="13"/>
      <c r="J49" s="13"/>
    </row>
    <row r="50" spans="1:10" ht="25.8">
      <c r="A50" s="24"/>
      <c r="B50" s="21"/>
      <c r="C50" s="21"/>
      <c r="D50" s="22"/>
      <c r="E50" s="23"/>
      <c r="F50" s="182"/>
      <c r="G50" s="23"/>
      <c r="H50" s="13"/>
      <c r="I50" s="13"/>
      <c r="J50" s="13"/>
    </row>
    <row r="51" spans="1:10" ht="25.8">
      <c r="A51" s="26"/>
      <c r="B51" s="21"/>
      <c r="C51" s="21"/>
      <c r="D51" s="22"/>
      <c r="E51" s="23"/>
      <c r="F51" s="182"/>
      <c r="G51" s="23"/>
      <c r="H51" s="13"/>
      <c r="I51" s="13"/>
      <c r="J51" s="13"/>
    </row>
    <row r="52" spans="1:10" ht="25.8">
      <c r="A52" s="24"/>
      <c r="B52" s="21"/>
      <c r="C52" s="21"/>
      <c r="D52" s="22"/>
      <c r="E52" s="23"/>
      <c r="F52" s="182"/>
      <c r="G52" s="23"/>
      <c r="H52" s="13"/>
      <c r="I52" s="13"/>
      <c r="J52" s="13"/>
    </row>
    <row r="53" spans="1:10" ht="25.8">
      <c r="A53" s="24"/>
      <c r="B53" s="21"/>
      <c r="C53" s="25"/>
      <c r="D53" s="22"/>
      <c r="E53" s="23"/>
      <c r="F53" s="182"/>
      <c r="G53" s="23"/>
      <c r="H53" s="13"/>
      <c r="I53" s="13"/>
      <c r="J53" s="13"/>
    </row>
    <row r="54" spans="1:10" ht="25.8">
      <c r="A54" s="24"/>
      <c r="B54" s="21"/>
      <c r="C54" s="21"/>
      <c r="D54" s="22"/>
      <c r="E54" s="23"/>
      <c r="F54" s="182"/>
      <c r="G54" s="23"/>
      <c r="H54" s="13"/>
      <c r="I54" s="13"/>
      <c r="J54" s="13"/>
    </row>
  </sheetData>
  <mergeCells count="2">
    <mergeCell ref="A1:J2"/>
    <mergeCell ref="B3:F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54"/>
  <sheetViews>
    <sheetView workbookViewId="0">
      <selection sqref="A1:J2"/>
    </sheetView>
  </sheetViews>
  <sheetFormatPr baseColWidth="10" defaultColWidth="12.6640625" defaultRowHeight="15.75" customHeight="1"/>
  <cols>
    <col min="5" max="5" width="30.21875" customWidth="1"/>
    <col min="7" max="7" width="39.109375" customWidth="1"/>
  </cols>
  <sheetData>
    <row r="1" spans="1:10">
      <c r="A1" s="207" t="s">
        <v>2890</v>
      </c>
      <c r="B1" s="208"/>
      <c r="C1" s="208"/>
      <c r="D1" s="208"/>
      <c r="E1" s="208"/>
      <c r="F1" s="208"/>
      <c r="G1" s="208"/>
      <c r="H1" s="208"/>
      <c r="I1" s="208"/>
      <c r="J1" s="209"/>
    </row>
    <row r="2" spans="1:10">
      <c r="A2" s="210"/>
      <c r="B2" s="211"/>
      <c r="C2" s="211"/>
      <c r="D2" s="211"/>
      <c r="E2" s="211"/>
      <c r="F2" s="211"/>
      <c r="G2" s="211"/>
      <c r="H2" s="211"/>
      <c r="I2" s="211"/>
      <c r="J2" s="212"/>
    </row>
    <row r="3" spans="1:10" ht="15.75" customHeight="1">
      <c r="A3" s="1" t="s">
        <v>1</v>
      </c>
      <c r="B3" s="213"/>
      <c r="C3" s="214"/>
      <c r="D3" s="214"/>
      <c r="E3" s="214"/>
      <c r="F3" s="215"/>
      <c r="G3" s="34"/>
      <c r="H3" s="1"/>
      <c r="I3" s="1"/>
      <c r="J3" s="1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8</v>
      </c>
      <c r="H4" s="5" t="s">
        <v>2832</v>
      </c>
      <c r="I4" s="5" t="s">
        <v>325</v>
      </c>
      <c r="J4" s="5" t="s">
        <v>377</v>
      </c>
    </row>
    <row r="5" spans="1:10" ht="15.75" customHeight="1">
      <c r="A5" s="6"/>
      <c r="B5" s="6"/>
      <c r="C5" s="7"/>
      <c r="D5" s="7"/>
      <c r="E5" s="7"/>
      <c r="F5" s="7"/>
      <c r="G5" s="7"/>
      <c r="H5" s="7"/>
      <c r="I5" s="7"/>
      <c r="J5" s="7"/>
    </row>
    <row r="6" spans="1:10" ht="15.75" customHeight="1">
      <c r="A6" s="9"/>
      <c r="B6" s="10"/>
      <c r="C6" s="10"/>
      <c r="D6" s="9"/>
      <c r="E6" s="12"/>
      <c r="F6" s="180"/>
      <c r="G6" s="12"/>
      <c r="H6" s="13"/>
      <c r="I6" s="13"/>
      <c r="J6" s="13"/>
    </row>
    <row r="7" spans="1:10" ht="15.75" customHeight="1">
      <c r="A7" s="14"/>
      <c r="B7" s="15"/>
      <c r="C7" s="15"/>
      <c r="D7" s="14"/>
      <c r="E7" s="12"/>
      <c r="F7" s="181"/>
      <c r="G7" s="12"/>
      <c r="H7" s="13"/>
      <c r="I7" s="13"/>
      <c r="J7" s="13"/>
    </row>
    <row r="8" spans="1:10" ht="15.75" customHeight="1">
      <c r="A8" s="14"/>
      <c r="B8" s="15"/>
      <c r="C8" s="15"/>
      <c r="D8" s="14"/>
      <c r="E8" s="12"/>
      <c r="F8" s="181"/>
      <c r="G8" s="12"/>
      <c r="H8" s="13"/>
      <c r="I8" s="13"/>
      <c r="J8" s="13"/>
    </row>
    <row r="9" spans="1:10" ht="15.75" customHeight="1">
      <c r="A9" s="14"/>
      <c r="B9" s="15"/>
      <c r="C9" s="15"/>
      <c r="D9" s="14"/>
      <c r="E9" s="12"/>
      <c r="F9" s="181"/>
      <c r="G9" s="12"/>
      <c r="H9" s="13"/>
      <c r="I9" s="13"/>
      <c r="J9" s="13"/>
    </row>
    <row r="10" spans="1:10" ht="15.75" customHeight="1">
      <c r="A10" s="14"/>
      <c r="B10" s="15"/>
      <c r="C10" s="15"/>
      <c r="D10" s="14"/>
      <c r="E10" s="12"/>
      <c r="F10" s="181"/>
      <c r="G10" s="12"/>
      <c r="H10" s="13"/>
      <c r="I10" s="13"/>
      <c r="J10" s="13"/>
    </row>
    <row r="11" spans="1:10" ht="15.75" customHeight="1">
      <c r="A11" s="22"/>
      <c r="B11" s="21"/>
      <c r="C11" s="21"/>
      <c r="D11" s="22"/>
      <c r="E11" s="23"/>
      <c r="F11" s="182"/>
      <c r="G11" s="23"/>
      <c r="H11" s="13"/>
      <c r="I11" s="13"/>
      <c r="J11" s="13"/>
    </row>
    <row r="12" spans="1:10" ht="15.75" customHeight="1">
      <c r="A12" s="22"/>
      <c r="B12" s="21"/>
      <c r="C12" s="21"/>
      <c r="D12" s="22"/>
      <c r="E12" s="23"/>
      <c r="F12" s="182"/>
      <c r="G12" s="23"/>
      <c r="H12" s="13"/>
      <c r="I12" s="13"/>
      <c r="J12" s="13"/>
    </row>
    <row r="13" spans="1:10" ht="15.75" customHeight="1">
      <c r="A13" s="22"/>
      <c r="B13" s="21"/>
      <c r="C13" s="21"/>
      <c r="D13" s="22"/>
      <c r="E13" s="23"/>
      <c r="F13" s="182"/>
      <c r="G13" s="23"/>
      <c r="H13" s="13"/>
      <c r="I13" s="13"/>
      <c r="J13" s="13"/>
    </row>
    <row r="14" spans="1:10" ht="15.75" customHeight="1">
      <c r="A14" s="22"/>
      <c r="B14" s="21"/>
      <c r="C14" s="21"/>
      <c r="D14" s="22"/>
      <c r="E14" s="23"/>
      <c r="F14" s="182"/>
      <c r="G14" s="23"/>
      <c r="H14" s="13"/>
      <c r="I14" s="13"/>
      <c r="J14" s="13"/>
    </row>
    <row r="15" spans="1:10" ht="15.75" customHeight="1">
      <c r="A15" s="22"/>
      <c r="B15" s="21"/>
      <c r="C15" s="21"/>
      <c r="D15" s="22"/>
      <c r="E15" s="23"/>
      <c r="F15" s="182"/>
      <c r="G15" s="23"/>
      <c r="H15" s="13"/>
      <c r="I15" s="13"/>
      <c r="J15" s="13"/>
    </row>
    <row r="16" spans="1:10" ht="15.75" customHeight="1">
      <c r="A16" s="22"/>
      <c r="B16" s="21"/>
      <c r="C16" s="21"/>
      <c r="D16" s="22"/>
      <c r="E16" s="23"/>
      <c r="F16" s="182"/>
      <c r="G16" s="23"/>
      <c r="H16" s="13"/>
      <c r="I16" s="13"/>
      <c r="J16" s="13"/>
    </row>
    <row r="17" spans="1:10" ht="15.75" customHeight="1">
      <c r="A17" s="22"/>
      <c r="B17" s="21"/>
      <c r="C17" s="21"/>
      <c r="D17" s="22"/>
      <c r="E17" s="23"/>
      <c r="F17" s="182"/>
      <c r="G17" s="23"/>
      <c r="H17" s="13"/>
      <c r="I17" s="13"/>
      <c r="J17" s="13"/>
    </row>
    <row r="18" spans="1:10" ht="15.75" customHeight="1">
      <c r="A18" s="22"/>
      <c r="B18" s="21"/>
      <c r="C18" s="21"/>
      <c r="D18" s="22"/>
      <c r="E18" s="23"/>
      <c r="F18" s="182"/>
      <c r="G18" s="23"/>
      <c r="H18" s="13"/>
      <c r="I18" s="13"/>
      <c r="J18" s="13"/>
    </row>
    <row r="19" spans="1:10" ht="15.75" customHeight="1">
      <c r="A19" s="24"/>
      <c r="B19" s="21"/>
      <c r="C19" s="21"/>
      <c r="D19" s="22"/>
      <c r="E19" s="23"/>
      <c r="F19" s="182"/>
      <c r="G19" s="23"/>
      <c r="H19" s="13"/>
      <c r="I19" s="13"/>
      <c r="J19" s="13"/>
    </row>
    <row r="20" spans="1:10" ht="15.75" customHeight="1">
      <c r="A20" s="24"/>
      <c r="B20" s="21"/>
      <c r="C20" s="21"/>
      <c r="D20" s="22"/>
      <c r="E20" s="23"/>
      <c r="F20" s="182"/>
      <c r="G20" s="23"/>
      <c r="H20" s="13"/>
      <c r="I20" s="13"/>
      <c r="J20" s="13"/>
    </row>
    <row r="21" spans="1:10" ht="15.75" customHeight="1">
      <c r="A21" s="24"/>
      <c r="B21" s="21"/>
      <c r="C21" s="21"/>
      <c r="D21" s="22"/>
      <c r="E21" s="23"/>
      <c r="F21" s="182"/>
      <c r="G21" s="23"/>
      <c r="H21" s="13"/>
      <c r="I21" s="13"/>
      <c r="J21" s="13"/>
    </row>
    <row r="22" spans="1:10" ht="15.75" customHeight="1">
      <c r="A22" s="24"/>
      <c r="B22" s="21"/>
      <c r="C22" s="21"/>
      <c r="D22" s="22"/>
      <c r="E22" s="23"/>
      <c r="F22" s="182"/>
      <c r="G22" s="23"/>
      <c r="H22" s="13"/>
      <c r="I22" s="13"/>
      <c r="J22" s="13"/>
    </row>
    <row r="23" spans="1:10" ht="15.75" customHeight="1">
      <c r="A23" s="24"/>
      <c r="B23" s="21"/>
      <c r="C23" s="21"/>
      <c r="D23" s="22"/>
      <c r="E23" s="23"/>
      <c r="F23" s="182"/>
      <c r="G23" s="23"/>
      <c r="H23" s="13"/>
      <c r="I23" s="13"/>
      <c r="J23" s="13"/>
    </row>
    <row r="24" spans="1:10" ht="15.75" customHeight="1">
      <c r="A24" s="24"/>
      <c r="B24" s="21"/>
      <c r="C24" s="21"/>
      <c r="D24" s="22"/>
      <c r="E24" s="23"/>
      <c r="F24" s="182"/>
      <c r="G24" s="23"/>
      <c r="H24" s="13"/>
      <c r="I24" s="13"/>
      <c r="J24" s="13"/>
    </row>
    <row r="25" spans="1:10" ht="15.75" customHeight="1">
      <c r="A25" s="24"/>
      <c r="B25" s="21"/>
      <c r="C25" s="21"/>
      <c r="D25" s="22"/>
      <c r="E25" s="23"/>
      <c r="F25" s="182"/>
      <c r="G25" s="23"/>
      <c r="H25" s="13"/>
      <c r="I25" s="13"/>
      <c r="J25" s="13"/>
    </row>
    <row r="26" spans="1:10" ht="15.75" customHeight="1">
      <c r="A26" s="24"/>
      <c r="B26" s="21"/>
      <c r="C26" s="21"/>
      <c r="D26" s="22"/>
      <c r="E26" s="23"/>
      <c r="F26" s="182"/>
      <c r="G26" s="23"/>
      <c r="H26" s="13"/>
      <c r="I26" s="13"/>
      <c r="J26" s="13"/>
    </row>
    <row r="27" spans="1:10" ht="15.75" customHeight="1">
      <c r="A27" s="24"/>
      <c r="B27" s="21"/>
      <c r="C27" s="21"/>
      <c r="D27" s="22"/>
      <c r="E27" s="23"/>
      <c r="F27" s="182"/>
      <c r="G27" s="23"/>
      <c r="H27" s="13"/>
      <c r="I27" s="13"/>
      <c r="J27" s="13"/>
    </row>
    <row r="28" spans="1:10" ht="15.75" customHeight="1">
      <c r="A28" s="24"/>
      <c r="B28" s="25"/>
      <c r="C28" s="21"/>
      <c r="D28" s="22"/>
      <c r="E28" s="23"/>
      <c r="F28" s="182"/>
      <c r="G28" s="23"/>
      <c r="H28" s="13"/>
      <c r="I28" s="13"/>
      <c r="J28" s="13"/>
    </row>
    <row r="29" spans="1:10" ht="25.8">
      <c r="A29" s="24"/>
      <c r="B29" s="21"/>
      <c r="C29" s="21"/>
      <c r="D29" s="22"/>
      <c r="E29" s="23"/>
      <c r="F29" s="182"/>
      <c r="G29" s="23"/>
      <c r="H29" s="13"/>
      <c r="I29" s="13"/>
      <c r="J29" s="13"/>
    </row>
    <row r="30" spans="1:10" ht="25.8">
      <c r="A30" s="24"/>
      <c r="B30" s="21"/>
      <c r="C30" s="21"/>
      <c r="D30" s="22"/>
      <c r="E30" s="23"/>
      <c r="F30" s="182"/>
      <c r="G30" s="23"/>
      <c r="H30" s="13"/>
      <c r="I30" s="13"/>
      <c r="J30" s="13"/>
    </row>
    <row r="31" spans="1:10" ht="25.8">
      <c r="A31" s="24"/>
      <c r="B31" s="21"/>
      <c r="C31" s="21"/>
      <c r="D31" s="22"/>
      <c r="E31" s="23"/>
      <c r="F31" s="182"/>
      <c r="G31" s="23"/>
      <c r="H31" s="13"/>
      <c r="I31" s="13"/>
      <c r="J31" s="13"/>
    </row>
    <row r="32" spans="1:10" ht="25.8">
      <c r="A32" s="24"/>
      <c r="B32" s="21"/>
      <c r="C32" s="21"/>
      <c r="D32" s="22"/>
      <c r="E32" s="23"/>
      <c r="F32" s="182"/>
      <c r="G32" s="23"/>
      <c r="H32" s="13"/>
      <c r="I32" s="13"/>
      <c r="J32" s="13"/>
    </row>
    <row r="33" spans="1:10" ht="25.8">
      <c r="A33" s="24"/>
      <c r="B33" s="21"/>
      <c r="C33" s="21"/>
      <c r="D33" s="22"/>
      <c r="E33" s="23"/>
      <c r="F33" s="182"/>
      <c r="G33" s="23"/>
      <c r="H33" s="13"/>
      <c r="I33" s="13"/>
      <c r="J33" s="13"/>
    </row>
    <row r="34" spans="1:10" ht="25.8">
      <c r="A34" s="24"/>
      <c r="B34" s="21"/>
      <c r="C34" s="21"/>
      <c r="D34" s="22"/>
      <c r="E34" s="23"/>
      <c r="F34" s="182"/>
      <c r="G34" s="23"/>
      <c r="H34" s="13"/>
      <c r="I34" s="13"/>
      <c r="J34" s="13"/>
    </row>
    <row r="35" spans="1:10" ht="25.8">
      <c r="A35" s="24"/>
      <c r="B35" s="21"/>
      <c r="C35" s="21"/>
      <c r="D35" s="22"/>
      <c r="E35" s="23"/>
      <c r="F35" s="182"/>
      <c r="G35" s="23"/>
      <c r="H35" s="13"/>
      <c r="I35" s="13"/>
      <c r="J35" s="13"/>
    </row>
    <row r="36" spans="1:10" ht="25.8">
      <c r="A36" s="24"/>
      <c r="B36" s="21"/>
      <c r="C36" s="21"/>
      <c r="D36" s="22"/>
      <c r="E36" s="23"/>
      <c r="F36" s="182"/>
      <c r="G36" s="23"/>
      <c r="H36" s="13"/>
      <c r="I36" s="13"/>
      <c r="J36" s="13"/>
    </row>
    <row r="37" spans="1:10" ht="25.8">
      <c r="A37" s="24"/>
      <c r="B37" s="21"/>
      <c r="C37" s="21"/>
      <c r="D37" s="22"/>
      <c r="E37" s="23"/>
      <c r="F37" s="182"/>
      <c r="G37" s="23"/>
      <c r="H37" s="13"/>
      <c r="I37" s="13"/>
      <c r="J37" s="13"/>
    </row>
    <row r="38" spans="1:10" ht="25.8">
      <c r="A38" s="24"/>
      <c r="B38" s="21"/>
      <c r="C38" s="21"/>
      <c r="D38" s="22"/>
      <c r="E38" s="23"/>
      <c r="F38" s="182"/>
      <c r="G38" s="23"/>
      <c r="H38" s="13"/>
      <c r="I38" s="13"/>
      <c r="J38" s="13"/>
    </row>
    <row r="39" spans="1:10" ht="25.8">
      <c r="A39" s="24"/>
      <c r="B39" s="21"/>
      <c r="C39" s="21"/>
      <c r="D39" s="22"/>
      <c r="E39" s="23"/>
      <c r="F39" s="182"/>
      <c r="G39" s="23"/>
      <c r="H39" s="13"/>
      <c r="I39" s="13"/>
      <c r="J39" s="13"/>
    </row>
    <row r="40" spans="1:10" ht="25.8">
      <c r="A40" s="24"/>
      <c r="B40" s="21"/>
      <c r="C40" s="21"/>
      <c r="D40" s="22"/>
      <c r="E40" s="23"/>
      <c r="F40" s="182"/>
      <c r="G40" s="23"/>
      <c r="H40" s="13"/>
      <c r="I40" s="13"/>
      <c r="J40" s="13"/>
    </row>
    <row r="41" spans="1:10" ht="25.8">
      <c r="A41" s="24"/>
      <c r="B41" s="21"/>
      <c r="C41" s="21"/>
      <c r="D41" s="22"/>
      <c r="E41" s="23"/>
      <c r="F41" s="182"/>
      <c r="G41" s="23"/>
      <c r="H41" s="13"/>
      <c r="I41" s="13"/>
      <c r="J41" s="13"/>
    </row>
    <row r="42" spans="1:10" ht="25.8">
      <c r="A42" s="24"/>
      <c r="B42" s="21"/>
      <c r="C42" s="21"/>
      <c r="D42" s="22"/>
      <c r="E42" s="23"/>
      <c r="F42" s="182"/>
      <c r="G42" s="23"/>
      <c r="H42" s="13"/>
      <c r="I42" s="13"/>
      <c r="J42" s="13"/>
    </row>
    <row r="43" spans="1:10" ht="25.8">
      <c r="A43" s="24"/>
      <c r="B43" s="21"/>
      <c r="C43" s="21"/>
      <c r="D43" s="22"/>
      <c r="E43" s="23"/>
      <c r="F43" s="182"/>
      <c r="G43" s="23"/>
      <c r="H43" s="13"/>
      <c r="I43" s="13"/>
      <c r="J43" s="13"/>
    </row>
    <row r="44" spans="1:10" ht="25.8">
      <c r="A44" s="24"/>
      <c r="B44" s="21"/>
      <c r="C44" s="21"/>
      <c r="D44" s="22"/>
      <c r="E44" s="23"/>
      <c r="F44" s="182"/>
      <c r="G44" s="23"/>
      <c r="H44" s="13"/>
      <c r="I44" s="13"/>
      <c r="J44" s="13"/>
    </row>
    <row r="45" spans="1:10" ht="25.8">
      <c r="A45" s="24"/>
      <c r="B45" s="21"/>
      <c r="C45" s="21"/>
      <c r="D45" s="22"/>
      <c r="E45" s="23"/>
      <c r="F45" s="182"/>
      <c r="G45" s="23"/>
      <c r="H45" s="13"/>
      <c r="I45" s="13"/>
      <c r="J45" s="13"/>
    </row>
    <row r="46" spans="1:10" ht="25.8">
      <c r="A46" s="24"/>
      <c r="B46" s="21"/>
      <c r="C46" s="21"/>
      <c r="D46" s="22"/>
      <c r="E46" s="23"/>
      <c r="F46" s="182"/>
      <c r="G46" s="23"/>
      <c r="H46" s="13"/>
      <c r="I46" s="13"/>
      <c r="J46" s="13"/>
    </row>
    <row r="47" spans="1:10" ht="25.8">
      <c r="A47" s="24"/>
      <c r="B47" s="21"/>
      <c r="C47" s="21"/>
      <c r="D47" s="22"/>
      <c r="E47" s="23"/>
      <c r="F47" s="182"/>
      <c r="G47" s="23"/>
      <c r="H47" s="13"/>
      <c r="I47" s="13"/>
      <c r="J47" s="13"/>
    </row>
    <row r="48" spans="1:10" ht="25.8">
      <c r="A48" s="24"/>
      <c r="B48" s="21"/>
      <c r="C48" s="21"/>
      <c r="D48" s="22"/>
      <c r="E48" s="23"/>
      <c r="F48" s="182"/>
      <c r="G48" s="23"/>
      <c r="H48" s="13"/>
      <c r="I48" s="13"/>
      <c r="J48" s="13"/>
    </row>
    <row r="49" spans="1:10" ht="25.8">
      <c r="A49" s="24"/>
      <c r="B49" s="21"/>
      <c r="C49" s="21"/>
      <c r="D49" s="22"/>
      <c r="E49" s="23"/>
      <c r="F49" s="182"/>
      <c r="G49" s="23"/>
      <c r="H49" s="13"/>
      <c r="I49" s="13"/>
      <c r="J49" s="13"/>
    </row>
    <row r="50" spans="1:10" ht="25.8">
      <c r="A50" s="24"/>
      <c r="B50" s="21"/>
      <c r="C50" s="21"/>
      <c r="D50" s="22"/>
      <c r="E50" s="23"/>
      <c r="F50" s="182"/>
      <c r="G50" s="23"/>
      <c r="H50" s="13"/>
      <c r="I50" s="13"/>
      <c r="J50" s="13"/>
    </row>
    <row r="51" spans="1:10" ht="25.8">
      <c r="A51" s="26"/>
      <c r="B51" s="21"/>
      <c r="C51" s="21"/>
      <c r="D51" s="22"/>
      <c r="E51" s="23"/>
      <c r="F51" s="182"/>
      <c r="G51" s="23"/>
      <c r="H51" s="13"/>
      <c r="I51" s="13"/>
      <c r="J51" s="13"/>
    </row>
    <row r="52" spans="1:10" ht="25.8">
      <c r="A52" s="24"/>
      <c r="B52" s="21"/>
      <c r="C52" s="21"/>
      <c r="D52" s="22"/>
      <c r="E52" s="23"/>
      <c r="F52" s="182"/>
      <c r="G52" s="23"/>
      <c r="H52" s="13"/>
      <c r="I52" s="13"/>
      <c r="J52" s="13"/>
    </row>
    <row r="53" spans="1:10" ht="25.8">
      <c r="A53" s="24"/>
      <c r="B53" s="21"/>
      <c r="C53" s="25"/>
      <c r="D53" s="22"/>
      <c r="E53" s="23"/>
      <c r="F53" s="182"/>
      <c r="G53" s="23"/>
      <c r="H53" s="13"/>
      <c r="I53" s="13"/>
      <c r="J53" s="13"/>
    </row>
    <row r="54" spans="1:10" ht="25.8">
      <c r="A54" s="24"/>
      <c r="B54" s="21"/>
      <c r="C54" s="21"/>
      <c r="D54" s="22"/>
      <c r="E54" s="23"/>
      <c r="F54" s="182"/>
      <c r="G54" s="23"/>
      <c r="H54" s="13"/>
      <c r="I54" s="13"/>
      <c r="J54" s="13"/>
    </row>
  </sheetData>
  <mergeCells count="2">
    <mergeCell ref="A1:J2"/>
    <mergeCell ref="B3:F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54"/>
  <sheetViews>
    <sheetView workbookViewId="0">
      <selection activeCell="B3" sqref="B3:F3"/>
    </sheetView>
  </sheetViews>
  <sheetFormatPr baseColWidth="10" defaultColWidth="12.6640625" defaultRowHeight="15.75" customHeight="1"/>
  <cols>
    <col min="5" max="5" width="30.21875" customWidth="1"/>
    <col min="7" max="7" width="39.109375" customWidth="1"/>
  </cols>
  <sheetData>
    <row r="1" spans="1:10">
      <c r="A1" s="207" t="s">
        <v>2891</v>
      </c>
      <c r="B1" s="208"/>
      <c r="C1" s="208"/>
      <c r="D1" s="208"/>
      <c r="E1" s="208"/>
      <c r="F1" s="208"/>
      <c r="G1" s="208"/>
      <c r="H1" s="208"/>
      <c r="I1" s="208"/>
      <c r="J1" s="209"/>
    </row>
    <row r="2" spans="1:10">
      <c r="A2" s="210"/>
      <c r="B2" s="211"/>
      <c r="C2" s="211"/>
      <c r="D2" s="211"/>
      <c r="E2" s="211"/>
      <c r="F2" s="211"/>
      <c r="G2" s="211"/>
      <c r="H2" s="211"/>
      <c r="I2" s="211"/>
      <c r="J2" s="212"/>
    </row>
    <row r="3" spans="1:10" ht="15.75" customHeight="1">
      <c r="A3" s="1" t="s">
        <v>1</v>
      </c>
      <c r="B3" s="213" t="s">
        <v>3936</v>
      </c>
      <c r="C3" s="214"/>
      <c r="D3" s="214"/>
      <c r="E3" s="214"/>
      <c r="F3" s="215"/>
      <c r="G3" s="34"/>
      <c r="H3" s="1"/>
      <c r="I3" s="1"/>
      <c r="J3" s="1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8</v>
      </c>
      <c r="H4" s="5" t="s">
        <v>2832</v>
      </c>
      <c r="I4" s="5" t="s">
        <v>325</v>
      </c>
      <c r="J4" s="5" t="s">
        <v>377</v>
      </c>
    </row>
    <row r="5" spans="1:10" ht="15.75" customHeight="1">
      <c r="A5" s="6"/>
      <c r="B5" s="6"/>
      <c r="C5" s="7"/>
      <c r="D5" s="7"/>
      <c r="E5" s="7"/>
      <c r="F5" s="7"/>
      <c r="G5" s="7"/>
      <c r="H5" s="7"/>
      <c r="I5" s="7"/>
      <c r="J5" s="7"/>
    </row>
    <row r="6" spans="1:10" ht="15.75" customHeight="1">
      <c r="A6" s="9"/>
      <c r="B6" s="10"/>
      <c r="C6" s="10"/>
      <c r="D6" s="9"/>
      <c r="E6" s="12"/>
      <c r="F6" s="180"/>
      <c r="G6" s="12"/>
      <c r="H6" s="13"/>
      <c r="I6" s="13"/>
      <c r="J6" s="13"/>
    </row>
    <row r="7" spans="1:10" ht="15.75" customHeight="1">
      <c r="A7" s="14"/>
      <c r="B7" s="15"/>
      <c r="C7" s="15"/>
      <c r="D7" s="14"/>
      <c r="E7" s="12"/>
      <c r="F7" s="181"/>
      <c r="G7" s="12"/>
      <c r="H7" s="13"/>
      <c r="I7" s="13"/>
      <c r="J7" s="13"/>
    </row>
    <row r="8" spans="1:10" ht="15.75" customHeight="1">
      <c r="A8" s="14"/>
      <c r="B8" s="15"/>
      <c r="C8" s="15"/>
      <c r="D8" s="14"/>
      <c r="E8" s="12"/>
      <c r="F8" s="181"/>
      <c r="G8" s="12"/>
      <c r="H8" s="13"/>
      <c r="I8" s="13"/>
      <c r="J8" s="13"/>
    </row>
    <row r="9" spans="1:10" ht="15.75" customHeight="1">
      <c r="A9" s="14"/>
      <c r="B9" s="15"/>
      <c r="C9" s="15"/>
      <c r="D9" s="14"/>
      <c r="E9" s="12"/>
      <c r="F9" s="181"/>
      <c r="G9" s="12"/>
      <c r="H9" s="13"/>
      <c r="I9" s="13"/>
      <c r="J9" s="13"/>
    </row>
    <row r="10" spans="1:10" ht="15.75" customHeight="1">
      <c r="A10" s="14"/>
      <c r="B10" s="15"/>
      <c r="C10" s="15"/>
      <c r="D10" s="14"/>
      <c r="E10" s="12"/>
      <c r="F10" s="181"/>
      <c r="G10" s="12"/>
      <c r="H10" s="13"/>
      <c r="I10" s="13"/>
      <c r="J10" s="13"/>
    </row>
    <row r="11" spans="1:10" ht="15.75" customHeight="1">
      <c r="A11" s="22"/>
      <c r="B11" s="21"/>
      <c r="C11" s="21"/>
      <c r="D11" s="22"/>
      <c r="E11" s="23"/>
      <c r="F11" s="182"/>
      <c r="G11" s="23"/>
      <c r="H11" s="13"/>
      <c r="I11" s="13"/>
      <c r="J11" s="13"/>
    </row>
    <row r="12" spans="1:10" ht="15.75" customHeight="1">
      <c r="A12" s="22"/>
      <c r="B12" s="21"/>
      <c r="C12" s="21"/>
      <c r="D12" s="22"/>
      <c r="E12" s="23"/>
      <c r="F12" s="182"/>
      <c r="G12" s="23"/>
      <c r="H12" s="13"/>
      <c r="I12" s="13"/>
      <c r="J12" s="13"/>
    </row>
    <row r="13" spans="1:10" ht="15.75" customHeight="1">
      <c r="A13" s="22"/>
      <c r="B13" s="21"/>
      <c r="C13" s="21"/>
      <c r="D13" s="22"/>
      <c r="E13" s="23"/>
      <c r="F13" s="182"/>
      <c r="G13" s="23"/>
      <c r="H13" s="13"/>
      <c r="I13" s="13"/>
      <c r="J13" s="13"/>
    </row>
    <row r="14" spans="1:10" ht="15.75" customHeight="1">
      <c r="A14" s="22"/>
      <c r="B14" s="21"/>
      <c r="C14" s="21"/>
      <c r="D14" s="22"/>
      <c r="E14" s="23"/>
      <c r="F14" s="182"/>
      <c r="G14" s="23"/>
      <c r="H14" s="13"/>
      <c r="I14" s="13"/>
      <c r="J14" s="13"/>
    </row>
    <row r="15" spans="1:10" ht="15.75" customHeight="1">
      <c r="A15" s="22"/>
      <c r="B15" s="21"/>
      <c r="C15" s="21"/>
      <c r="D15" s="22"/>
      <c r="E15" s="23"/>
      <c r="F15" s="182"/>
      <c r="G15" s="23"/>
      <c r="H15" s="13"/>
      <c r="I15" s="13"/>
      <c r="J15" s="13"/>
    </row>
    <row r="16" spans="1:10" ht="15.75" customHeight="1">
      <c r="A16" s="22"/>
      <c r="B16" s="21"/>
      <c r="C16" s="21"/>
      <c r="D16" s="22"/>
      <c r="E16" s="23"/>
      <c r="F16" s="182"/>
      <c r="G16" s="23"/>
      <c r="H16" s="13"/>
      <c r="I16" s="13"/>
      <c r="J16" s="13"/>
    </row>
    <row r="17" spans="1:10" ht="15.75" customHeight="1">
      <c r="A17" s="22"/>
      <c r="B17" s="21"/>
      <c r="C17" s="21"/>
      <c r="D17" s="22"/>
      <c r="E17" s="23"/>
      <c r="F17" s="182"/>
      <c r="G17" s="23"/>
      <c r="H17" s="13"/>
      <c r="I17" s="13"/>
      <c r="J17" s="13"/>
    </row>
    <row r="18" spans="1:10" ht="15.75" customHeight="1">
      <c r="A18" s="22"/>
      <c r="B18" s="21"/>
      <c r="C18" s="21"/>
      <c r="D18" s="22"/>
      <c r="E18" s="23"/>
      <c r="F18" s="182"/>
      <c r="G18" s="23"/>
      <c r="H18" s="13"/>
      <c r="I18" s="13"/>
      <c r="J18" s="13"/>
    </row>
    <row r="19" spans="1:10" ht="15.75" customHeight="1">
      <c r="A19" s="24"/>
      <c r="B19" s="21"/>
      <c r="C19" s="21"/>
      <c r="D19" s="22"/>
      <c r="E19" s="23"/>
      <c r="F19" s="182"/>
      <c r="G19" s="23"/>
      <c r="H19" s="13"/>
      <c r="I19" s="13"/>
      <c r="J19" s="13"/>
    </row>
    <row r="20" spans="1:10" ht="15.75" customHeight="1">
      <c r="A20" s="24"/>
      <c r="B20" s="21"/>
      <c r="C20" s="21"/>
      <c r="D20" s="22"/>
      <c r="E20" s="23"/>
      <c r="F20" s="182"/>
      <c r="G20" s="23"/>
      <c r="H20" s="13"/>
      <c r="I20" s="13"/>
      <c r="J20" s="13"/>
    </row>
    <row r="21" spans="1:10" ht="15.75" customHeight="1">
      <c r="A21" s="24"/>
      <c r="B21" s="21"/>
      <c r="C21" s="21"/>
      <c r="D21" s="22"/>
      <c r="E21" s="23"/>
      <c r="F21" s="182"/>
      <c r="G21" s="23"/>
      <c r="H21" s="13"/>
      <c r="I21" s="13"/>
      <c r="J21" s="13"/>
    </row>
    <row r="22" spans="1:10" ht="15.75" customHeight="1">
      <c r="A22" s="24"/>
      <c r="B22" s="21"/>
      <c r="C22" s="21"/>
      <c r="D22" s="22"/>
      <c r="E22" s="23"/>
      <c r="F22" s="182"/>
      <c r="G22" s="23"/>
      <c r="H22" s="13"/>
      <c r="I22" s="13"/>
      <c r="J22" s="13"/>
    </row>
    <row r="23" spans="1:10" ht="15.75" customHeight="1">
      <c r="A23" s="24"/>
      <c r="B23" s="21"/>
      <c r="C23" s="21"/>
      <c r="D23" s="22"/>
      <c r="E23" s="23"/>
      <c r="F23" s="182"/>
      <c r="G23" s="23"/>
      <c r="H23" s="13"/>
      <c r="I23" s="13"/>
      <c r="J23" s="13"/>
    </row>
    <row r="24" spans="1:10" ht="15.75" customHeight="1">
      <c r="A24" s="24"/>
      <c r="B24" s="21"/>
      <c r="C24" s="21"/>
      <c r="D24" s="22"/>
      <c r="E24" s="23"/>
      <c r="F24" s="182"/>
      <c r="G24" s="23"/>
      <c r="H24" s="13"/>
      <c r="I24" s="13"/>
      <c r="J24" s="13"/>
    </row>
    <row r="25" spans="1:10" ht="15.75" customHeight="1">
      <c r="A25" s="24"/>
      <c r="B25" s="21"/>
      <c r="C25" s="21"/>
      <c r="D25" s="22"/>
      <c r="E25" s="23"/>
      <c r="F25" s="182"/>
      <c r="G25" s="23"/>
      <c r="H25" s="13"/>
      <c r="I25" s="13"/>
      <c r="J25" s="13"/>
    </row>
    <row r="26" spans="1:10" ht="15.75" customHeight="1">
      <c r="A26" s="24"/>
      <c r="B26" s="21"/>
      <c r="C26" s="21"/>
      <c r="D26" s="22"/>
      <c r="E26" s="23"/>
      <c r="F26" s="182"/>
      <c r="G26" s="23"/>
      <c r="H26" s="13"/>
      <c r="I26" s="13"/>
      <c r="J26" s="13"/>
    </row>
    <row r="27" spans="1:10" ht="15.75" customHeight="1">
      <c r="A27" s="24"/>
      <c r="B27" s="21"/>
      <c r="C27" s="21"/>
      <c r="D27" s="22"/>
      <c r="E27" s="23"/>
      <c r="F27" s="182"/>
      <c r="G27" s="23"/>
      <c r="H27" s="13"/>
      <c r="I27" s="13"/>
      <c r="J27" s="13"/>
    </row>
    <row r="28" spans="1:10" ht="15.75" customHeight="1">
      <c r="A28" s="24"/>
      <c r="B28" s="25"/>
      <c r="C28" s="21"/>
      <c r="D28" s="22"/>
      <c r="E28" s="23"/>
      <c r="F28" s="182"/>
      <c r="G28" s="23"/>
      <c r="H28" s="13"/>
      <c r="I28" s="13"/>
      <c r="J28" s="13"/>
    </row>
    <row r="29" spans="1:10" ht="25.8">
      <c r="A29" s="24"/>
      <c r="B29" s="21"/>
      <c r="C29" s="21"/>
      <c r="D29" s="22"/>
      <c r="E29" s="23"/>
      <c r="F29" s="182"/>
      <c r="G29" s="23"/>
      <c r="H29" s="13"/>
      <c r="I29" s="13"/>
      <c r="J29" s="13"/>
    </row>
    <row r="30" spans="1:10" ht="25.8">
      <c r="A30" s="24"/>
      <c r="B30" s="21"/>
      <c r="C30" s="21"/>
      <c r="D30" s="22"/>
      <c r="E30" s="23"/>
      <c r="F30" s="182"/>
      <c r="G30" s="23"/>
      <c r="H30" s="13"/>
      <c r="I30" s="13"/>
      <c r="J30" s="13"/>
    </row>
    <row r="31" spans="1:10" ht="25.8">
      <c r="A31" s="24"/>
      <c r="B31" s="21"/>
      <c r="C31" s="21"/>
      <c r="D31" s="22"/>
      <c r="E31" s="23"/>
      <c r="F31" s="182"/>
      <c r="G31" s="23"/>
      <c r="H31" s="13"/>
      <c r="I31" s="13"/>
      <c r="J31" s="13"/>
    </row>
    <row r="32" spans="1:10" ht="25.8">
      <c r="A32" s="24"/>
      <c r="B32" s="21"/>
      <c r="C32" s="21"/>
      <c r="D32" s="22"/>
      <c r="E32" s="23"/>
      <c r="F32" s="182"/>
      <c r="G32" s="23"/>
      <c r="H32" s="13"/>
      <c r="I32" s="13"/>
      <c r="J32" s="13"/>
    </row>
    <row r="33" spans="1:10" ht="25.8">
      <c r="A33" s="24"/>
      <c r="B33" s="21"/>
      <c r="C33" s="21"/>
      <c r="D33" s="22"/>
      <c r="E33" s="23"/>
      <c r="F33" s="182"/>
      <c r="G33" s="23"/>
      <c r="H33" s="13"/>
      <c r="I33" s="13"/>
      <c r="J33" s="13"/>
    </row>
    <row r="34" spans="1:10" ht="25.8">
      <c r="A34" s="24"/>
      <c r="B34" s="21"/>
      <c r="C34" s="21"/>
      <c r="D34" s="22"/>
      <c r="E34" s="23"/>
      <c r="F34" s="182"/>
      <c r="G34" s="23"/>
      <c r="H34" s="13"/>
      <c r="I34" s="13"/>
      <c r="J34" s="13"/>
    </row>
    <row r="35" spans="1:10" ht="25.8">
      <c r="A35" s="24"/>
      <c r="B35" s="21"/>
      <c r="C35" s="21"/>
      <c r="D35" s="22"/>
      <c r="E35" s="23"/>
      <c r="F35" s="182"/>
      <c r="G35" s="23"/>
      <c r="H35" s="13"/>
      <c r="I35" s="13"/>
      <c r="J35" s="13"/>
    </row>
    <row r="36" spans="1:10" ht="25.8">
      <c r="A36" s="24"/>
      <c r="B36" s="21"/>
      <c r="C36" s="21"/>
      <c r="D36" s="22"/>
      <c r="E36" s="23"/>
      <c r="F36" s="182"/>
      <c r="G36" s="23"/>
      <c r="H36" s="13"/>
      <c r="I36" s="13"/>
      <c r="J36" s="13"/>
    </row>
    <row r="37" spans="1:10" ht="25.8">
      <c r="A37" s="24"/>
      <c r="B37" s="21"/>
      <c r="C37" s="21"/>
      <c r="D37" s="22"/>
      <c r="E37" s="23"/>
      <c r="F37" s="182"/>
      <c r="G37" s="23"/>
      <c r="H37" s="13"/>
      <c r="I37" s="13"/>
      <c r="J37" s="13"/>
    </row>
    <row r="38" spans="1:10" ht="25.8">
      <c r="A38" s="24"/>
      <c r="B38" s="21"/>
      <c r="C38" s="21"/>
      <c r="D38" s="22"/>
      <c r="E38" s="23"/>
      <c r="F38" s="182"/>
      <c r="G38" s="23"/>
      <c r="H38" s="13"/>
      <c r="I38" s="13"/>
      <c r="J38" s="13"/>
    </row>
    <row r="39" spans="1:10" ht="25.8">
      <c r="A39" s="24"/>
      <c r="B39" s="21"/>
      <c r="C39" s="21"/>
      <c r="D39" s="22"/>
      <c r="E39" s="23"/>
      <c r="F39" s="182"/>
      <c r="G39" s="23"/>
      <c r="H39" s="13"/>
      <c r="I39" s="13"/>
      <c r="J39" s="13"/>
    </row>
    <row r="40" spans="1:10" ht="25.8">
      <c r="A40" s="24"/>
      <c r="B40" s="21"/>
      <c r="C40" s="21"/>
      <c r="D40" s="22"/>
      <c r="E40" s="23"/>
      <c r="F40" s="182"/>
      <c r="G40" s="23"/>
      <c r="H40" s="13"/>
      <c r="I40" s="13"/>
      <c r="J40" s="13"/>
    </row>
    <row r="41" spans="1:10" ht="25.8">
      <c r="A41" s="24"/>
      <c r="B41" s="21"/>
      <c r="C41" s="21"/>
      <c r="D41" s="22"/>
      <c r="E41" s="23"/>
      <c r="F41" s="182"/>
      <c r="G41" s="23"/>
      <c r="H41" s="13"/>
      <c r="I41" s="13"/>
      <c r="J41" s="13"/>
    </row>
    <row r="42" spans="1:10" ht="25.8">
      <c r="A42" s="24"/>
      <c r="B42" s="21"/>
      <c r="C42" s="21"/>
      <c r="D42" s="22"/>
      <c r="E42" s="23"/>
      <c r="F42" s="182"/>
      <c r="G42" s="23"/>
      <c r="H42" s="13"/>
      <c r="I42" s="13"/>
      <c r="J42" s="13"/>
    </row>
    <row r="43" spans="1:10" ht="25.8">
      <c r="A43" s="24"/>
      <c r="B43" s="21"/>
      <c r="C43" s="21"/>
      <c r="D43" s="22"/>
      <c r="E43" s="23"/>
      <c r="F43" s="182"/>
      <c r="G43" s="23"/>
      <c r="H43" s="13"/>
      <c r="I43" s="13"/>
      <c r="J43" s="13"/>
    </row>
    <row r="44" spans="1:10" ht="25.8">
      <c r="A44" s="24"/>
      <c r="B44" s="21"/>
      <c r="C44" s="21"/>
      <c r="D44" s="22"/>
      <c r="E44" s="23"/>
      <c r="F44" s="182"/>
      <c r="G44" s="23"/>
      <c r="H44" s="13"/>
      <c r="I44" s="13"/>
      <c r="J44" s="13"/>
    </row>
    <row r="45" spans="1:10" ht="25.8">
      <c r="A45" s="24"/>
      <c r="B45" s="21"/>
      <c r="C45" s="21"/>
      <c r="D45" s="22"/>
      <c r="E45" s="23"/>
      <c r="F45" s="182"/>
      <c r="G45" s="23"/>
      <c r="H45" s="13"/>
      <c r="I45" s="13"/>
      <c r="J45" s="13"/>
    </row>
    <row r="46" spans="1:10" ht="25.8">
      <c r="A46" s="24"/>
      <c r="B46" s="21"/>
      <c r="C46" s="21"/>
      <c r="D46" s="22"/>
      <c r="E46" s="23"/>
      <c r="F46" s="182"/>
      <c r="G46" s="23"/>
      <c r="H46" s="13"/>
      <c r="I46" s="13"/>
      <c r="J46" s="13"/>
    </row>
    <row r="47" spans="1:10" ht="25.8">
      <c r="A47" s="24"/>
      <c r="B47" s="21"/>
      <c r="C47" s="21"/>
      <c r="D47" s="22"/>
      <c r="E47" s="23"/>
      <c r="F47" s="182"/>
      <c r="G47" s="23"/>
      <c r="H47" s="13"/>
      <c r="I47" s="13"/>
      <c r="J47" s="13"/>
    </row>
    <row r="48" spans="1:10" ht="25.8">
      <c r="A48" s="24"/>
      <c r="B48" s="21"/>
      <c r="C48" s="21"/>
      <c r="D48" s="22"/>
      <c r="E48" s="23"/>
      <c r="F48" s="182"/>
      <c r="G48" s="23"/>
      <c r="H48" s="13"/>
      <c r="I48" s="13"/>
      <c r="J48" s="13"/>
    </row>
    <row r="49" spans="1:10" ht="25.8">
      <c r="A49" s="24"/>
      <c r="B49" s="21"/>
      <c r="C49" s="21"/>
      <c r="D49" s="22"/>
      <c r="E49" s="23"/>
      <c r="F49" s="182"/>
      <c r="G49" s="23"/>
      <c r="H49" s="13"/>
      <c r="I49" s="13"/>
      <c r="J49" s="13"/>
    </row>
    <row r="50" spans="1:10" ht="25.8">
      <c r="A50" s="24"/>
      <c r="B50" s="21"/>
      <c r="C50" s="21"/>
      <c r="D50" s="22"/>
      <c r="E50" s="23"/>
      <c r="F50" s="182"/>
      <c r="G50" s="23"/>
      <c r="H50" s="13"/>
      <c r="I50" s="13"/>
      <c r="J50" s="13"/>
    </row>
    <row r="51" spans="1:10" ht="25.8">
      <c r="A51" s="26"/>
      <c r="B51" s="21"/>
      <c r="C51" s="21"/>
      <c r="D51" s="22"/>
      <c r="E51" s="23"/>
      <c r="F51" s="182"/>
      <c r="G51" s="23"/>
      <c r="H51" s="13"/>
      <c r="I51" s="13"/>
      <c r="J51" s="13"/>
    </row>
    <row r="52" spans="1:10" ht="25.8">
      <c r="A52" s="24"/>
      <c r="B52" s="21"/>
      <c r="C52" s="21"/>
      <c r="D52" s="22"/>
      <c r="E52" s="23"/>
      <c r="F52" s="182"/>
      <c r="G52" s="23"/>
      <c r="H52" s="13"/>
      <c r="I52" s="13"/>
      <c r="J52" s="13"/>
    </row>
    <row r="53" spans="1:10" ht="25.8">
      <c r="A53" s="24"/>
      <c r="B53" s="21"/>
      <c r="C53" s="25"/>
      <c r="D53" s="22"/>
      <c r="E53" s="23"/>
      <c r="F53" s="182"/>
      <c r="G53" s="23"/>
      <c r="H53" s="13"/>
      <c r="I53" s="13"/>
      <c r="J53" s="13"/>
    </row>
    <row r="54" spans="1:10" ht="25.8">
      <c r="A54" s="24"/>
      <c r="B54" s="21"/>
      <c r="C54" s="21"/>
      <c r="D54" s="22"/>
      <c r="E54" s="23"/>
      <c r="F54" s="182"/>
      <c r="G54" s="23"/>
      <c r="H54" s="13"/>
      <c r="I54" s="13"/>
      <c r="J54" s="13"/>
    </row>
  </sheetData>
  <mergeCells count="2">
    <mergeCell ref="A1:J2"/>
    <mergeCell ref="B3:F3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54"/>
  <sheetViews>
    <sheetView workbookViewId="0">
      <selection sqref="A1:J2"/>
    </sheetView>
  </sheetViews>
  <sheetFormatPr baseColWidth="10" defaultColWidth="12.6640625" defaultRowHeight="15.75" customHeight="1"/>
  <cols>
    <col min="5" max="5" width="30.21875" customWidth="1"/>
    <col min="7" max="7" width="39.109375" customWidth="1"/>
  </cols>
  <sheetData>
    <row r="1" spans="1:10">
      <c r="A1" s="207" t="s">
        <v>2892</v>
      </c>
      <c r="B1" s="208"/>
      <c r="C1" s="208"/>
      <c r="D1" s="208"/>
      <c r="E1" s="208"/>
      <c r="F1" s="208"/>
      <c r="G1" s="208"/>
      <c r="H1" s="208"/>
      <c r="I1" s="208"/>
      <c r="J1" s="209"/>
    </row>
    <row r="2" spans="1:10">
      <c r="A2" s="210"/>
      <c r="B2" s="211"/>
      <c r="C2" s="211"/>
      <c r="D2" s="211"/>
      <c r="E2" s="211"/>
      <c r="F2" s="211"/>
      <c r="G2" s="211"/>
      <c r="H2" s="211"/>
      <c r="I2" s="211"/>
      <c r="J2" s="212"/>
    </row>
    <row r="3" spans="1:10" ht="15.75" customHeight="1">
      <c r="A3" s="1" t="s">
        <v>1</v>
      </c>
      <c r="B3" s="213"/>
      <c r="C3" s="214"/>
      <c r="D3" s="214"/>
      <c r="E3" s="214"/>
      <c r="F3" s="215"/>
      <c r="G3" s="34"/>
      <c r="H3" s="1"/>
      <c r="I3" s="1"/>
      <c r="J3" s="1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8</v>
      </c>
      <c r="H4" s="5" t="s">
        <v>2832</v>
      </c>
      <c r="I4" s="5" t="s">
        <v>325</v>
      </c>
      <c r="J4" s="5" t="s">
        <v>377</v>
      </c>
    </row>
    <row r="5" spans="1:10" ht="15.75" customHeight="1">
      <c r="A5" s="6"/>
      <c r="B5" s="6"/>
      <c r="C5" s="7"/>
      <c r="D5" s="7"/>
      <c r="E5" s="7"/>
      <c r="F5" s="7"/>
      <c r="G5" s="7"/>
      <c r="H5" s="7"/>
      <c r="I5" s="7"/>
      <c r="J5" s="7"/>
    </row>
    <row r="6" spans="1:10" ht="15.75" customHeight="1">
      <c r="A6" s="9"/>
      <c r="B6" s="10"/>
      <c r="C6" s="10"/>
      <c r="D6" s="9"/>
      <c r="E6" s="12"/>
      <c r="F6" s="180"/>
      <c r="G6" s="12"/>
      <c r="H6" s="13"/>
      <c r="I6" s="13"/>
      <c r="J6" s="13"/>
    </row>
    <row r="7" spans="1:10" ht="15.75" customHeight="1">
      <c r="A7" s="14"/>
      <c r="B7" s="15"/>
      <c r="C7" s="15"/>
      <c r="D7" s="14"/>
      <c r="E7" s="12"/>
      <c r="F7" s="181"/>
      <c r="G7" s="12"/>
      <c r="H7" s="13"/>
      <c r="I7" s="13"/>
      <c r="J7" s="13"/>
    </row>
    <row r="8" spans="1:10" ht="15.75" customHeight="1">
      <c r="A8" s="14"/>
      <c r="B8" s="15"/>
      <c r="C8" s="15"/>
      <c r="D8" s="14"/>
      <c r="E8" s="12"/>
      <c r="F8" s="181"/>
      <c r="G8" s="12"/>
      <c r="H8" s="13"/>
      <c r="I8" s="13"/>
      <c r="J8" s="13"/>
    </row>
    <row r="9" spans="1:10" ht="15.75" customHeight="1">
      <c r="A9" s="14"/>
      <c r="B9" s="15"/>
      <c r="C9" s="15"/>
      <c r="D9" s="14"/>
      <c r="E9" s="12"/>
      <c r="F9" s="181"/>
      <c r="G9" s="12"/>
      <c r="H9" s="13"/>
      <c r="I9" s="13"/>
      <c r="J9" s="13"/>
    </row>
    <row r="10" spans="1:10" ht="15.75" customHeight="1">
      <c r="A10" s="14"/>
      <c r="B10" s="15"/>
      <c r="C10" s="15"/>
      <c r="D10" s="14"/>
      <c r="E10" s="12"/>
      <c r="F10" s="181"/>
      <c r="G10" s="12"/>
      <c r="H10" s="13"/>
      <c r="I10" s="13"/>
      <c r="J10" s="13"/>
    </row>
    <row r="11" spans="1:10" ht="15.75" customHeight="1">
      <c r="A11" s="22"/>
      <c r="B11" s="21"/>
      <c r="C11" s="21"/>
      <c r="D11" s="22"/>
      <c r="E11" s="23"/>
      <c r="F11" s="182"/>
      <c r="G11" s="23"/>
      <c r="H11" s="13"/>
      <c r="I11" s="13"/>
      <c r="J11" s="13"/>
    </row>
    <row r="12" spans="1:10" ht="15.75" customHeight="1">
      <c r="A12" s="22"/>
      <c r="B12" s="21"/>
      <c r="C12" s="21"/>
      <c r="D12" s="22"/>
      <c r="E12" s="23"/>
      <c r="F12" s="182"/>
      <c r="G12" s="23"/>
      <c r="H12" s="13"/>
      <c r="I12" s="13"/>
      <c r="J12" s="13"/>
    </row>
    <row r="13" spans="1:10" ht="15.75" customHeight="1">
      <c r="A13" s="22"/>
      <c r="B13" s="21"/>
      <c r="C13" s="21"/>
      <c r="D13" s="22"/>
      <c r="E13" s="23"/>
      <c r="F13" s="182"/>
      <c r="G13" s="23"/>
      <c r="H13" s="13"/>
      <c r="I13" s="13"/>
      <c r="J13" s="13"/>
    </row>
    <row r="14" spans="1:10" ht="15.75" customHeight="1">
      <c r="A14" s="22"/>
      <c r="B14" s="21"/>
      <c r="C14" s="21"/>
      <c r="D14" s="22"/>
      <c r="E14" s="23"/>
      <c r="F14" s="182"/>
      <c r="G14" s="23"/>
      <c r="H14" s="13"/>
      <c r="I14" s="13"/>
      <c r="J14" s="13"/>
    </row>
    <row r="15" spans="1:10" ht="15.75" customHeight="1">
      <c r="A15" s="22"/>
      <c r="B15" s="21"/>
      <c r="C15" s="21"/>
      <c r="D15" s="22"/>
      <c r="E15" s="23"/>
      <c r="F15" s="182"/>
      <c r="G15" s="23"/>
      <c r="H15" s="13"/>
      <c r="I15" s="13"/>
      <c r="J15" s="13"/>
    </row>
    <row r="16" spans="1:10" ht="15.75" customHeight="1">
      <c r="A16" s="22"/>
      <c r="B16" s="21"/>
      <c r="C16" s="21"/>
      <c r="D16" s="22"/>
      <c r="E16" s="23"/>
      <c r="F16" s="182"/>
      <c r="G16" s="23"/>
      <c r="H16" s="13"/>
      <c r="I16" s="13"/>
      <c r="J16" s="13"/>
    </row>
    <row r="17" spans="1:10" ht="15.75" customHeight="1">
      <c r="A17" s="22"/>
      <c r="B17" s="21"/>
      <c r="C17" s="21"/>
      <c r="D17" s="22"/>
      <c r="E17" s="23"/>
      <c r="F17" s="182"/>
      <c r="G17" s="23"/>
      <c r="H17" s="13"/>
      <c r="I17" s="13"/>
      <c r="J17" s="13"/>
    </row>
    <row r="18" spans="1:10" ht="15.75" customHeight="1">
      <c r="A18" s="22"/>
      <c r="B18" s="21"/>
      <c r="C18" s="21"/>
      <c r="D18" s="22"/>
      <c r="E18" s="23"/>
      <c r="F18" s="182"/>
      <c r="G18" s="23"/>
      <c r="H18" s="13"/>
      <c r="I18" s="13"/>
      <c r="J18" s="13"/>
    </row>
    <row r="19" spans="1:10" ht="15.75" customHeight="1">
      <c r="A19" s="24"/>
      <c r="B19" s="21"/>
      <c r="C19" s="21"/>
      <c r="D19" s="22"/>
      <c r="E19" s="23"/>
      <c r="F19" s="182"/>
      <c r="G19" s="23"/>
      <c r="H19" s="13"/>
      <c r="I19" s="13"/>
      <c r="J19" s="13"/>
    </row>
    <row r="20" spans="1:10" ht="15.75" customHeight="1">
      <c r="A20" s="24"/>
      <c r="B20" s="21"/>
      <c r="C20" s="21"/>
      <c r="D20" s="22"/>
      <c r="E20" s="23"/>
      <c r="F20" s="182"/>
      <c r="G20" s="23"/>
      <c r="H20" s="13"/>
      <c r="I20" s="13"/>
      <c r="J20" s="13"/>
    </row>
    <row r="21" spans="1:10" ht="15.75" customHeight="1">
      <c r="A21" s="24"/>
      <c r="B21" s="21"/>
      <c r="C21" s="21"/>
      <c r="D21" s="22"/>
      <c r="E21" s="23"/>
      <c r="F21" s="182"/>
      <c r="G21" s="23"/>
      <c r="H21" s="13"/>
      <c r="I21" s="13"/>
      <c r="J21" s="13"/>
    </row>
    <row r="22" spans="1:10" ht="15.75" customHeight="1">
      <c r="A22" s="24"/>
      <c r="B22" s="21"/>
      <c r="C22" s="21"/>
      <c r="D22" s="22"/>
      <c r="E22" s="23"/>
      <c r="F22" s="182"/>
      <c r="G22" s="23"/>
      <c r="H22" s="13"/>
      <c r="I22" s="13"/>
      <c r="J22" s="13"/>
    </row>
    <row r="23" spans="1:10" ht="15.75" customHeight="1">
      <c r="A23" s="24"/>
      <c r="B23" s="21"/>
      <c r="C23" s="21"/>
      <c r="D23" s="22"/>
      <c r="E23" s="23"/>
      <c r="F23" s="182"/>
      <c r="G23" s="23"/>
      <c r="H23" s="13"/>
      <c r="I23" s="13"/>
      <c r="J23" s="13"/>
    </row>
    <row r="24" spans="1:10" ht="15.75" customHeight="1">
      <c r="A24" s="24"/>
      <c r="B24" s="21"/>
      <c r="C24" s="21"/>
      <c r="D24" s="22"/>
      <c r="E24" s="23"/>
      <c r="F24" s="182"/>
      <c r="G24" s="23"/>
      <c r="H24" s="13"/>
      <c r="I24" s="13"/>
      <c r="J24" s="13"/>
    </row>
    <row r="25" spans="1:10" ht="15.75" customHeight="1">
      <c r="A25" s="24"/>
      <c r="B25" s="21"/>
      <c r="C25" s="21"/>
      <c r="D25" s="22"/>
      <c r="E25" s="23"/>
      <c r="F25" s="182"/>
      <c r="G25" s="23"/>
      <c r="H25" s="13"/>
      <c r="I25" s="13"/>
      <c r="J25" s="13"/>
    </row>
    <row r="26" spans="1:10" ht="15.75" customHeight="1">
      <c r="A26" s="24"/>
      <c r="B26" s="21"/>
      <c r="C26" s="21"/>
      <c r="D26" s="22"/>
      <c r="E26" s="23"/>
      <c r="F26" s="182"/>
      <c r="G26" s="23"/>
      <c r="H26" s="13"/>
      <c r="I26" s="13"/>
      <c r="J26" s="13"/>
    </row>
    <row r="27" spans="1:10" ht="15.75" customHeight="1">
      <c r="A27" s="24"/>
      <c r="B27" s="21"/>
      <c r="C27" s="21"/>
      <c r="D27" s="22"/>
      <c r="E27" s="23"/>
      <c r="F27" s="182"/>
      <c r="G27" s="23"/>
      <c r="H27" s="13"/>
      <c r="I27" s="13"/>
      <c r="J27" s="13"/>
    </row>
    <row r="28" spans="1:10" ht="15.75" customHeight="1">
      <c r="A28" s="24"/>
      <c r="B28" s="25"/>
      <c r="C28" s="21"/>
      <c r="D28" s="22"/>
      <c r="E28" s="23"/>
      <c r="F28" s="182"/>
      <c r="G28" s="23"/>
      <c r="H28" s="13"/>
      <c r="I28" s="13"/>
      <c r="J28" s="13"/>
    </row>
    <row r="29" spans="1:10" ht="25.8">
      <c r="A29" s="24"/>
      <c r="B29" s="21"/>
      <c r="C29" s="21"/>
      <c r="D29" s="22"/>
      <c r="E29" s="23"/>
      <c r="F29" s="182"/>
      <c r="G29" s="23"/>
      <c r="H29" s="13"/>
      <c r="I29" s="13"/>
      <c r="J29" s="13"/>
    </row>
    <row r="30" spans="1:10" ht="25.8">
      <c r="A30" s="24"/>
      <c r="B30" s="21"/>
      <c r="C30" s="21"/>
      <c r="D30" s="22"/>
      <c r="E30" s="23"/>
      <c r="F30" s="182"/>
      <c r="G30" s="23"/>
      <c r="H30" s="13"/>
      <c r="I30" s="13"/>
      <c r="J30" s="13"/>
    </row>
    <row r="31" spans="1:10" ht="25.8">
      <c r="A31" s="24"/>
      <c r="B31" s="21"/>
      <c r="C31" s="21"/>
      <c r="D31" s="22"/>
      <c r="E31" s="23"/>
      <c r="F31" s="182"/>
      <c r="G31" s="23"/>
      <c r="H31" s="13"/>
      <c r="I31" s="13"/>
      <c r="J31" s="13"/>
    </row>
    <row r="32" spans="1:10" ht="25.8">
      <c r="A32" s="24"/>
      <c r="B32" s="21"/>
      <c r="C32" s="21"/>
      <c r="D32" s="22"/>
      <c r="E32" s="23"/>
      <c r="F32" s="182"/>
      <c r="G32" s="23"/>
      <c r="H32" s="13"/>
      <c r="I32" s="13"/>
      <c r="J32" s="13"/>
    </row>
    <row r="33" spans="1:10" ht="25.8">
      <c r="A33" s="24"/>
      <c r="B33" s="21"/>
      <c r="C33" s="21"/>
      <c r="D33" s="22"/>
      <c r="E33" s="23"/>
      <c r="F33" s="182"/>
      <c r="G33" s="23"/>
      <c r="H33" s="13"/>
      <c r="I33" s="13"/>
      <c r="J33" s="13"/>
    </row>
    <row r="34" spans="1:10" ht="25.8">
      <c r="A34" s="24"/>
      <c r="B34" s="21"/>
      <c r="C34" s="21"/>
      <c r="D34" s="22"/>
      <c r="E34" s="23"/>
      <c r="F34" s="182"/>
      <c r="G34" s="23"/>
      <c r="H34" s="13"/>
      <c r="I34" s="13"/>
      <c r="J34" s="13"/>
    </row>
    <row r="35" spans="1:10" ht="25.8">
      <c r="A35" s="24"/>
      <c r="B35" s="21"/>
      <c r="C35" s="21"/>
      <c r="D35" s="22"/>
      <c r="E35" s="23"/>
      <c r="F35" s="182"/>
      <c r="G35" s="23"/>
      <c r="H35" s="13"/>
      <c r="I35" s="13"/>
      <c r="J35" s="13"/>
    </row>
    <row r="36" spans="1:10" ht="25.8">
      <c r="A36" s="24"/>
      <c r="B36" s="21"/>
      <c r="C36" s="21"/>
      <c r="D36" s="22"/>
      <c r="E36" s="23"/>
      <c r="F36" s="182"/>
      <c r="G36" s="23"/>
      <c r="H36" s="13"/>
      <c r="I36" s="13"/>
      <c r="J36" s="13"/>
    </row>
    <row r="37" spans="1:10" ht="25.8">
      <c r="A37" s="24"/>
      <c r="B37" s="21"/>
      <c r="C37" s="21"/>
      <c r="D37" s="22"/>
      <c r="E37" s="23"/>
      <c r="F37" s="182"/>
      <c r="G37" s="23"/>
      <c r="H37" s="13"/>
      <c r="I37" s="13"/>
      <c r="J37" s="13"/>
    </row>
    <row r="38" spans="1:10" ht="25.8">
      <c r="A38" s="24"/>
      <c r="B38" s="21"/>
      <c r="C38" s="21"/>
      <c r="D38" s="22"/>
      <c r="E38" s="23"/>
      <c r="F38" s="182"/>
      <c r="G38" s="23"/>
      <c r="H38" s="13"/>
      <c r="I38" s="13"/>
      <c r="J38" s="13"/>
    </row>
    <row r="39" spans="1:10" ht="25.8">
      <c r="A39" s="24"/>
      <c r="B39" s="21"/>
      <c r="C39" s="21"/>
      <c r="D39" s="22"/>
      <c r="E39" s="23"/>
      <c r="F39" s="182"/>
      <c r="G39" s="23"/>
      <c r="H39" s="13"/>
      <c r="I39" s="13"/>
      <c r="J39" s="13"/>
    </row>
    <row r="40" spans="1:10" ht="25.8">
      <c r="A40" s="24"/>
      <c r="B40" s="21"/>
      <c r="C40" s="21"/>
      <c r="D40" s="22"/>
      <c r="E40" s="23"/>
      <c r="F40" s="182"/>
      <c r="G40" s="23"/>
      <c r="H40" s="13"/>
      <c r="I40" s="13"/>
      <c r="J40" s="13"/>
    </row>
    <row r="41" spans="1:10" ht="25.8">
      <c r="A41" s="24"/>
      <c r="B41" s="21"/>
      <c r="C41" s="21"/>
      <c r="D41" s="22"/>
      <c r="E41" s="23"/>
      <c r="F41" s="182"/>
      <c r="G41" s="23"/>
      <c r="H41" s="13"/>
      <c r="I41" s="13"/>
      <c r="J41" s="13"/>
    </row>
    <row r="42" spans="1:10" ht="25.8">
      <c r="A42" s="24"/>
      <c r="B42" s="21"/>
      <c r="C42" s="21"/>
      <c r="D42" s="22"/>
      <c r="E42" s="23"/>
      <c r="F42" s="182"/>
      <c r="G42" s="23"/>
      <c r="H42" s="13"/>
      <c r="I42" s="13"/>
      <c r="J42" s="13"/>
    </row>
    <row r="43" spans="1:10" ht="25.8">
      <c r="A43" s="24"/>
      <c r="B43" s="21"/>
      <c r="C43" s="21"/>
      <c r="D43" s="22"/>
      <c r="E43" s="23"/>
      <c r="F43" s="182"/>
      <c r="G43" s="23"/>
      <c r="H43" s="13"/>
      <c r="I43" s="13"/>
      <c r="J43" s="13"/>
    </row>
    <row r="44" spans="1:10" ht="25.8">
      <c r="A44" s="24"/>
      <c r="B44" s="21"/>
      <c r="C44" s="21"/>
      <c r="D44" s="22"/>
      <c r="E44" s="23"/>
      <c r="F44" s="182"/>
      <c r="G44" s="23"/>
      <c r="H44" s="13"/>
      <c r="I44" s="13"/>
      <c r="J44" s="13"/>
    </row>
    <row r="45" spans="1:10" ht="25.8">
      <c r="A45" s="24"/>
      <c r="B45" s="21"/>
      <c r="C45" s="21"/>
      <c r="D45" s="22"/>
      <c r="E45" s="23"/>
      <c r="F45" s="182"/>
      <c r="G45" s="23"/>
      <c r="H45" s="13"/>
      <c r="I45" s="13"/>
      <c r="J45" s="13"/>
    </row>
    <row r="46" spans="1:10" ht="25.8">
      <c r="A46" s="24"/>
      <c r="B46" s="21"/>
      <c r="C46" s="21"/>
      <c r="D46" s="22"/>
      <c r="E46" s="23"/>
      <c r="F46" s="182"/>
      <c r="G46" s="23"/>
      <c r="H46" s="13"/>
      <c r="I46" s="13"/>
      <c r="J46" s="13"/>
    </row>
    <row r="47" spans="1:10" ht="25.8">
      <c r="A47" s="24"/>
      <c r="B47" s="21"/>
      <c r="C47" s="21"/>
      <c r="D47" s="22"/>
      <c r="E47" s="23"/>
      <c r="F47" s="182"/>
      <c r="G47" s="23"/>
      <c r="H47" s="13"/>
      <c r="I47" s="13"/>
      <c r="J47" s="13"/>
    </row>
    <row r="48" spans="1:10" ht="25.8">
      <c r="A48" s="24"/>
      <c r="B48" s="21"/>
      <c r="C48" s="21"/>
      <c r="D48" s="22"/>
      <c r="E48" s="23"/>
      <c r="F48" s="182"/>
      <c r="G48" s="23"/>
      <c r="H48" s="13"/>
      <c r="I48" s="13"/>
      <c r="J48" s="13"/>
    </row>
    <row r="49" spans="1:10" ht="25.8">
      <c r="A49" s="24"/>
      <c r="B49" s="21"/>
      <c r="C49" s="21"/>
      <c r="D49" s="22"/>
      <c r="E49" s="23"/>
      <c r="F49" s="182"/>
      <c r="G49" s="23"/>
      <c r="H49" s="13"/>
      <c r="I49" s="13"/>
      <c r="J49" s="13"/>
    </row>
    <row r="50" spans="1:10" ht="25.8">
      <c r="A50" s="24"/>
      <c r="B50" s="21"/>
      <c r="C50" s="21"/>
      <c r="D50" s="22"/>
      <c r="E50" s="23"/>
      <c r="F50" s="182"/>
      <c r="G50" s="23"/>
      <c r="H50" s="13"/>
      <c r="I50" s="13"/>
      <c r="J50" s="13"/>
    </row>
    <row r="51" spans="1:10" ht="25.8">
      <c r="A51" s="26"/>
      <c r="B51" s="21"/>
      <c r="C51" s="21"/>
      <c r="D51" s="22"/>
      <c r="E51" s="23"/>
      <c r="F51" s="182"/>
      <c r="G51" s="23"/>
      <c r="H51" s="13"/>
      <c r="I51" s="13"/>
      <c r="J51" s="13"/>
    </row>
    <row r="52" spans="1:10" ht="25.8">
      <c r="A52" s="24"/>
      <c r="B52" s="21"/>
      <c r="C52" s="21"/>
      <c r="D52" s="22"/>
      <c r="E52" s="23"/>
      <c r="F52" s="182"/>
      <c r="G52" s="23"/>
      <c r="H52" s="13"/>
      <c r="I52" s="13"/>
      <c r="J52" s="13"/>
    </row>
    <row r="53" spans="1:10" ht="25.8">
      <c r="A53" s="24"/>
      <c r="B53" s="21"/>
      <c r="C53" s="25"/>
      <c r="D53" s="22"/>
      <c r="E53" s="23"/>
      <c r="F53" s="182"/>
      <c r="G53" s="23"/>
      <c r="H53" s="13"/>
      <c r="I53" s="13"/>
      <c r="J53" s="13"/>
    </row>
    <row r="54" spans="1:10" ht="25.8">
      <c r="A54" s="24"/>
      <c r="B54" s="21"/>
      <c r="C54" s="21"/>
      <c r="D54" s="22"/>
      <c r="E54" s="23"/>
      <c r="F54" s="182"/>
      <c r="G54" s="23"/>
      <c r="H54" s="13"/>
      <c r="I54" s="13"/>
      <c r="J54" s="13"/>
    </row>
  </sheetData>
  <mergeCells count="2">
    <mergeCell ref="A1:J2"/>
    <mergeCell ref="B3:F3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54"/>
  <sheetViews>
    <sheetView workbookViewId="0">
      <selection sqref="A1:J2"/>
    </sheetView>
  </sheetViews>
  <sheetFormatPr baseColWidth="10" defaultColWidth="12.6640625" defaultRowHeight="15.75" customHeight="1"/>
  <cols>
    <col min="5" max="5" width="30.21875" customWidth="1"/>
    <col min="7" max="7" width="39.109375" customWidth="1"/>
  </cols>
  <sheetData>
    <row r="1" spans="1:10">
      <c r="A1" s="207" t="s">
        <v>2893</v>
      </c>
      <c r="B1" s="208"/>
      <c r="C1" s="208"/>
      <c r="D1" s="208"/>
      <c r="E1" s="208"/>
      <c r="F1" s="208"/>
      <c r="G1" s="208"/>
      <c r="H1" s="208"/>
      <c r="I1" s="208"/>
      <c r="J1" s="209"/>
    </row>
    <row r="2" spans="1:10">
      <c r="A2" s="210"/>
      <c r="B2" s="211"/>
      <c r="C2" s="211"/>
      <c r="D2" s="211"/>
      <c r="E2" s="211"/>
      <c r="F2" s="211"/>
      <c r="G2" s="211"/>
      <c r="H2" s="211"/>
      <c r="I2" s="211"/>
      <c r="J2" s="212"/>
    </row>
    <row r="3" spans="1:10" ht="15.75" customHeight="1">
      <c r="A3" s="1" t="s">
        <v>1</v>
      </c>
      <c r="B3" s="213"/>
      <c r="C3" s="214"/>
      <c r="D3" s="214"/>
      <c r="E3" s="214"/>
      <c r="F3" s="215"/>
      <c r="G3" s="34"/>
      <c r="H3" s="1"/>
      <c r="I3" s="1"/>
      <c r="J3" s="1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8</v>
      </c>
      <c r="H4" s="5" t="s">
        <v>2832</v>
      </c>
      <c r="I4" s="5" t="s">
        <v>325</v>
      </c>
      <c r="J4" s="5" t="s">
        <v>377</v>
      </c>
    </row>
    <row r="5" spans="1:10" ht="15.75" customHeight="1">
      <c r="A5" s="6"/>
      <c r="B5" s="6"/>
      <c r="C5" s="7"/>
      <c r="D5" s="7"/>
      <c r="E5" s="7"/>
      <c r="F5" s="7"/>
      <c r="G5" s="7"/>
      <c r="H5" s="7"/>
      <c r="I5" s="7"/>
      <c r="J5" s="7"/>
    </row>
    <row r="6" spans="1:10" ht="15.75" customHeight="1">
      <c r="A6" s="9"/>
      <c r="B6" s="10"/>
      <c r="C6" s="10"/>
      <c r="D6" s="9"/>
      <c r="E6" s="12"/>
      <c r="F6" s="180"/>
      <c r="G6" s="12"/>
      <c r="H6" s="13"/>
      <c r="I6" s="13"/>
      <c r="J6" s="13"/>
    </row>
    <row r="7" spans="1:10" ht="15.75" customHeight="1">
      <c r="A7" s="14"/>
      <c r="B7" s="15"/>
      <c r="C7" s="15"/>
      <c r="D7" s="14"/>
      <c r="E7" s="12"/>
      <c r="F7" s="181"/>
      <c r="G7" s="12"/>
      <c r="H7" s="13"/>
      <c r="I7" s="13"/>
      <c r="J7" s="13"/>
    </row>
    <row r="8" spans="1:10" ht="15.75" customHeight="1">
      <c r="A8" s="14"/>
      <c r="B8" s="15"/>
      <c r="C8" s="15"/>
      <c r="D8" s="14"/>
      <c r="E8" s="12"/>
      <c r="F8" s="181"/>
      <c r="G8" s="12"/>
      <c r="H8" s="13"/>
      <c r="I8" s="13"/>
      <c r="J8" s="13"/>
    </row>
    <row r="9" spans="1:10" ht="15.75" customHeight="1">
      <c r="A9" s="14"/>
      <c r="B9" s="15"/>
      <c r="C9" s="15"/>
      <c r="D9" s="14"/>
      <c r="E9" s="12"/>
      <c r="F9" s="181"/>
      <c r="G9" s="12"/>
      <c r="H9" s="13"/>
      <c r="I9" s="13"/>
      <c r="J9" s="13"/>
    </row>
    <row r="10" spans="1:10" ht="15.75" customHeight="1">
      <c r="A10" s="14"/>
      <c r="B10" s="15"/>
      <c r="C10" s="15"/>
      <c r="D10" s="14"/>
      <c r="E10" s="12"/>
      <c r="F10" s="181"/>
      <c r="G10" s="12"/>
      <c r="H10" s="13"/>
      <c r="I10" s="13"/>
      <c r="J10" s="13"/>
    </row>
    <row r="11" spans="1:10" ht="15.75" customHeight="1">
      <c r="A11" s="22"/>
      <c r="B11" s="21"/>
      <c r="C11" s="21"/>
      <c r="D11" s="22"/>
      <c r="E11" s="23"/>
      <c r="F11" s="182"/>
      <c r="G11" s="23"/>
      <c r="H11" s="13"/>
      <c r="I11" s="13"/>
      <c r="J11" s="13"/>
    </row>
    <row r="12" spans="1:10" ht="15.75" customHeight="1">
      <c r="A12" s="22"/>
      <c r="B12" s="21"/>
      <c r="C12" s="21"/>
      <c r="D12" s="22"/>
      <c r="E12" s="23"/>
      <c r="F12" s="182"/>
      <c r="G12" s="23"/>
      <c r="H12" s="13"/>
      <c r="I12" s="13"/>
      <c r="J12" s="13"/>
    </row>
    <row r="13" spans="1:10" ht="15.75" customHeight="1">
      <c r="A13" s="22"/>
      <c r="B13" s="21"/>
      <c r="C13" s="21"/>
      <c r="D13" s="22"/>
      <c r="E13" s="23"/>
      <c r="F13" s="182"/>
      <c r="G13" s="23"/>
      <c r="H13" s="13"/>
      <c r="I13" s="13"/>
      <c r="J13" s="13"/>
    </row>
    <row r="14" spans="1:10" ht="15.75" customHeight="1">
      <c r="A14" s="22"/>
      <c r="B14" s="21"/>
      <c r="C14" s="21"/>
      <c r="D14" s="22"/>
      <c r="E14" s="23"/>
      <c r="F14" s="182"/>
      <c r="G14" s="23"/>
      <c r="H14" s="13"/>
      <c r="I14" s="13"/>
      <c r="J14" s="13"/>
    </row>
    <row r="15" spans="1:10" ht="15.75" customHeight="1">
      <c r="A15" s="22"/>
      <c r="B15" s="21"/>
      <c r="C15" s="21"/>
      <c r="D15" s="22"/>
      <c r="E15" s="23"/>
      <c r="F15" s="182"/>
      <c r="G15" s="23"/>
      <c r="H15" s="13"/>
      <c r="I15" s="13"/>
      <c r="J15" s="13"/>
    </row>
    <row r="16" spans="1:10" ht="15.75" customHeight="1">
      <c r="A16" s="22"/>
      <c r="B16" s="21"/>
      <c r="C16" s="21"/>
      <c r="D16" s="22"/>
      <c r="E16" s="23"/>
      <c r="F16" s="182"/>
      <c r="G16" s="23"/>
      <c r="H16" s="13"/>
      <c r="I16" s="13"/>
      <c r="J16" s="13"/>
    </row>
    <row r="17" spans="1:10" ht="15.75" customHeight="1">
      <c r="A17" s="22"/>
      <c r="B17" s="21"/>
      <c r="C17" s="21"/>
      <c r="D17" s="22"/>
      <c r="E17" s="23"/>
      <c r="F17" s="182"/>
      <c r="G17" s="23"/>
      <c r="H17" s="13"/>
      <c r="I17" s="13"/>
      <c r="J17" s="13"/>
    </row>
    <row r="18" spans="1:10" ht="15.75" customHeight="1">
      <c r="A18" s="22"/>
      <c r="B18" s="21"/>
      <c r="C18" s="21"/>
      <c r="D18" s="22"/>
      <c r="E18" s="23"/>
      <c r="F18" s="182"/>
      <c r="G18" s="23"/>
      <c r="H18" s="13"/>
      <c r="I18" s="13"/>
      <c r="J18" s="13"/>
    </row>
    <row r="19" spans="1:10" ht="15.75" customHeight="1">
      <c r="A19" s="24"/>
      <c r="B19" s="21"/>
      <c r="C19" s="21"/>
      <c r="D19" s="22"/>
      <c r="E19" s="23"/>
      <c r="F19" s="182"/>
      <c r="G19" s="23"/>
      <c r="H19" s="13"/>
      <c r="I19" s="13"/>
      <c r="J19" s="13"/>
    </row>
    <row r="20" spans="1:10" ht="15.75" customHeight="1">
      <c r="A20" s="24"/>
      <c r="B20" s="21"/>
      <c r="C20" s="21"/>
      <c r="D20" s="22"/>
      <c r="E20" s="23"/>
      <c r="F20" s="182"/>
      <c r="G20" s="23"/>
      <c r="H20" s="13"/>
      <c r="I20" s="13"/>
      <c r="J20" s="13"/>
    </row>
    <row r="21" spans="1:10" ht="15.75" customHeight="1">
      <c r="A21" s="24"/>
      <c r="B21" s="21"/>
      <c r="C21" s="21"/>
      <c r="D21" s="22"/>
      <c r="E21" s="23"/>
      <c r="F21" s="182"/>
      <c r="G21" s="23"/>
      <c r="H21" s="13"/>
      <c r="I21" s="13"/>
      <c r="J21" s="13"/>
    </row>
    <row r="22" spans="1:10" ht="15.75" customHeight="1">
      <c r="A22" s="24"/>
      <c r="B22" s="21"/>
      <c r="C22" s="21"/>
      <c r="D22" s="22"/>
      <c r="E22" s="23"/>
      <c r="F22" s="182"/>
      <c r="G22" s="23"/>
      <c r="H22" s="13"/>
      <c r="I22" s="13"/>
      <c r="J22" s="13"/>
    </row>
    <row r="23" spans="1:10" ht="15.75" customHeight="1">
      <c r="A23" s="24"/>
      <c r="B23" s="21"/>
      <c r="C23" s="21"/>
      <c r="D23" s="22"/>
      <c r="E23" s="23"/>
      <c r="F23" s="182"/>
      <c r="G23" s="23"/>
      <c r="H23" s="13"/>
      <c r="I23" s="13"/>
      <c r="J23" s="13"/>
    </row>
    <row r="24" spans="1:10" ht="15.75" customHeight="1">
      <c r="A24" s="24"/>
      <c r="B24" s="21"/>
      <c r="C24" s="21"/>
      <c r="D24" s="22"/>
      <c r="E24" s="23"/>
      <c r="F24" s="182"/>
      <c r="G24" s="23"/>
      <c r="H24" s="13"/>
      <c r="I24" s="13"/>
      <c r="J24" s="13"/>
    </row>
    <row r="25" spans="1:10" ht="15.75" customHeight="1">
      <c r="A25" s="24"/>
      <c r="B25" s="21"/>
      <c r="C25" s="21"/>
      <c r="D25" s="22"/>
      <c r="E25" s="23"/>
      <c r="F25" s="182"/>
      <c r="G25" s="23"/>
      <c r="H25" s="13"/>
      <c r="I25" s="13"/>
      <c r="J25" s="13"/>
    </row>
    <row r="26" spans="1:10" ht="15.75" customHeight="1">
      <c r="A26" s="24"/>
      <c r="B26" s="21"/>
      <c r="C26" s="21"/>
      <c r="D26" s="22"/>
      <c r="E26" s="23"/>
      <c r="F26" s="182"/>
      <c r="G26" s="23"/>
      <c r="H26" s="13"/>
      <c r="I26" s="13"/>
      <c r="J26" s="13"/>
    </row>
    <row r="27" spans="1:10" ht="15.75" customHeight="1">
      <c r="A27" s="24"/>
      <c r="B27" s="21"/>
      <c r="C27" s="21"/>
      <c r="D27" s="22"/>
      <c r="E27" s="23"/>
      <c r="F27" s="182"/>
      <c r="G27" s="23"/>
      <c r="H27" s="13"/>
      <c r="I27" s="13"/>
      <c r="J27" s="13"/>
    </row>
    <row r="28" spans="1:10" ht="15.75" customHeight="1">
      <c r="A28" s="24"/>
      <c r="B28" s="25"/>
      <c r="C28" s="21"/>
      <c r="D28" s="22"/>
      <c r="E28" s="23"/>
      <c r="F28" s="182"/>
      <c r="G28" s="23"/>
      <c r="H28" s="13"/>
      <c r="I28" s="13"/>
      <c r="J28" s="13"/>
    </row>
    <row r="29" spans="1:10" ht="25.8">
      <c r="A29" s="24"/>
      <c r="B29" s="21"/>
      <c r="C29" s="21"/>
      <c r="D29" s="22"/>
      <c r="E29" s="23"/>
      <c r="F29" s="182"/>
      <c r="G29" s="23"/>
      <c r="H29" s="13"/>
      <c r="I29" s="13"/>
      <c r="J29" s="13"/>
    </row>
    <row r="30" spans="1:10" ht="25.8">
      <c r="A30" s="24"/>
      <c r="B30" s="21"/>
      <c r="C30" s="21"/>
      <c r="D30" s="22"/>
      <c r="E30" s="23"/>
      <c r="F30" s="182"/>
      <c r="G30" s="23"/>
      <c r="H30" s="13"/>
      <c r="I30" s="13"/>
      <c r="J30" s="13"/>
    </row>
    <row r="31" spans="1:10" ht="25.8">
      <c r="A31" s="24"/>
      <c r="B31" s="21"/>
      <c r="C31" s="21"/>
      <c r="D31" s="22"/>
      <c r="E31" s="23"/>
      <c r="F31" s="182"/>
      <c r="G31" s="23"/>
      <c r="H31" s="13"/>
      <c r="I31" s="13"/>
      <c r="J31" s="13"/>
    </row>
    <row r="32" spans="1:10" ht="25.8">
      <c r="A32" s="24"/>
      <c r="B32" s="21"/>
      <c r="C32" s="21"/>
      <c r="D32" s="22"/>
      <c r="E32" s="23"/>
      <c r="F32" s="182"/>
      <c r="G32" s="23"/>
      <c r="H32" s="13"/>
      <c r="I32" s="13"/>
      <c r="J32" s="13"/>
    </row>
    <row r="33" spans="1:10" ht="25.8">
      <c r="A33" s="24"/>
      <c r="B33" s="21"/>
      <c r="C33" s="21"/>
      <c r="D33" s="22"/>
      <c r="E33" s="23"/>
      <c r="F33" s="182"/>
      <c r="G33" s="23"/>
      <c r="H33" s="13"/>
      <c r="I33" s="13"/>
      <c r="J33" s="13"/>
    </row>
    <row r="34" spans="1:10" ht="25.8">
      <c r="A34" s="24"/>
      <c r="B34" s="21"/>
      <c r="C34" s="21"/>
      <c r="D34" s="22"/>
      <c r="E34" s="23"/>
      <c r="F34" s="182"/>
      <c r="G34" s="23"/>
      <c r="H34" s="13"/>
      <c r="I34" s="13"/>
      <c r="J34" s="13"/>
    </row>
    <row r="35" spans="1:10" ht="25.8">
      <c r="A35" s="24"/>
      <c r="B35" s="21"/>
      <c r="C35" s="21"/>
      <c r="D35" s="22"/>
      <c r="E35" s="23"/>
      <c r="F35" s="182"/>
      <c r="G35" s="23"/>
      <c r="H35" s="13"/>
      <c r="I35" s="13"/>
      <c r="J35" s="13"/>
    </row>
    <row r="36" spans="1:10" ht="25.8">
      <c r="A36" s="24"/>
      <c r="B36" s="21"/>
      <c r="C36" s="21"/>
      <c r="D36" s="22"/>
      <c r="E36" s="23"/>
      <c r="F36" s="182"/>
      <c r="G36" s="23"/>
      <c r="H36" s="13"/>
      <c r="I36" s="13"/>
      <c r="J36" s="13"/>
    </row>
    <row r="37" spans="1:10" ht="25.8">
      <c r="A37" s="24"/>
      <c r="B37" s="21"/>
      <c r="C37" s="21"/>
      <c r="D37" s="22"/>
      <c r="E37" s="23"/>
      <c r="F37" s="182"/>
      <c r="G37" s="23"/>
      <c r="H37" s="13"/>
      <c r="I37" s="13"/>
      <c r="J37" s="13"/>
    </row>
    <row r="38" spans="1:10" ht="25.8">
      <c r="A38" s="24"/>
      <c r="B38" s="21"/>
      <c r="C38" s="21"/>
      <c r="D38" s="22"/>
      <c r="E38" s="23"/>
      <c r="F38" s="182"/>
      <c r="G38" s="23"/>
      <c r="H38" s="13"/>
      <c r="I38" s="13"/>
      <c r="J38" s="13"/>
    </row>
    <row r="39" spans="1:10" ht="25.8">
      <c r="A39" s="24"/>
      <c r="B39" s="21"/>
      <c r="C39" s="21"/>
      <c r="D39" s="22"/>
      <c r="E39" s="23"/>
      <c r="F39" s="182"/>
      <c r="G39" s="23"/>
      <c r="H39" s="13"/>
      <c r="I39" s="13"/>
      <c r="J39" s="13"/>
    </row>
    <row r="40" spans="1:10" ht="25.8">
      <c r="A40" s="24"/>
      <c r="B40" s="21"/>
      <c r="C40" s="21"/>
      <c r="D40" s="22"/>
      <c r="E40" s="23"/>
      <c r="F40" s="182"/>
      <c r="G40" s="23"/>
      <c r="H40" s="13"/>
      <c r="I40" s="13"/>
      <c r="J40" s="13"/>
    </row>
    <row r="41" spans="1:10" ht="25.8">
      <c r="A41" s="24"/>
      <c r="B41" s="21"/>
      <c r="C41" s="21"/>
      <c r="D41" s="22"/>
      <c r="E41" s="23"/>
      <c r="F41" s="182"/>
      <c r="G41" s="23"/>
      <c r="H41" s="13"/>
      <c r="I41" s="13"/>
      <c r="J41" s="13"/>
    </row>
    <row r="42" spans="1:10" ht="25.8">
      <c r="A42" s="24"/>
      <c r="B42" s="21"/>
      <c r="C42" s="21"/>
      <c r="D42" s="22"/>
      <c r="E42" s="23"/>
      <c r="F42" s="182"/>
      <c r="G42" s="23"/>
      <c r="H42" s="13"/>
      <c r="I42" s="13"/>
      <c r="J42" s="13"/>
    </row>
    <row r="43" spans="1:10" ht="25.8">
      <c r="A43" s="24"/>
      <c r="B43" s="21"/>
      <c r="C43" s="21"/>
      <c r="D43" s="22"/>
      <c r="E43" s="23"/>
      <c r="F43" s="182"/>
      <c r="G43" s="23"/>
      <c r="H43" s="13"/>
      <c r="I43" s="13"/>
      <c r="J43" s="13"/>
    </row>
    <row r="44" spans="1:10" ht="25.8">
      <c r="A44" s="24"/>
      <c r="B44" s="21"/>
      <c r="C44" s="21"/>
      <c r="D44" s="22"/>
      <c r="E44" s="23"/>
      <c r="F44" s="182"/>
      <c r="G44" s="23"/>
      <c r="H44" s="13"/>
      <c r="I44" s="13"/>
      <c r="J44" s="13"/>
    </row>
    <row r="45" spans="1:10" ht="25.8">
      <c r="A45" s="24"/>
      <c r="B45" s="21"/>
      <c r="C45" s="21"/>
      <c r="D45" s="22"/>
      <c r="E45" s="23"/>
      <c r="F45" s="182"/>
      <c r="G45" s="23"/>
      <c r="H45" s="13"/>
      <c r="I45" s="13"/>
      <c r="J45" s="13"/>
    </row>
    <row r="46" spans="1:10" ht="25.8">
      <c r="A46" s="24"/>
      <c r="B46" s="21"/>
      <c r="C46" s="21"/>
      <c r="D46" s="22"/>
      <c r="E46" s="23"/>
      <c r="F46" s="182"/>
      <c r="G46" s="23"/>
      <c r="H46" s="13"/>
      <c r="I46" s="13"/>
      <c r="J46" s="13"/>
    </row>
    <row r="47" spans="1:10" ht="25.8">
      <c r="A47" s="24"/>
      <c r="B47" s="21"/>
      <c r="C47" s="21"/>
      <c r="D47" s="22"/>
      <c r="E47" s="23"/>
      <c r="F47" s="182"/>
      <c r="G47" s="23"/>
      <c r="H47" s="13"/>
      <c r="I47" s="13"/>
      <c r="J47" s="13"/>
    </row>
    <row r="48" spans="1:10" ht="25.8">
      <c r="A48" s="24"/>
      <c r="B48" s="21"/>
      <c r="C48" s="21"/>
      <c r="D48" s="22"/>
      <c r="E48" s="23"/>
      <c r="F48" s="182"/>
      <c r="G48" s="23"/>
      <c r="H48" s="13"/>
      <c r="I48" s="13"/>
      <c r="J48" s="13"/>
    </row>
    <row r="49" spans="1:10" ht="25.8">
      <c r="A49" s="24"/>
      <c r="B49" s="21"/>
      <c r="C49" s="21"/>
      <c r="D49" s="22"/>
      <c r="E49" s="23"/>
      <c r="F49" s="182"/>
      <c r="G49" s="23"/>
      <c r="H49" s="13"/>
      <c r="I49" s="13"/>
      <c r="J49" s="13"/>
    </row>
    <row r="50" spans="1:10" ht="25.8">
      <c r="A50" s="24"/>
      <c r="B50" s="21"/>
      <c r="C50" s="21"/>
      <c r="D50" s="22"/>
      <c r="E50" s="23"/>
      <c r="F50" s="182"/>
      <c r="G50" s="23"/>
      <c r="H50" s="13"/>
      <c r="I50" s="13"/>
      <c r="J50" s="13"/>
    </row>
    <row r="51" spans="1:10" ht="25.8">
      <c r="A51" s="26"/>
      <c r="B51" s="21"/>
      <c r="C51" s="21"/>
      <c r="D51" s="22"/>
      <c r="E51" s="23"/>
      <c r="F51" s="182"/>
      <c r="G51" s="23"/>
      <c r="H51" s="13"/>
      <c r="I51" s="13"/>
      <c r="J51" s="13"/>
    </row>
    <row r="52" spans="1:10" ht="25.8">
      <c r="A52" s="24"/>
      <c r="B52" s="21"/>
      <c r="C52" s="21"/>
      <c r="D52" s="22"/>
      <c r="E52" s="23"/>
      <c r="F52" s="182"/>
      <c r="G52" s="23"/>
      <c r="H52" s="13"/>
      <c r="I52" s="13"/>
      <c r="J52" s="13"/>
    </row>
    <row r="53" spans="1:10" ht="25.8">
      <c r="A53" s="24"/>
      <c r="B53" s="21"/>
      <c r="C53" s="25"/>
      <c r="D53" s="22"/>
      <c r="E53" s="23"/>
      <c r="F53" s="182"/>
      <c r="G53" s="23"/>
      <c r="H53" s="13"/>
      <c r="I53" s="13"/>
      <c r="J53" s="13"/>
    </row>
    <row r="54" spans="1:10" ht="25.8">
      <c r="A54" s="24"/>
      <c r="B54" s="21"/>
      <c r="C54" s="21"/>
      <c r="D54" s="22"/>
      <c r="E54" s="23"/>
      <c r="F54" s="182"/>
      <c r="G54" s="23"/>
      <c r="H54" s="13"/>
      <c r="I54" s="13"/>
      <c r="J54" s="13"/>
    </row>
  </sheetData>
  <mergeCells count="2">
    <mergeCell ref="A1:J2"/>
    <mergeCell ref="B3:F3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97"/>
  <sheetViews>
    <sheetView workbookViewId="0">
      <selection activeCell="B3" sqref="B3:F3"/>
    </sheetView>
  </sheetViews>
  <sheetFormatPr baseColWidth="10" defaultColWidth="12.6640625" defaultRowHeight="15.75" customHeight="1"/>
  <cols>
    <col min="1" max="1" width="7.33203125" customWidth="1"/>
    <col min="2" max="2" width="13.44140625" customWidth="1"/>
    <col min="3" max="3" width="20.44140625" customWidth="1"/>
    <col min="4" max="5" width="13.109375" customWidth="1"/>
    <col min="6" max="6" width="43.21875" customWidth="1"/>
    <col min="7" max="7" width="39.109375" customWidth="1"/>
  </cols>
  <sheetData>
    <row r="1" spans="1:9">
      <c r="A1" s="207" t="s">
        <v>377</v>
      </c>
      <c r="B1" s="208"/>
      <c r="C1" s="208"/>
      <c r="D1" s="208"/>
      <c r="E1" s="208"/>
      <c r="F1" s="208"/>
      <c r="G1" s="208"/>
      <c r="H1" s="208"/>
      <c r="I1" s="209"/>
    </row>
    <row r="2" spans="1:9">
      <c r="A2" s="210"/>
      <c r="B2" s="211"/>
      <c r="C2" s="211"/>
      <c r="D2" s="211"/>
      <c r="E2" s="211"/>
      <c r="F2" s="211"/>
      <c r="G2" s="211"/>
      <c r="H2" s="211"/>
      <c r="I2" s="212"/>
    </row>
    <row r="3" spans="1:9" ht="15.75" customHeight="1">
      <c r="A3" s="1" t="s">
        <v>1</v>
      </c>
      <c r="B3" s="213" t="s">
        <v>3937</v>
      </c>
      <c r="C3" s="214"/>
      <c r="D3" s="214"/>
      <c r="E3" s="214"/>
      <c r="F3" s="215"/>
      <c r="G3" s="34"/>
      <c r="H3" s="1"/>
      <c r="I3" s="1"/>
    </row>
    <row r="4" spans="1:9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8</v>
      </c>
      <c r="H4" s="183" t="s">
        <v>2832</v>
      </c>
      <c r="I4" s="184" t="s">
        <v>325</v>
      </c>
    </row>
    <row r="5" spans="1:9" ht="15.75" customHeight="1">
      <c r="A5" s="6"/>
      <c r="B5" s="6"/>
      <c r="C5" s="7"/>
      <c r="D5" s="7"/>
      <c r="E5" s="7"/>
      <c r="F5" s="7"/>
      <c r="G5" s="7"/>
      <c r="H5" s="29" t="s">
        <v>2894</v>
      </c>
      <c r="I5" s="29" t="s">
        <v>2895</v>
      </c>
    </row>
    <row r="6" spans="1:9" ht="15.75" customHeight="1">
      <c r="A6" s="185">
        <v>1</v>
      </c>
      <c r="B6" s="186" t="s">
        <v>952</v>
      </c>
      <c r="C6" s="186" t="s">
        <v>953</v>
      </c>
      <c r="D6" s="186" t="s">
        <v>18</v>
      </c>
      <c r="E6" s="87">
        <v>852191973</v>
      </c>
      <c r="F6" s="186" t="s">
        <v>954</v>
      </c>
      <c r="G6" s="86"/>
      <c r="H6" s="187"/>
      <c r="I6" s="187"/>
    </row>
    <row r="7" spans="1:9" ht="15.75" customHeight="1">
      <c r="A7" s="185">
        <v>2</v>
      </c>
      <c r="B7" s="186" t="s">
        <v>2210</v>
      </c>
      <c r="C7" s="186" t="s">
        <v>2896</v>
      </c>
      <c r="D7" s="186" t="s">
        <v>13</v>
      </c>
      <c r="E7" s="87">
        <v>898958883</v>
      </c>
      <c r="F7" s="186" t="s">
        <v>2897</v>
      </c>
      <c r="G7" s="86"/>
      <c r="H7" s="187"/>
      <c r="I7" s="187"/>
    </row>
    <row r="8" spans="1:9" ht="15.75" customHeight="1">
      <c r="A8" s="185">
        <v>3</v>
      </c>
      <c r="B8" s="186" t="s">
        <v>2898</v>
      </c>
      <c r="C8" s="186" t="s">
        <v>971</v>
      </c>
      <c r="D8" s="186" t="s">
        <v>13</v>
      </c>
      <c r="E8" s="87">
        <v>848421886</v>
      </c>
      <c r="F8" s="186" t="s">
        <v>2899</v>
      </c>
      <c r="G8" s="86"/>
      <c r="H8" s="187"/>
      <c r="I8" s="187"/>
    </row>
    <row r="9" spans="1:9" ht="15.75" customHeight="1">
      <c r="A9" s="185">
        <v>4</v>
      </c>
      <c r="B9" s="186" t="s">
        <v>19</v>
      </c>
      <c r="C9" s="186" t="s">
        <v>2900</v>
      </c>
      <c r="D9" s="186" t="s">
        <v>13</v>
      </c>
      <c r="E9" s="87">
        <v>824775595</v>
      </c>
      <c r="F9" s="186" t="s">
        <v>2901</v>
      </c>
      <c r="G9" s="86"/>
      <c r="H9" s="187"/>
      <c r="I9" s="187"/>
    </row>
    <row r="10" spans="1:9" ht="15.75" customHeight="1">
      <c r="A10" s="185">
        <v>5</v>
      </c>
      <c r="B10" s="186" t="s">
        <v>727</v>
      </c>
      <c r="C10" s="186" t="s">
        <v>2902</v>
      </c>
      <c r="D10" s="186" t="s">
        <v>13</v>
      </c>
      <c r="E10" s="87">
        <v>810863942</v>
      </c>
      <c r="F10" s="186" t="s">
        <v>2903</v>
      </c>
      <c r="G10" s="86"/>
      <c r="H10" s="187"/>
      <c r="I10" s="187"/>
    </row>
    <row r="11" spans="1:9" ht="15.75" customHeight="1">
      <c r="A11" s="185">
        <v>6</v>
      </c>
      <c r="B11" s="186" t="s">
        <v>2904</v>
      </c>
      <c r="C11" s="186" t="s">
        <v>1631</v>
      </c>
      <c r="D11" s="186" t="s">
        <v>13</v>
      </c>
      <c r="E11" s="87">
        <v>981657462</v>
      </c>
      <c r="F11" s="186" t="s">
        <v>2905</v>
      </c>
      <c r="G11" s="102"/>
      <c r="H11" s="187"/>
      <c r="I11" s="187"/>
    </row>
    <row r="12" spans="1:9" ht="15.75" customHeight="1">
      <c r="A12" s="185">
        <v>7</v>
      </c>
      <c r="B12" s="186" t="s">
        <v>2906</v>
      </c>
      <c r="C12" s="186" t="s">
        <v>914</v>
      </c>
      <c r="D12" s="186" t="s">
        <v>13</v>
      </c>
      <c r="E12" s="87">
        <v>896141176</v>
      </c>
      <c r="F12" s="186" t="s">
        <v>2907</v>
      </c>
      <c r="G12" s="102"/>
      <c r="H12" s="187"/>
      <c r="I12" s="187"/>
    </row>
    <row r="13" spans="1:9" ht="15.75" customHeight="1">
      <c r="A13" s="185">
        <v>8</v>
      </c>
      <c r="B13" s="186" t="s">
        <v>1314</v>
      </c>
      <c r="C13" s="186" t="s">
        <v>1315</v>
      </c>
      <c r="D13" s="186" t="s">
        <v>13</v>
      </c>
      <c r="E13" s="87">
        <v>896309012</v>
      </c>
      <c r="F13" s="186" t="s">
        <v>1316</v>
      </c>
      <c r="G13" s="102"/>
      <c r="H13" s="187"/>
      <c r="I13" s="187"/>
    </row>
    <row r="14" spans="1:9" ht="15.75" customHeight="1">
      <c r="A14" s="185">
        <v>9</v>
      </c>
      <c r="B14" s="186" t="s">
        <v>2908</v>
      </c>
      <c r="C14" s="186" t="s">
        <v>2909</v>
      </c>
      <c r="D14" s="186" t="s">
        <v>13</v>
      </c>
      <c r="E14" s="87">
        <v>895219886</v>
      </c>
      <c r="F14" s="186" t="s">
        <v>2910</v>
      </c>
      <c r="G14" s="102"/>
      <c r="H14" s="187"/>
      <c r="I14" s="187"/>
    </row>
    <row r="15" spans="1:9" ht="15.75" customHeight="1">
      <c r="A15" s="185">
        <v>10</v>
      </c>
      <c r="B15" s="186" t="s">
        <v>1257</v>
      </c>
      <c r="C15" s="186" t="s">
        <v>276</v>
      </c>
      <c r="D15" s="186" t="s">
        <v>13</v>
      </c>
      <c r="E15" s="87">
        <v>832417045</v>
      </c>
      <c r="F15" s="186" t="s">
        <v>1737</v>
      </c>
      <c r="G15" s="102"/>
      <c r="H15" s="187"/>
      <c r="I15" s="187"/>
    </row>
    <row r="16" spans="1:9" ht="15.75" customHeight="1">
      <c r="A16" s="185">
        <v>11</v>
      </c>
      <c r="B16" s="186" t="s">
        <v>2911</v>
      </c>
      <c r="C16" s="186" t="s">
        <v>2912</v>
      </c>
      <c r="D16" s="186" t="s">
        <v>18</v>
      </c>
      <c r="E16" s="87">
        <v>820889509</v>
      </c>
      <c r="F16" s="186" t="s">
        <v>2913</v>
      </c>
      <c r="G16" s="102"/>
      <c r="H16" s="187"/>
      <c r="I16" s="187"/>
    </row>
    <row r="17" spans="1:9" ht="15.75" customHeight="1">
      <c r="A17" s="185">
        <v>12</v>
      </c>
      <c r="B17" s="186" t="s">
        <v>2914</v>
      </c>
      <c r="C17" s="186" t="s">
        <v>2915</v>
      </c>
      <c r="D17" s="186" t="s">
        <v>13</v>
      </c>
      <c r="E17" s="87">
        <v>898508351</v>
      </c>
      <c r="F17" s="186" t="s">
        <v>2916</v>
      </c>
      <c r="G17" s="102"/>
      <c r="H17" s="187"/>
      <c r="I17" s="187"/>
    </row>
    <row r="18" spans="1:9" ht="15.75" customHeight="1">
      <c r="A18" s="185">
        <v>13</v>
      </c>
      <c r="B18" s="186" t="s">
        <v>1511</v>
      </c>
      <c r="C18" s="186" t="s">
        <v>2917</v>
      </c>
      <c r="D18" s="186" t="s">
        <v>13</v>
      </c>
      <c r="E18" s="87">
        <v>832241161</v>
      </c>
      <c r="F18" s="186" t="s">
        <v>2918</v>
      </c>
      <c r="G18" s="102"/>
      <c r="H18" s="187"/>
      <c r="I18" s="187"/>
    </row>
    <row r="19" spans="1:9" ht="15.75" customHeight="1">
      <c r="A19" s="185">
        <v>14</v>
      </c>
      <c r="B19" s="186" t="s">
        <v>1511</v>
      </c>
      <c r="C19" s="186" t="s">
        <v>2919</v>
      </c>
      <c r="D19" s="186" t="s">
        <v>13</v>
      </c>
      <c r="E19" s="87">
        <v>898568851</v>
      </c>
      <c r="F19" s="186" t="s">
        <v>2920</v>
      </c>
      <c r="G19" s="102"/>
      <c r="H19" s="187"/>
      <c r="I19" s="187"/>
    </row>
    <row r="20" spans="1:9" ht="15.75" customHeight="1">
      <c r="A20" s="185">
        <v>15</v>
      </c>
      <c r="B20" s="186" t="s">
        <v>2921</v>
      </c>
      <c r="C20" s="186" t="s">
        <v>2922</v>
      </c>
      <c r="D20" s="186" t="s">
        <v>13</v>
      </c>
      <c r="E20" s="87">
        <v>895128558</v>
      </c>
      <c r="F20" s="186" t="s">
        <v>2923</v>
      </c>
      <c r="G20" s="102"/>
      <c r="H20" s="187"/>
      <c r="I20" s="187"/>
    </row>
    <row r="21" spans="1:9" ht="15.75" customHeight="1">
      <c r="A21" s="185">
        <v>16</v>
      </c>
      <c r="B21" s="186" t="s">
        <v>2924</v>
      </c>
      <c r="C21" s="186" t="s">
        <v>2925</v>
      </c>
      <c r="D21" s="186" t="s">
        <v>13</v>
      </c>
      <c r="E21" s="87">
        <v>818797171</v>
      </c>
      <c r="F21" s="186" t="s">
        <v>2926</v>
      </c>
      <c r="G21" s="102"/>
      <c r="H21" s="187"/>
      <c r="I21" s="187"/>
    </row>
    <row r="22" spans="1:9" ht="15.75" customHeight="1">
      <c r="A22" s="185">
        <v>17</v>
      </c>
      <c r="B22" s="186" t="s">
        <v>1286</v>
      </c>
      <c r="C22" s="186" t="s">
        <v>2927</v>
      </c>
      <c r="D22" s="186" t="s">
        <v>13</v>
      </c>
      <c r="E22" s="87">
        <v>820083703</v>
      </c>
      <c r="F22" s="186" t="s">
        <v>2928</v>
      </c>
      <c r="G22" s="102"/>
      <c r="H22" s="187"/>
      <c r="I22" s="187"/>
    </row>
    <row r="23" spans="1:9" ht="15.75" customHeight="1">
      <c r="A23" s="185">
        <v>18</v>
      </c>
      <c r="B23" s="186" t="s">
        <v>2929</v>
      </c>
      <c r="C23" s="186" t="s">
        <v>2930</v>
      </c>
      <c r="D23" s="186" t="s">
        <v>13</v>
      </c>
      <c r="E23" s="87">
        <v>852844541</v>
      </c>
      <c r="F23" s="186" t="s">
        <v>2931</v>
      </c>
      <c r="G23" s="102"/>
      <c r="H23" s="187"/>
      <c r="I23" s="187"/>
    </row>
    <row r="24" spans="1:9" ht="15.75" customHeight="1">
      <c r="A24" s="185">
        <v>19</v>
      </c>
      <c r="B24" s="186" t="s">
        <v>778</v>
      </c>
      <c r="C24" s="186" t="s">
        <v>2932</v>
      </c>
      <c r="D24" s="186" t="s">
        <v>13</v>
      </c>
      <c r="E24" s="87">
        <v>972699048</v>
      </c>
      <c r="F24" s="186" t="s">
        <v>780</v>
      </c>
      <c r="G24" s="102"/>
      <c r="H24" s="187"/>
      <c r="I24" s="187"/>
    </row>
    <row r="25" spans="1:9" ht="15.75" customHeight="1">
      <c r="A25" s="185">
        <v>20</v>
      </c>
      <c r="B25" s="186" t="s">
        <v>272</v>
      </c>
      <c r="C25" s="186" t="s">
        <v>2933</v>
      </c>
      <c r="D25" s="186" t="s">
        <v>13</v>
      </c>
      <c r="E25" s="87">
        <v>813911839</v>
      </c>
      <c r="F25" s="186" t="s">
        <v>2934</v>
      </c>
      <c r="G25" s="102"/>
      <c r="H25" s="187"/>
      <c r="I25" s="187"/>
    </row>
    <row r="26" spans="1:9" ht="15.75" customHeight="1">
      <c r="A26" s="185">
        <v>21</v>
      </c>
      <c r="B26" s="186" t="s">
        <v>407</v>
      </c>
      <c r="C26" s="186" t="s">
        <v>2935</v>
      </c>
      <c r="D26" s="186" t="s">
        <v>13</v>
      </c>
      <c r="E26" s="87">
        <v>994707940</v>
      </c>
      <c r="F26" s="186" t="s">
        <v>2936</v>
      </c>
      <c r="G26" s="102"/>
      <c r="H26" s="187"/>
      <c r="I26" s="187"/>
    </row>
    <row r="27" spans="1:9" ht="15.75" customHeight="1">
      <c r="A27" s="185">
        <v>22</v>
      </c>
      <c r="B27" s="186" t="s">
        <v>1525</v>
      </c>
      <c r="C27" s="186" t="s">
        <v>408</v>
      </c>
      <c r="D27" s="186" t="s">
        <v>13</v>
      </c>
      <c r="E27" s="87">
        <v>846828584</v>
      </c>
      <c r="F27" s="186" t="s">
        <v>409</v>
      </c>
      <c r="G27" s="102"/>
      <c r="H27" s="187"/>
      <c r="I27" s="187"/>
    </row>
    <row r="28" spans="1:9" ht="15.75" customHeight="1">
      <c r="A28" s="185">
        <v>23</v>
      </c>
      <c r="B28" s="186" t="s">
        <v>2560</v>
      </c>
      <c r="C28" s="186" t="s">
        <v>2937</v>
      </c>
      <c r="D28" s="186" t="s">
        <v>18</v>
      </c>
      <c r="E28" s="87">
        <v>975248749</v>
      </c>
      <c r="F28" s="186" t="s">
        <v>2938</v>
      </c>
      <c r="G28" s="102"/>
      <c r="H28" s="187"/>
      <c r="I28" s="187"/>
    </row>
    <row r="29" spans="1:9" ht="21">
      <c r="A29" s="185">
        <v>24</v>
      </c>
      <c r="B29" s="186" t="s">
        <v>412</v>
      </c>
      <c r="C29" s="186" t="s">
        <v>2939</v>
      </c>
      <c r="D29" s="186" t="s">
        <v>13</v>
      </c>
      <c r="E29" s="87">
        <v>817196203</v>
      </c>
      <c r="F29" s="186" t="s">
        <v>2940</v>
      </c>
      <c r="G29" s="102"/>
      <c r="H29" s="187"/>
      <c r="I29" s="187"/>
    </row>
    <row r="30" spans="1:9" ht="21">
      <c r="A30" s="185">
        <v>25</v>
      </c>
      <c r="B30" s="186" t="s">
        <v>412</v>
      </c>
      <c r="C30" s="186" t="s">
        <v>2941</v>
      </c>
      <c r="D30" s="186" t="s">
        <v>13</v>
      </c>
      <c r="E30" s="87">
        <v>891663681</v>
      </c>
      <c r="F30" s="186" t="s">
        <v>2942</v>
      </c>
      <c r="G30" s="102"/>
      <c r="H30" s="187"/>
      <c r="I30" s="187"/>
    </row>
    <row r="31" spans="1:9" ht="21">
      <c r="A31" s="185">
        <v>26</v>
      </c>
      <c r="B31" s="186" t="s">
        <v>102</v>
      </c>
      <c r="C31" s="186" t="s">
        <v>2943</v>
      </c>
      <c r="D31" s="186" t="s">
        <v>13</v>
      </c>
      <c r="E31" s="87">
        <v>823901199</v>
      </c>
      <c r="F31" s="186" t="s">
        <v>2944</v>
      </c>
      <c r="G31" s="102"/>
      <c r="H31" s="187"/>
      <c r="I31" s="187"/>
    </row>
    <row r="32" spans="1:9" ht="21">
      <c r="A32" s="185">
        <v>27</v>
      </c>
      <c r="B32" s="186" t="s">
        <v>1031</v>
      </c>
      <c r="C32" s="186" t="s">
        <v>2945</v>
      </c>
      <c r="D32" s="186" t="s">
        <v>13</v>
      </c>
      <c r="E32" s="87">
        <v>826723370</v>
      </c>
      <c r="F32" s="186" t="s">
        <v>2946</v>
      </c>
      <c r="G32" s="102"/>
      <c r="H32" s="187"/>
      <c r="I32" s="187"/>
    </row>
    <row r="33" spans="1:9" ht="21">
      <c r="A33" s="185">
        <v>28</v>
      </c>
      <c r="B33" s="186" t="s">
        <v>2009</v>
      </c>
      <c r="C33" s="186" t="s">
        <v>2010</v>
      </c>
      <c r="D33" s="186" t="s">
        <v>13</v>
      </c>
      <c r="E33" s="87">
        <v>819314132</v>
      </c>
      <c r="F33" s="186" t="s">
        <v>2011</v>
      </c>
      <c r="G33" s="102"/>
      <c r="H33" s="187"/>
      <c r="I33" s="187"/>
    </row>
    <row r="34" spans="1:9" ht="21">
      <c r="A34" s="185">
        <v>29</v>
      </c>
      <c r="B34" s="186" t="s">
        <v>1037</v>
      </c>
      <c r="C34" s="186" t="s">
        <v>2947</v>
      </c>
      <c r="D34" s="186" t="s">
        <v>18</v>
      </c>
      <c r="E34" s="87">
        <v>991504324</v>
      </c>
      <c r="F34" s="186" t="s">
        <v>2948</v>
      </c>
      <c r="G34" s="102"/>
      <c r="H34" s="187"/>
      <c r="I34" s="187"/>
    </row>
    <row r="35" spans="1:9" ht="21">
      <c r="A35" s="185">
        <v>30</v>
      </c>
      <c r="B35" s="186" t="s">
        <v>442</v>
      </c>
      <c r="C35" s="186" t="s">
        <v>443</v>
      </c>
      <c r="D35" s="186" t="s">
        <v>13</v>
      </c>
      <c r="E35" s="87">
        <v>850476194</v>
      </c>
      <c r="F35" s="186" t="s">
        <v>444</v>
      </c>
      <c r="G35" s="102"/>
      <c r="H35" s="187"/>
      <c r="I35" s="187"/>
    </row>
    <row r="36" spans="1:9" ht="21">
      <c r="A36" s="185">
        <v>31</v>
      </c>
      <c r="B36" s="186" t="s">
        <v>442</v>
      </c>
      <c r="C36" s="186" t="s">
        <v>2949</v>
      </c>
      <c r="D36" s="186" t="s">
        <v>13</v>
      </c>
      <c r="E36" s="87">
        <v>823733217</v>
      </c>
      <c r="F36" s="186" t="s">
        <v>2950</v>
      </c>
      <c r="G36" s="102"/>
      <c r="H36" s="187"/>
      <c r="I36" s="187"/>
    </row>
    <row r="37" spans="1:9" ht="21">
      <c r="A37" s="185">
        <v>32</v>
      </c>
      <c r="B37" s="186" t="s">
        <v>2951</v>
      </c>
      <c r="C37" s="186" t="s">
        <v>2952</v>
      </c>
      <c r="D37" s="186" t="s">
        <v>13</v>
      </c>
      <c r="E37" s="87">
        <v>816413665</v>
      </c>
      <c r="F37" s="186" t="s">
        <v>2953</v>
      </c>
      <c r="G37" s="102"/>
      <c r="H37" s="187"/>
      <c r="I37" s="187"/>
    </row>
    <row r="38" spans="1:9" ht="21">
      <c r="A38" s="185">
        <v>33</v>
      </c>
      <c r="B38" s="186" t="s">
        <v>2954</v>
      </c>
      <c r="C38" s="186" t="s">
        <v>2955</v>
      </c>
      <c r="D38" s="186" t="s">
        <v>13</v>
      </c>
      <c r="E38" s="87">
        <v>849633182</v>
      </c>
      <c r="F38" s="186" t="s">
        <v>2956</v>
      </c>
      <c r="G38" s="102"/>
      <c r="H38" s="187"/>
      <c r="I38" s="187"/>
    </row>
    <row r="39" spans="1:9" ht="21">
      <c r="A39" s="185">
        <v>34</v>
      </c>
      <c r="B39" s="186" t="s">
        <v>2957</v>
      </c>
      <c r="C39" s="186" t="s">
        <v>2958</v>
      </c>
      <c r="D39" s="186" t="s">
        <v>13</v>
      </c>
      <c r="E39" s="87">
        <v>816010473</v>
      </c>
      <c r="F39" s="186" t="s">
        <v>2959</v>
      </c>
      <c r="G39" s="102"/>
      <c r="H39" s="187"/>
      <c r="I39" s="187"/>
    </row>
    <row r="40" spans="1:9" ht="21">
      <c r="A40" s="185">
        <v>35</v>
      </c>
      <c r="B40" s="186" t="s">
        <v>2960</v>
      </c>
      <c r="C40" s="186" t="s">
        <v>2961</v>
      </c>
      <c r="D40" s="186" t="s">
        <v>13</v>
      </c>
      <c r="E40" s="87">
        <v>829443004</v>
      </c>
      <c r="F40" s="186" t="s">
        <v>2962</v>
      </c>
      <c r="G40" s="102"/>
      <c r="H40" s="187"/>
      <c r="I40" s="187"/>
    </row>
    <row r="41" spans="1:9" ht="21">
      <c r="A41" s="185">
        <v>36</v>
      </c>
      <c r="B41" s="186" t="s">
        <v>1047</v>
      </c>
      <c r="C41" s="186" t="s">
        <v>1048</v>
      </c>
      <c r="D41" s="186" t="s">
        <v>13</v>
      </c>
      <c r="E41" s="87">
        <v>814083248</v>
      </c>
      <c r="F41" s="186" t="s">
        <v>1049</v>
      </c>
      <c r="G41" s="102"/>
      <c r="H41" s="187"/>
      <c r="I41" s="187"/>
    </row>
    <row r="42" spans="1:9" ht="21">
      <c r="A42" s="185">
        <v>37</v>
      </c>
      <c r="B42" s="186" t="s">
        <v>822</v>
      </c>
      <c r="C42" s="186" t="s">
        <v>2112</v>
      </c>
      <c r="D42" s="186" t="s">
        <v>13</v>
      </c>
      <c r="E42" s="87">
        <v>828237239</v>
      </c>
      <c r="F42" s="186" t="s">
        <v>2113</v>
      </c>
      <c r="G42" s="102"/>
      <c r="H42" s="187"/>
      <c r="I42" s="187"/>
    </row>
    <row r="43" spans="1:9" ht="21">
      <c r="A43" s="185">
        <v>38</v>
      </c>
      <c r="B43" s="186" t="s">
        <v>2963</v>
      </c>
      <c r="C43" s="186" t="s">
        <v>2964</v>
      </c>
      <c r="D43" s="186" t="s">
        <v>13</v>
      </c>
      <c r="E43" s="87">
        <v>824805999</v>
      </c>
      <c r="F43" s="186" t="s">
        <v>2965</v>
      </c>
      <c r="G43" s="102"/>
      <c r="H43" s="187"/>
      <c r="I43" s="187"/>
    </row>
    <row r="44" spans="1:9" ht="21">
      <c r="A44" s="185">
        <v>39</v>
      </c>
      <c r="B44" s="186" t="s">
        <v>2966</v>
      </c>
      <c r="C44" s="186" t="s">
        <v>2967</v>
      </c>
      <c r="D44" s="186" t="s">
        <v>13</v>
      </c>
      <c r="E44" s="87">
        <v>982586002</v>
      </c>
      <c r="F44" s="186" t="s">
        <v>2968</v>
      </c>
      <c r="G44" s="102"/>
      <c r="H44" s="187"/>
      <c r="I44" s="187"/>
    </row>
    <row r="45" spans="1:9" ht="21">
      <c r="A45" s="185">
        <v>40</v>
      </c>
      <c r="B45" s="186" t="s">
        <v>2969</v>
      </c>
      <c r="C45" s="186" t="s">
        <v>602</v>
      </c>
      <c r="D45" s="186" t="s">
        <v>13</v>
      </c>
      <c r="E45" s="87">
        <v>894374697</v>
      </c>
      <c r="F45" s="186" t="s">
        <v>2970</v>
      </c>
      <c r="G45" s="102"/>
      <c r="H45" s="187"/>
      <c r="I45" s="187"/>
    </row>
    <row r="46" spans="1:9" ht="21">
      <c r="A46" s="185">
        <v>41</v>
      </c>
      <c r="B46" s="186" t="s">
        <v>2971</v>
      </c>
      <c r="C46" s="186" t="s">
        <v>2167</v>
      </c>
      <c r="D46" s="186" t="s">
        <v>13</v>
      </c>
      <c r="E46" s="87">
        <v>975114665</v>
      </c>
      <c r="F46" s="186" t="s">
        <v>2972</v>
      </c>
      <c r="G46" s="102"/>
      <c r="H46" s="187"/>
      <c r="I46" s="187"/>
    </row>
    <row r="47" spans="1:9" ht="21">
      <c r="A47" s="185">
        <v>42</v>
      </c>
      <c r="B47" s="186" t="s">
        <v>1274</v>
      </c>
      <c r="C47" s="186" t="s">
        <v>2973</v>
      </c>
      <c r="D47" s="186" t="s">
        <v>13</v>
      </c>
      <c r="E47" s="87">
        <v>853225918</v>
      </c>
      <c r="F47" s="186" t="s">
        <v>2974</v>
      </c>
      <c r="G47" s="102"/>
      <c r="H47" s="187"/>
      <c r="I47" s="187"/>
    </row>
    <row r="48" spans="1:9" ht="21">
      <c r="A48" s="185">
        <v>43</v>
      </c>
      <c r="B48" s="186" t="s">
        <v>612</v>
      </c>
      <c r="C48" s="186" t="s">
        <v>613</v>
      </c>
      <c r="D48" s="186" t="s">
        <v>13</v>
      </c>
      <c r="E48" s="87">
        <v>816031477</v>
      </c>
      <c r="F48" s="186" t="s">
        <v>614</v>
      </c>
      <c r="G48" s="102"/>
      <c r="H48" s="187"/>
      <c r="I48" s="187"/>
    </row>
    <row r="49" spans="1:9" ht="21">
      <c r="A49" s="185">
        <v>44</v>
      </c>
      <c r="B49" s="186" t="s">
        <v>612</v>
      </c>
      <c r="C49" s="186" t="s">
        <v>2975</v>
      </c>
      <c r="D49" s="186" t="s">
        <v>13</v>
      </c>
      <c r="E49" s="87">
        <v>827510004</v>
      </c>
      <c r="F49" s="186" t="s">
        <v>2976</v>
      </c>
      <c r="G49" s="102"/>
      <c r="H49" s="187"/>
      <c r="I49" s="187"/>
    </row>
    <row r="50" spans="1:9" ht="21">
      <c r="A50" s="185">
        <v>45</v>
      </c>
      <c r="B50" s="186" t="s">
        <v>841</v>
      </c>
      <c r="C50" s="186" t="s">
        <v>2977</v>
      </c>
      <c r="D50" s="186" t="s">
        <v>13</v>
      </c>
      <c r="E50" s="87">
        <v>974277341</v>
      </c>
      <c r="F50" s="186" t="s">
        <v>2978</v>
      </c>
      <c r="G50" s="102"/>
      <c r="H50" s="187"/>
      <c r="I50" s="187"/>
    </row>
    <row r="51" spans="1:9" ht="21">
      <c r="A51" s="185">
        <v>46</v>
      </c>
      <c r="B51" s="186" t="s">
        <v>841</v>
      </c>
      <c r="C51" s="186" t="s">
        <v>2979</v>
      </c>
      <c r="D51" s="186" t="s">
        <v>13</v>
      </c>
      <c r="E51" s="87">
        <v>897198272</v>
      </c>
      <c r="F51" s="186" t="s">
        <v>2980</v>
      </c>
      <c r="G51" s="102"/>
      <c r="H51" s="187"/>
      <c r="I51" s="187"/>
    </row>
    <row r="52" spans="1:9" ht="21">
      <c r="A52" s="185">
        <v>47</v>
      </c>
      <c r="B52" s="186" t="s">
        <v>1101</v>
      </c>
      <c r="C52" s="186" t="s">
        <v>2981</v>
      </c>
      <c r="D52" s="186" t="s">
        <v>13</v>
      </c>
      <c r="E52" s="87">
        <v>816422022</v>
      </c>
      <c r="F52" s="186" t="s">
        <v>2982</v>
      </c>
      <c r="G52" s="102"/>
      <c r="H52" s="187"/>
      <c r="I52" s="187"/>
    </row>
    <row r="53" spans="1:9" ht="21">
      <c r="A53" s="185">
        <v>48</v>
      </c>
      <c r="B53" s="186" t="s">
        <v>52</v>
      </c>
      <c r="C53" s="186" t="s">
        <v>1862</v>
      </c>
      <c r="D53" s="186" t="s">
        <v>13</v>
      </c>
      <c r="E53" s="87">
        <v>848476706</v>
      </c>
      <c r="F53" s="186" t="s">
        <v>1863</v>
      </c>
      <c r="G53" s="102"/>
      <c r="H53" s="187"/>
      <c r="I53" s="187"/>
    </row>
    <row r="54" spans="1:9" ht="21">
      <c r="A54" s="185">
        <v>49</v>
      </c>
      <c r="B54" s="186" t="s">
        <v>78</v>
      </c>
      <c r="C54" s="186" t="s">
        <v>2983</v>
      </c>
      <c r="D54" s="186" t="s">
        <v>13</v>
      </c>
      <c r="E54" s="87">
        <v>998857513</v>
      </c>
      <c r="F54" s="186" t="s">
        <v>2984</v>
      </c>
      <c r="G54" s="102"/>
      <c r="H54" s="187"/>
      <c r="I54" s="187"/>
    </row>
    <row r="55" spans="1:9" ht="21">
      <c r="A55" s="185">
        <v>50</v>
      </c>
      <c r="B55" s="186" t="s">
        <v>627</v>
      </c>
      <c r="C55" s="186" t="s">
        <v>2985</v>
      </c>
      <c r="D55" s="186" t="s">
        <v>13</v>
      </c>
      <c r="E55" s="87">
        <v>841009983</v>
      </c>
      <c r="F55" s="186" t="s">
        <v>2986</v>
      </c>
      <c r="G55" s="102"/>
      <c r="H55" s="102"/>
      <c r="I55" s="102"/>
    </row>
    <row r="56" spans="1:9" ht="21">
      <c r="A56" s="185">
        <v>51</v>
      </c>
      <c r="B56" s="186" t="s">
        <v>848</v>
      </c>
      <c r="C56" s="186" t="s">
        <v>2987</v>
      </c>
      <c r="D56" s="186" t="s">
        <v>13</v>
      </c>
      <c r="E56" s="87">
        <v>973913544</v>
      </c>
      <c r="F56" s="186" t="s">
        <v>2988</v>
      </c>
      <c r="G56" s="102"/>
      <c r="H56" s="102"/>
      <c r="I56" s="102"/>
    </row>
    <row r="57" spans="1:9" ht="21">
      <c r="A57" s="185">
        <v>52</v>
      </c>
      <c r="B57" s="186" t="s">
        <v>848</v>
      </c>
      <c r="C57" s="186" t="s">
        <v>1881</v>
      </c>
      <c r="D57" s="186" t="s">
        <v>13</v>
      </c>
      <c r="E57" s="87">
        <v>851750853</v>
      </c>
      <c r="F57" s="186" t="s">
        <v>1882</v>
      </c>
      <c r="G57" s="102"/>
      <c r="H57" s="102"/>
      <c r="I57" s="102"/>
    </row>
    <row r="58" spans="1:9" ht="21">
      <c r="A58" s="185">
        <v>53</v>
      </c>
      <c r="B58" s="186" t="s">
        <v>855</v>
      </c>
      <c r="C58" s="186" t="s">
        <v>856</v>
      </c>
      <c r="D58" s="186" t="s">
        <v>13</v>
      </c>
      <c r="E58" s="87">
        <v>828988756</v>
      </c>
      <c r="F58" s="186" t="s">
        <v>857</v>
      </c>
      <c r="G58" s="102"/>
      <c r="H58" s="102"/>
      <c r="I58" s="102"/>
    </row>
    <row r="59" spans="1:9" ht="21">
      <c r="A59" s="185">
        <v>54</v>
      </c>
      <c r="B59" s="186" t="s">
        <v>2989</v>
      </c>
      <c r="C59" s="186" t="s">
        <v>2990</v>
      </c>
      <c r="D59" s="186" t="s">
        <v>13</v>
      </c>
      <c r="E59" s="87">
        <v>898637876</v>
      </c>
      <c r="F59" s="186" t="s">
        <v>2991</v>
      </c>
      <c r="G59" s="102"/>
      <c r="H59" s="102"/>
      <c r="I59" s="102"/>
    </row>
    <row r="60" spans="1:9" ht="21">
      <c r="A60" s="185">
        <v>55</v>
      </c>
      <c r="B60" s="186" t="s">
        <v>2992</v>
      </c>
      <c r="C60" s="186" t="s">
        <v>971</v>
      </c>
      <c r="D60" s="186" t="s">
        <v>13</v>
      </c>
      <c r="E60" s="87">
        <v>996819630</v>
      </c>
      <c r="F60" s="186" t="s">
        <v>2993</v>
      </c>
      <c r="G60" s="102"/>
      <c r="H60" s="102"/>
      <c r="I60" s="102"/>
    </row>
    <row r="61" spans="1:9" ht="21">
      <c r="A61" s="185">
        <v>56</v>
      </c>
      <c r="B61" s="186" t="s">
        <v>2124</v>
      </c>
      <c r="C61" s="186" t="s">
        <v>456</v>
      </c>
      <c r="D61" s="186" t="s">
        <v>13</v>
      </c>
      <c r="E61" s="87">
        <v>816571527</v>
      </c>
      <c r="F61" s="186" t="s">
        <v>2994</v>
      </c>
      <c r="G61" s="102"/>
      <c r="H61" s="102"/>
      <c r="I61" s="102"/>
    </row>
    <row r="62" spans="1:9" ht="21">
      <c r="A62" s="185">
        <v>57</v>
      </c>
      <c r="B62" s="186" t="s">
        <v>2995</v>
      </c>
      <c r="C62" s="186" t="s">
        <v>2996</v>
      </c>
      <c r="D62" s="186" t="s">
        <v>13</v>
      </c>
      <c r="E62" s="87">
        <v>814904679</v>
      </c>
      <c r="F62" s="186" t="s">
        <v>2997</v>
      </c>
      <c r="G62" s="102"/>
      <c r="H62" s="102"/>
      <c r="I62" s="102"/>
    </row>
    <row r="63" spans="1:9" ht="21">
      <c r="A63" s="185">
        <v>58</v>
      </c>
      <c r="B63" s="186" t="s">
        <v>328</v>
      </c>
      <c r="C63" s="186" t="s">
        <v>329</v>
      </c>
      <c r="D63" s="186" t="s">
        <v>13</v>
      </c>
      <c r="E63" s="87">
        <v>828227268</v>
      </c>
      <c r="F63" s="186" t="s">
        <v>330</v>
      </c>
      <c r="G63" s="102"/>
      <c r="H63" s="102"/>
      <c r="I63" s="102"/>
    </row>
    <row r="64" spans="1:9" ht="21">
      <c r="A64" s="185">
        <v>59</v>
      </c>
      <c r="B64" s="186" t="s">
        <v>2998</v>
      </c>
      <c r="C64" s="186" t="s">
        <v>2999</v>
      </c>
      <c r="D64" s="186" t="s">
        <v>13</v>
      </c>
      <c r="E64" s="87">
        <v>817147408</v>
      </c>
      <c r="F64" s="186" t="s">
        <v>3000</v>
      </c>
      <c r="G64" s="102"/>
      <c r="H64" s="102"/>
      <c r="I64" s="102"/>
    </row>
    <row r="65" spans="1:9" ht="21">
      <c r="A65" s="185">
        <v>60</v>
      </c>
      <c r="B65" s="186" t="s">
        <v>885</v>
      </c>
      <c r="C65" s="186" t="s">
        <v>886</v>
      </c>
      <c r="D65" s="186" t="s">
        <v>13</v>
      </c>
      <c r="E65" s="87">
        <v>851064632</v>
      </c>
      <c r="F65" s="186" t="s">
        <v>887</v>
      </c>
      <c r="G65" s="102"/>
      <c r="H65" s="102"/>
      <c r="I65" s="102"/>
    </row>
    <row r="66" spans="1:9" ht="21">
      <c r="A66" s="185">
        <v>61</v>
      </c>
      <c r="B66" s="186" t="s">
        <v>2691</v>
      </c>
      <c r="C66" s="186" t="s">
        <v>2692</v>
      </c>
      <c r="D66" s="186" t="s">
        <v>18</v>
      </c>
      <c r="E66" s="87">
        <v>851806822</v>
      </c>
      <c r="F66" s="186" t="s">
        <v>2694</v>
      </c>
      <c r="G66" s="102"/>
      <c r="H66" s="102"/>
      <c r="I66" s="102"/>
    </row>
    <row r="67" spans="1:9" ht="21">
      <c r="A67" s="185">
        <v>62</v>
      </c>
      <c r="B67" s="186" t="s">
        <v>649</v>
      </c>
      <c r="C67" s="186" t="s">
        <v>650</v>
      </c>
      <c r="D67" s="186" t="s">
        <v>13</v>
      </c>
      <c r="E67" s="87">
        <v>810834129</v>
      </c>
      <c r="F67" s="186" t="s">
        <v>651</v>
      </c>
      <c r="G67" s="102"/>
      <c r="H67" s="102"/>
      <c r="I67" s="102"/>
    </row>
    <row r="68" spans="1:9" ht="21">
      <c r="A68" s="185">
        <v>63</v>
      </c>
      <c r="B68" s="186" t="s">
        <v>139</v>
      </c>
      <c r="C68" s="186" t="s">
        <v>542</v>
      </c>
      <c r="D68" s="186" t="s">
        <v>13</v>
      </c>
      <c r="E68" s="87">
        <v>996826380</v>
      </c>
      <c r="F68" s="186" t="s">
        <v>3001</v>
      </c>
      <c r="G68" s="102"/>
      <c r="H68" s="102"/>
      <c r="I68" s="102"/>
    </row>
    <row r="69" spans="1:9" ht="21">
      <c r="A69" s="185">
        <v>64</v>
      </c>
      <c r="B69" s="186" t="s">
        <v>3002</v>
      </c>
      <c r="C69" s="186" t="s">
        <v>3003</v>
      </c>
      <c r="D69" s="186" t="s">
        <v>13</v>
      </c>
      <c r="E69" s="87">
        <v>852988365</v>
      </c>
      <c r="F69" s="186" t="s">
        <v>3004</v>
      </c>
      <c r="G69" s="102"/>
      <c r="H69" s="102"/>
      <c r="I69" s="102"/>
    </row>
    <row r="70" spans="1:9" ht="21">
      <c r="A70" s="185">
        <v>65</v>
      </c>
      <c r="B70" s="186" t="s">
        <v>269</v>
      </c>
      <c r="C70" s="186" t="s">
        <v>3005</v>
      </c>
      <c r="D70" s="186" t="s">
        <v>13</v>
      </c>
      <c r="E70" s="87">
        <v>810413749</v>
      </c>
      <c r="F70" s="186" t="s">
        <v>3006</v>
      </c>
      <c r="G70" s="102"/>
      <c r="H70" s="102"/>
      <c r="I70" s="102"/>
    </row>
    <row r="71" spans="1:9" ht="21">
      <c r="A71" s="185">
        <v>66</v>
      </c>
      <c r="B71" s="186" t="s">
        <v>2179</v>
      </c>
      <c r="C71" s="186" t="s">
        <v>2180</v>
      </c>
      <c r="D71" s="186" t="s">
        <v>13</v>
      </c>
      <c r="E71" s="87">
        <v>823249944</v>
      </c>
      <c r="F71" s="186" t="s">
        <v>2181</v>
      </c>
      <c r="G71" s="102"/>
      <c r="H71" s="102"/>
      <c r="I71" s="102"/>
    </row>
    <row r="72" spans="1:9" ht="21">
      <c r="A72" s="185">
        <v>67</v>
      </c>
      <c r="B72" s="186" t="s">
        <v>903</v>
      </c>
      <c r="C72" s="186" t="s">
        <v>3007</v>
      </c>
      <c r="D72" s="186" t="s">
        <v>13</v>
      </c>
      <c r="E72" s="87">
        <v>848465050</v>
      </c>
      <c r="F72" s="186" t="s">
        <v>3008</v>
      </c>
      <c r="G72" s="102"/>
      <c r="H72" s="102"/>
      <c r="I72" s="102"/>
    </row>
    <row r="73" spans="1:9" ht="21">
      <c r="A73" s="185">
        <v>68</v>
      </c>
      <c r="B73" s="186" t="s">
        <v>903</v>
      </c>
      <c r="C73" s="186" t="s">
        <v>3009</v>
      </c>
      <c r="D73" s="186" t="s">
        <v>13</v>
      </c>
      <c r="E73" s="87">
        <v>900085569</v>
      </c>
      <c r="F73" s="186" t="s">
        <v>3010</v>
      </c>
      <c r="G73" s="102"/>
      <c r="H73" s="102"/>
      <c r="I73" s="102"/>
    </row>
    <row r="74" spans="1:9" ht="21">
      <c r="A74" s="185">
        <v>69</v>
      </c>
      <c r="B74" s="186" t="s">
        <v>1940</v>
      </c>
      <c r="C74" s="186" t="s">
        <v>408</v>
      </c>
      <c r="D74" s="186" t="s">
        <v>13</v>
      </c>
      <c r="E74" s="87">
        <v>996563641</v>
      </c>
      <c r="F74" s="186" t="s">
        <v>3011</v>
      </c>
      <c r="G74" s="102"/>
      <c r="H74" s="102"/>
      <c r="I74" s="102"/>
    </row>
    <row r="75" spans="1:9" ht="21">
      <c r="A75" s="185">
        <v>70</v>
      </c>
      <c r="B75" s="186" t="s">
        <v>1647</v>
      </c>
      <c r="C75" s="186" t="s">
        <v>3012</v>
      </c>
      <c r="D75" s="186" t="s">
        <v>13</v>
      </c>
      <c r="E75" s="87">
        <v>815084840</v>
      </c>
      <c r="F75" s="186" t="s">
        <v>3013</v>
      </c>
      <c r="G75" s="102"/>
      <c r="H75" s="102"/>
      <c r="I75" s="102"/>
    </row>
    <row r="76" spans="1:9" ht="21">
      <c r="A76" s="185">
        <v>71</v>
      </c>
      <c r="B76" s="186" t="s">
        <v>347</v>
      </c>
      <c r="C76" s="186" t="s">
        <v>348</v>
      </c>
      <c r="D76" s="186" t="s">
        <v>13</v>
      </c>
      <c r="E76" s="87">
        <v>991794335</v>
      </c>
      <c r="F76" s="186" t="s">
        <v>349</v>
      </c>
      <c r="G76" s="102"/>
      <c r="H76" s="102"/>
      <c r="I76" s="102"/>
    </row>
    <row r="77" spans="1:9" ht="21">
      <c r="A77" s="185">
        <v>72</v>
      </c>
      <c r="B77" s="186" t="s">
        <v>3014</v>
      </c>
      <c r="C77" s="186" t="s">
        <v>3015</v>
      </c>
      <c r="D77" s="186" t="s">
        <v>13</v>
      </c>
      <c r="E77" s="87">
        <v>829235977</v>
      </c>
      <c r="F77" s="186" t="s">
        <v>3016</v>
      </c>
      <c r="G77" s="102"/>
      <c r="H77" s="102"/>
      <c r="I77" s="102"/>
    </row>
    <row r="78" spans="1:9" ht="21">
      <c r="A78" s="185">
        <v>73</v>
      </c>
      <c r="B78" s="186" t="s">
        <v>100</v>
      </c>
      <c r="C78" s="186" t="s">
        <v>910</v>
      </c>
      <c r="D78" s="186" t="s">
        <v>13</v>
      </c>
      <c r="E78" s="87">
        <v>822303668</v>
      </c>
      <c r="F78" s="186" t="s">
        <v>911</v>
      </c>
      <c r="G78" s="102"/>
      <c r="H78" s="102"/>
      <c r="I78" s="102"/>
    </row>
    <row r="79" spans="1:9" ht="21">
      <c r="A79" s="185">
        <v>74</v>
      </c>
      <c r="B79" s="186" t="s">
        <v>88</v>
      </c>
      <c r="C79" s="186" t="s">
        <v>912</v>
      </c>
      <c r="D79" s="186" t="s">
        <v>13</v>
      </c>
      <c r="E79" s="87">
        <v>823049782</v>
      </c>
      <c r="F79" s="186" t="s">
        <v>913</v>
      </c>
      <c r="G79" s="102"/>
      <c r="H79" s="102"/>
      <c r="I79" s="102"/>
    </row>
    <row r="80" spans="1:9" ht="21">
      <c r="A80" s="185">
        <v>75</v>
      </c>
      <c r="B80" s="186" t="s">
        <v>88</v>
      </c>
      <c r="C80" s="186" t="s">
        <v>3017</v>
      </c>
      <c r="D80" s="186" t="s">
        <v>13</v>
      </c>
      <c r="E80" s="87">
        <v>892133237</v>
      </c>
      <c r="F80" s="186" t="s">
        <v>3018</v>
      </c>
      <c r="G80" s="102"/>
      <c r="H80" s="102"/>
      <c r="I80" s="102"/>
    </row>
    <row r="81" spans="1:9" ht="21">
      <c r="A81" s="185">
        <v>76</v>
      </c>
      <c r="B81" s="186" t="s">
        <v>3019</v>
      </c>
      <c r="C81" s="186" t="s">
        <v>3020</v>
      </c>
      <c r="D81" s="186" t="s">
        <v>18</v>
      </c>
      <c r="E81" s="87">
        <v>815882251</v>
      </c>
      <c r="F81" s="186" t="s">
        <v>3021</v>
      </c>
      <c r="G81" s="102"/>
      <c r="H81" s="102"/>
      <c r="I81" s="102"/>
    </row>
    <row r="82" spans="1:9" ht="21">
      <c r="A82" s="185">
        <v>77</v>
      </c>
      <c r="B82" s="186" t="s">
        <v>3022</v>
      </c>
      <c r="C82" s="186" t="s">
        <v>3023</v>
      </c>
      <c r="D82" s="186" t="s">
        <v>13</v>
      </c>
      <c r="E82" s="87">
        <v>815502759</v>
      </c>
      <c r="F82" s="186" t="s">
        <v>3024</v>
      </c>
      <c r="G82" s="102"/>
      <c r="H82" s="102"/>
      <c r="I82" s="102"/>
    </row>
    <row r="83" spans="1:9" ht="21">
      <c r="A83" s="185">
        <v>78</v>
      </c>
      <c r="B83" s="186" t="s">
        <v>689</v>
      </c>
      <c r="C83" s="186" t="s">
        <v>3025</v>
      </c>
      <c r="D83" s="186" t="s">
        <v>13</v>
      </c>
      <c r="E83" s="87">
        <v>833152321</v>
      </c>
      <c r="F83" s="186" t="s">
        <v>3026</v>
      </c>
      <c r="G83" s="102"/>
      <c r="H83" s="102"/>
      <c r="I83" s="102"/>
    </row>
    <row r="84" spans="1:9" ht="21">
      <c r="A84" s="185">
        <v>79</v>
      </c>
      <c r="B84" s="186" t="s">
        <v>3027</v>
      </c>
      <c r="C84" s="186" t="s">
        <v>3028</v>
      </c>
      <c r="D84" s="186" t="s">
        <v>13</v>
      </c>
      <c r="E84" s="87">
        <v>814815377</v>
      </c>
      <c r="F84" s="186" t="s">
        <v>3029</v>
      </c>
      <c r="G84" s="102"/>
      <c r="H84" s="102"/>
      <c r="I84" s="102"/>
    </row>
    <row r="85" spans="1:9" ht="21">
      <c r="A85" s="185">
        <v>80</v>
      </c>
      <c r="B85" s="186" t="s">
        <v>921</v>
      </c>
      <c r="C85" s="186" t="s">
        <v>3030</v>
      </c>
      <c r="D85" s="186" t="s">
        <v>13</v>
      </c>
      <c r="E85" s="87">
        <v>812636573</v>
      </c>
      <c r="F85" s="186" t="s">
        <v>3031</v>
      </c>
      <c r="G85" s="102"/>
      <c r="H85" s="102"/>
      <c r="I85" s="102"/>
    </row>
    <row r="86" spans="1:9" ht="21">
      <c r="A86" s="185">
        <v>81</v>
      </c>
      <c r="B86" s="186" t="s">
        <v>3032</v>
      </c>
      <c r="C86" s="186" t="s">
        <v>3033</v>
      </c>
      <c r="D86" s="186" t="s">
        <v>13</v>
      </c>
      <c r="E86" s="87">
        <v>852444559</v>
      </c>
      <c r="F86" s="186" t="s">
        <v>3034</v>
      </c>
      <c r="G86" s="102"/>
      <c r="H86" s="102"/>
      <c r="I86" s="102"/>
    </row>
    <row r="87" spans="1:9" ht="21">
      <c r="A87" s="185">
        <v>82</v>
      </c>
      <c r="B87" s="186" t="s">
        <v>1233</v>
      </c>
      <c r="C87" s="186" t="s">
        <v>1052</v>
      </c>
      <c r="D87" s="186" t="s">
        <v>13</v>
      </c>
      <c r="E87" s="87">
        <v>998227299</v>
      </c>
      <c r="F87" s="186" t="s">
        <v>3035</v>
      </c>
      <c r="G87" s="102"/>
      <c r="H87" s="102"/>
      <c r="I87" s="102"/>
    </row>
    <row r="88" spans="1:9" ht="21">
      <c r="A88" s="185">
        <v>83</v>
      </c>
      <c r="B88" s="186" t="s">
        <v>3036</v>
      </c>
      <c r="C88" s="186" t="s">
        <v>404</v>
      </c>
      <c r="D88" s="186" t="s">
        <v>13</v>
      </c>
      <c r="E88" s="87">
        <v>812391275</v>
      </c>
      <c r="F88" s="186" t="s">
        <v>3037</v>
      </c>
      <c r="G88" s="102"/>
      <c r="H88" s="102"/>
      <c r="I88" s="102"/>
    </row>
    <row r="89" spans="1:9" ht="21">
      <c r="A89" s="185">
        <v>84</v>
      </c>
      <c r="B89" s="186" t="s">
        <v>3038</v>
      </c>
      <c r="C89" s="186" t="s">
        <v>3039</v>
      </c>
      <c r="D89" s="186" t="s">
        <v>13</v>
      </c>
      <c r="E89" s="87">
        <v>858631706</v>
      </c>
      <c r="F89" s="186" t="s">
        <v>3040</v>
      </c>
      <c r="G89" s="102"/>
      <c r="H89" s="102"/>
      <c r="I89" s="102"/>
    </row>
    <row r="90" spans="1:9" ht="21">
      <c r="A90" s="185">
        <v>85</v>
      </c>
      <c r="B90" s="186" t="s">
        <v>3041</v>
      </c>
      <c r="C90" s="186" t="s">
        <v>2589</v>
      </c>
      <c r="D90" s="186" t="s">
        <v>13</v>
      </c>
      <c r="E90" s="87">
        <v>831050484</v>
      </c>
      <c r="F90" s="186" t="s">
        <v>3042</v>
      </c>
      <c r="G90" s="102"/>
      <c r="H90" s="102"/>
      <c r="I90" s="102"/>
    </row>
    <row r="91" spans="1:9" ht="21">
      <c r="A91" s="185">
        <v>86</v>
      </c>
      <c r="B91" s="186" t="s">
        <v>804</v>
      </c>
      <c r="C91" s="186" t="s">
        <v>805</v>
      </c>
      <c r="D91" s="186" t="s">
        <v>13</v>
      </c>
      <c r="E91" s="87">
        <v>815805592</v>
      </c>
      <c r="F91" s="186" t="s">
        <v>806</v>
      </c>
      <c r="G91" s="102"/>
      <c r="H91" s="102"/>
      <c r="I91" s="102"/>
    </row>
    <row r="92" spans="1:9" ht="21">
      <c r="A92" s="185">
        <v>87</v>
      </c>
      <c r="B92" s="186" t="s">
        <v>1040</v>
      </c>
      <c r="C92" s="186" t="s">
        <v>489</v>
      </c>
      <c r="D92" s="186" t="s">
        <v>13</v>
      </c>
      <c r="E92" s="87">
        <v>975879230</v>
      </c>
      <c r="F92" s="186" t="s">
        <v>3043</v>
      </c>
      <c r="G92" s="102"/>
      <c r="H92" s="102"/>
      <c r="I92" s="102"/>
    </row>
    <row r="93" spans="1:9" ht="21">
      <c r="A93" s="185">
        <v>88</v>
      </c>
      <c r="B93" s="186" t="s">
        <v>612</v>
      </c>
      <c r="C93" s="186" t="s">
        <v>615</v>
      </c>
      <c r="D93" s="186" t="s">
        <v>13</v>
      </c>
      <c r="E93" s="87">
        <v>825930444</v>
      </c>
      <c r="F93" s="186" t="s">
        <v>3044</v>
      </c>
      <c r="G93" s="102"/>
      <c r="H93" s="102"/>
      <c r="I93" s="102"/>
    </row>
    <row r="94" spans="1:9" ht="21">
      <c r="A94" s="185">
        <v>89</v>
      </c>
      <c r="B94" s="186" t="s">
        <v>1098</v>
      </c>
      <c r="C94" s="186" t="s">
        <v>3045</v>
      </c>
      <c r="D94" s="186" t="s">
        <v>13</v>
      </c>
      <c r="E94" s="87">
        <v>817654692</v>
      </c>
      <c r="F94" s="186" t="s">
        <v>3046</v>
      </c>
      <c r="G94" s="102"/>
      <c r="H94" s="102"/>
      <c r="I94" s="102"/>
    </row>
    <row r="95" spans="1:9" ht="21">
      <c r="A95" s="185">
        <v>90</v>
      </c>
      <c r="B95" s="186" t="s">
        <v>1101</v>
      </c>
      <c r="C95" s="186" t="s">
        <v>1102</v>
      </c>
      <c r="D95" s="186" t="s">
        <v>13</v>
      </c>
      <c r="E95" s="87">
        <v>974318407</v>
      </c>
      <c r="F95" s="186" t="s">
        <v>3047</v>
      </c>
      <c r="G95" s="102"/>
      <c r="H95" s="102"/>
      <c r="I95" s="102"/>
    </row>
    <row r="96" spans="1:9" ht="21">
      <c r="A96" s="185">
        <v>91</v>
      </c>
      <c r="B96" s="186" t="s">
        <v>3048</v>
      </c>
      <c r="C96" s="186" t="s">
        <v>3049</v>
      </c>
      <c r="D96" s="186" t="s">
        <v>13</v>
      </c>
      <c r="E96" s="87">
        <v>897500142</v>
      </c>
      <c r="F96" s="186" t="s">
        <v>3050</v>
      </c>
      <c r="G96" s="102"/>
      <c r="H96" s="102"/>
      <c r="I96" s="102"/>
    </row>
    <row r="97" spans="1:9" ht="21">
      <c r="A97" s="185">
        <v>92</v>
      </c>
      <c r="B97" s="186" t="s">
        <v>1585</v>
      </c>
      <c r="C97" s="186" t="s">
        <v>3051</v>
      </c>
      <c r="D97" s="186" t="s">
        <v>18</v>
      </c>
      <c r="E97" s="87">
        <v>826269139</v>
      </c>
      <c r="F97" s="186" t="s">
        <v>3052</v>
      </c>
      <c r="G97" s="102"/>
      <c r="H97" s="102"/>
      <c r="I97" s="102"/>
    </row>
  </sheetData>
  <mergeCells count="2">
    <mergeCell ref="A1:I2"/>
    <mergeCell ref="B3:F3"/>
  </mergeCells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7"/>
  <sheetViews>
    <sheetView workbookViewId="0">
      <selection sqref="A1:H2"/>
    </sheetView>
  </sheetViews>
  <sheetFormatPr baseColWidth="10" defaultColWidth="12.6640625" defaultRowHeight="15.75" customHeight="1"/>
  <cols>
    <col min="2" max="2" width="24.109375" customWidth="1"/>
    <col min="3" max="3" width="30.33203125" customWidth="1"/>
    <col min="4" max="4" width="15" customWidth="1"/>
    <col min="5" max="5" width="23.109375" customWidth="1"/>
    <col min="7" max="7" width="45.109375" customWidth="1"/>
  </cols>
  <sheetData>
    <row r="1" spans="1:8">
      <c r="A1" s="207" t="s">
        <v>2060</v>
      </c>
      <c r="B1" s="208"/>
      <c r="C1" s="208"/>
      <c r="D1" s="208"/>
      <c r="E1" s="208"/>
      <c r="F1" s="208"/>
      <c r="G1" s="208"/>
      <c r="H1" s="209"/>
    </row>
    <row r="2" spans="1:8">
      <c r="A2" s="210"/>
      <c r="B2" s="211"/>
      <c r="C2" s="211"/>
      <c r="D2" s="211"/>
      <c r="E2" s="211"/>
      <c r="F2" s="211"/>
      <c r="G2" s="211"/>
      <c r="H2" s="212"/>
    </row>
    <row r="3" spans="1:8" ht="15.75" customHeight="1">
      <c r="A3" s="1" t="s">
        <v>1</v>
      </c>
      <c r="B3" s="213"/>
      <c r="C3" s="214"/>
      <c r="D3" s="214"/>
      <c r="E3" s="214"/>
      <c r="F3" s="215"/>
      <c r="G3" s="34"/>
      <c r="H3" s="1"/>
    </row>
    <row r="4" spans="1:8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8</v>
      </c>
      <c r="H4" s="5" t="s">
        <v>3053</v>
      </c>
    </row>
    <row r="5" spans="1:8" ht="15.75" customHeight="1">
      <c r="A5" s="6"/>
      <c r="B5" s="6"/>
      <c r="C5" s="7"/>
      <c r="D5" s="7"/>
      <c r="E5" s="7"/>
      <c r="F5" s="7"/>
      <c r="G5" s="7"/>
      <c r="H5" s="7"/>
    </row>
    <row r="6" spans="1:8" ht="15.75" customHeight="1">
      <c r="A6" s="9">
        <v>1</v>
      </c>
      <c r="B6" s="10" t="s">
        <v>3054</v>
      </c>
      <c r="C6" s="10" t="s">
        <v>3055</v>
      </c>
      <c r="D6" s="165" t="s">
        <v>13</v>
      </c>
      <c r="E6" s="9">
        <v>812050843</v>
      </c>
      <c r="F6" s="32"/>
      <c r="G6" s="10" t="s">
        <v>375</v>
      </c>
      <c r="H6" s="13">
        <v>1</v>
      </c>
    </row>
    <row r="7" spans="1:8" ht="15.75" customHeight="1">
      <c r="A7" s="14">
        <f t="shared" ref="A7:A25" si="0">A6+1</f>
        <v>2</v>
      </c>
      <c r="B7" s="15" t="s">
        <v>3056</v>
      </c>
      <c r="C7" s="15" t="s">
        <v>3057</v>
      </c>
      <c r="D7" s="160" t="s">
        <v>18</v>
      </c>
      <c r="E7" s="14">
        <v>970615098</v>
      </c>
      <c r="F7" s="32"/>
      <c r="G7" s="10" t="s">
        <v>3058</v>
      </c>
      <c r="H7" s="13">
        <v>1</v>
      </c>
    </row>
    <row r="8" spans="1:8" ht="15.75" customHeight="1">
      <c r="A8" s="14">
        <f t="shared" si="0"/>
        <v>3</v>
      </c>
      <c r="B8" s="15" t="s">
        <v>3059</v>
      </c>
      <c r="C8" s="15" t="s">
        <v>3057</v>
      </c>
      <c r="D8" s="160" t="s">
        <v>13</v>
      </c>
      <c r="E8" s="14">
        <v>974269465</v>
      </c>
      <c r="F8" s="32"/>
      <c r="G8" s="10" t="s">
        <v>3058</v>
      </c>
      <c r="H8" s="13">
        <v>1</v>
      </c>
    </row>
    <row r="9" spans="1:8" ht="15.75" customHeight="1">
      <c r="A9" s="14">
        <f t="shared" si="0"/>
        <v>4</v>
      </c>
      <c r="B9" s="20"/>
      <c r="C9" s="15" t="s">
        <v>3060</v>
      </c>
      <c r="D9" s="160" t="s">
        <v>13</v>
      </c>
      <c r="E9" s="14">
        <v>893029636</v>
      </c>
      <c r="F9" s="32"/>
      <c r="G9" s="10" t="s">
        <v>541</v>
      </c>
      <c r="H9" s="13">
        <v>1</v>
      </c>
    </row>
    <row r="10" spans="1:8" ht="15.75" customHeight="1">
      <c r="A10" s="14">
        <f t="shared" si="0"/>
        <v>5</v>
      </c>
      <c r="B10" s="15" t="s">
        <v>200</v>
      </c>
      <c r="C10" s="15" t="s">
        <v>3061</v>
      </c>
      <c r="D10" s="160" t="s">
        <v>13</v>
      </c>
      <c r="E10" s="14">
        <v>831046553</v>
      </c>
      <c r="F10" s="32"/>
      <c r="G10" s="10" t="s">
        <v>289</v>
      </c>
      <c r="H10" s="13">
        <v>1</v>
      </c>
    </row>
    <row r="11" spans="1:8" ht="15.75" customHeight="1">
      <c r="A11" s="22">
        <f t="shared" si="0"/>
        <v>6</v>
      </c>
      <c r="B11" s="21" t="s">
        <v>3062</v>
      </c>
      <c r="C11" s="21" t="s">
        <v>3063</v>
      </c>
      <c r="D11" s="160" t="s">
        <v>13</v>
      </c>
      <c r="E11" s="22">
        <v>832830744</v>
      </c>
      <c r="F11" s="32"/>
      <c r="G11" s="10" t="s">
        <v>289</v>
      </c>
      <c r="H11" s="13">
        <v>1</v>
      </c>
    </row>
    <row r="12" spans="1:8" ht="15.75" customHeight="1">
      <c r="A12" s="22">
        <f t="shared" si="0"/>
        <v>7</v>
      </c>
      <c r="B12" s="21" t="s">
        <v>3064</v>
      </c>
      <c r="C12" s="21" t="s">
        <v>265</v>
      </c>
      <c r="D12" s="160" t="s">
        <v>13</v>
      </c>
      <c r="E12" s="22">
        <v>830180937</v>
      </c>
      <c r="F12" s="32"/>
      <c r="G12" s="10" t="s">
        <v>312</v>
      </c>
      <c r="H12" s="13">
        <v>1</v>
      </c>
    </row>
    <row r="13" spans="1:8" ht="15.75" customHeight="1">
      <c r="A13" s="22">
        <f t="shared" si="0"/>
        <v>8</v>
      </c>
      <c r="B13" s="21" t="s">
        <v>3065</v>
      </c>
      <c r="C13" s="21" t="s">
        <v>2947</v>
      </c>
      <c r="D13" s="160" t="s">
        <v>13</v>
      </c>
      <c r="E13" s="22">
        <v>855000845</v>
      </c>
      <c r="F13" s="32"/>
      <c r="G13" s="10" t="s">
        <v>3066</v>
      </c>
      <c r="H13" s="13">
        <v>1</v>
      </c>
    </row>
    <row r="14" spans="1:8" ht="15.75" customHeight="1">
      <c r="A14" s="22">
        <f t="shared" si="0"/>
        <v>9</v>
      </c>
      <c r="B14" s="25"/>
      <c r="C14" s="21" t="s">
        <v>3067</v>
      </c>
      <c r="D14" s="160" t="s">
        <v>13</v>
      </c>
      <c r="E14" s="22">
        <v>891243835</v>
      </c>
      <c r="F14" s="32"/>
      <c r="G14" s="10" t="s">
        <v>3068</v>
      </c>
      <c r="H14" s="13">
        <v>1</v>
      </c>
    </row>
    <row r="15" spans="1:8" ht="15.75" customHeight="1">
      <c r="A15" s="22">
        <f t="shared" si="0"/>
        <v>10</v>
      </c>
      <c r="B15" s="21" t="s">
        <v>3069</v>
      </c>
      <c r="C15" s="21" t="s">
        <v>3070</v>
      </c>
      <c r="D15" s="160" t="s">
        <v>18</v>
      </c>
      <c r="E15" s="22">
        <v>822082961</v>
      </c>
      <c r="F15" s="32"/>
      <c r="G15" s="10"/>
      <c r="H15" s="13">
        <v>1</v>
      </c>
    </row>
    <row r="16" spans="1:8" ht="15.75" customHeight="1">
      <c r="A16" s="22">
        <f t="shared" si="0"/>
        <v>11</v>
      </c>
      <c r="B16" s="21" t="s">
        <v>161</v>
      </c>
      <c r="C16" s="21" t="s">
        <v>3071</v>
      </c>
      <c r="D16" s="160" t="s">
        <v>13</v>
      </c>
      <c r="E16" s="22">
        <v>816145256</v>
      </c>
      <c r="F16" s="32"/>
      <c r="G16" s="10" t="s">
        <v>3072</v>
      </c>
      <c r="H16" s="13">
        <v>1</v>
      </c>
    </row>
    <row r="17" spans="1:8" ht="15.75" customHeight="1">
      <c r="A17" s="22">
        <f t="shared" si="0"/>
        <v>12</v>
      </c>
      <c r="B17" s="21" t="s">
        <v>3073</v>
      </c>
      <c r="C17" s="21" t="s">
        <v>3074</v>
      </c>
      <c r="D17" s="160" t="s">
        <v>13</v>
      </c>
      <c r="E17" s="22">
        <v>822296309</v>
      </c>
      <c r="F17" s="32"/>
      <c r="G17" s="10" t="s">
        <v>3075</v>
      </c>
      <c r="H17" s="13">
        <v>1</v>
      </c>
    </row>
    <row r="18" spans="1:8" ht="15.75" customHeight="1">
      <c r="A18" s="22">
        <f t="shared" si="0"/>
        <v>13</v>
      </c>
      <c r="B18" s="21" t="s">
        <v>3076</v>
      </c>
      <c r="C18" s="21" t="s">
        <v>3077</v>
      </c>
      <c r="D18" s="160" t="s">
        <v>18</v>
      </c>
      <c r="E18" s="22">
        <v>818552382</v>
      </c>
      <c r="F18" s="32"/>
      <c r="G18" s="10" t="s">
        <v>3078</v>
      </c>
      <c r="H18" s="13">
        <v>1</v>
      </c>
    </row>
    <row r="19" spans="1:8" ht="15.75" customHeight="1">
      <c r="A19" s="22">
        <f t="shared" si="0"/>
        <v>14</v>
      </c>
      <c r="B19" s="21" t="s">
        <v>228</v>
      </c>
      <c r="C19" s="21" t="s">
        <v>1108</v>
      </c>
      <c r="D19" s="160" t="s">
        <v>13</v>
      </c>
      <c r="E19" s="22">
        <v>992192239</v>
      </c>
      <c r="F19" s="32"/>
      <c r="G19" s="10" t="s">
        <v>281</v>
      </c>
      <c r="H19" s="13">
        <v>1</v>
      </c>
    </row>
    <row r="20" spans="1:8" ht="15.75" customHeight="1">
      <c r="A20" s="22">
        <f t="shared" si="0"/>
        <v>15</v>
      </c>
      <c r="B20" s="21" t="s">
        <v>3079</v>
      </c>
      <c r="C20" s="21" t="s">
        <v>3080</v>
      </c>
      <c r="D20" s="160" t="s">
        <v>13</v>
      </c>
      <c r="E20" s="22">
        <v>893730125</v>
      </c>
      <c r="F20" s="32"/>
      <c r="G20" s="10" t="s">
        <v>277</v>
      </c>
      <c r="H20" s="13">
        <v>1</v>
      </c>
    </row>
    <row r="21" spans="1:8" ht="15.75" customHeight="1">
      <c r="A21" s="22">
        <f t="shared" si="0"/>
        <v>16</v>
      </c>
      <c r="B21" s="21" t="s">
        <v>3081</v>
      </c>
      <c r="C21" s="188" t="s">
        <v>3082</v>
      </c>
      <c r="D21" s="160" t="s">
        <v>18</v>
      </c>
      <c r="E21" s="22">
        <v>815104314</v>
      </c>
      <c r="F21" s="32"/>
      <c r="G21" s="10" t="s">
        <v>3083</v>
      </c>
      <c r="H21" s="13">
        <v>1</v>
      </c>
    </row>
    <row r="22" spans="1:8" ht="15.75" customHeight="1">
      <c r="A22" s="22">
        <f t="shared" si="0"/>
        <v>17</v>
      </c>
      <c r="B22" s="21" t="s">
        <v>3084</v>
      </c>
      <c r="C22" s="21" t="s">
        <v>28</v>
      </c>
      <c r="D22" s="160" t="s">
        <v>13</v>
      </c>
      <c r="E22" s="22">
        <v>899290495</v>
      </c>
      <c r="F22" s="32"/>
      <c r="G22" s="10" t="s">
        <v>281</v>
      </c>
      <c r="H22" s="13">
        <v>1</v>
      </c>
    </row>
    <row r="23" spans="1:8" ht="15.75" customHeight="1">
      <c r="A23" s="22">
        <f t="shared" si="0"/>
        <v>18</v>
      </c>
      <c r="B23" s="25"/>
      <c r="C23" s="21" t="s">
        <v>3085</v>
      </c>
      <c r="D23" s="160" t="s">
        <v>18</v>
      </c>
      <c r="E23" s="22">
        <v>828721098</v>
      </c>
      <c r="F23" s="32"/>
      <c r="G23" s="10" t="s">
        <v>2182</v>
      </c>
      <c r="H23" s="13">
        <v>1</v>
      </c>
    </row>
    <row r="24" spans="1:8" ht="15.75" customHeight="1">
      <c r="A24" s="22">
        <f t="shared" si="0"/>
        <v>19</v>
      </c>
      <c r="B24" s="25"/>
      <c r="C24" s="21" t="s">
        <v>3086</v>
      </c>
      <c r="D24" s="160" t="s">
        <v>13</v>
      </c>
      <c r="E24" s="22">
        <v>819429623</v>
      </c>
      <c r="F24" s="32"/>
      <c r="G24" s="10" t="s">
        <v>700</v>
      </c>
      <c r="H24" s="13">
        <v>1</v>
      </c>
    </row>
    <row r="25" spans="1:8" ht="15.75" customHeight="1">
      <c r="A25" s="22">
        <f t="shared" si="0"/>
        <v>20</v>
      </c>
      <c r="B25" s="25"/>
      <c r="C25" s="21" t="s">
        <v>3087</v>
      </c>
      <c r="D25" s="160" t="s">
        <v>13</v>
      </c>
      <c r="E25" s="22">
        <v>820228060</v>
      </c>
      <c r="F25" s="32"/>
      <c r="G25" s="10" t="s">
        <v>521</v>
      </c>
      <c r="H25" s="13">
        <v>1</v>
      </c>
    </row>
    <row r="27" spans="1:8">
      <c r="H27" s="27">
        <f>COUNTA(H6:H25)</f>
        <v>20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33"/>
  <sheetViews>
    <sheetView workbookViewId="0">
      <selection activeCell="B3" sqref="B3:F3"/>
    </sheetView>
  </sheetViews>
  <sheetFormatPr baseColWidth="10" defaultColWidth="12.6640625" defaultRowHeight="15.75" customHeight="1"/>
  <cols>
    <col min="1" max="1" width="6.109375" customWidth="1"/>
    <col min="2" max="2" width="28.77734375" customWidth="1"/>
    <col min="3" max="3" width="20.77734375" customWidth="1"/>
    <col min="4" max="4" width="16.21875" customWidth="1"/>
    <col min="5" max="5" width="17" customWidth="1"/>
    <col min="6" max="6" width="57.88671875" customWidth="1"/>
    <col min="7" max="7" width="67.21875" customWidth="1"/>
  </cols>
  <sheetData>
    <row r="1" spans="1:8">
      <c r="A1" s="207" t="s">
        <v>2060</v>
      </c>
      <c r="B1" s="208"/>
      <c r="C1" s="208"/>
      <c r="D1" s="208"/>
      <c r="E1" s="208"/>
      <c r="F1" s="208"/>
      <c r="G1" s="208"/>
      <c r="H1" s="209"/>
    </row>
    <row r="2" spans="1:8">
      <c r="A2" s="210"/>
      <c r="B2" s="211"/>
      <c r="C2" s="211"/>
      <c r="D2" s="211"/>
      <c r="E2" s="211"/>
      <c r="F2" s="211"/>
      <c r="G2" s="211"/>
      <c r="H2" s="212"/>
    </row>
    <row r="3" spans="1:8" ht="15.75" customHeight="1">
      <c r="A3" s="1" t="s">
        <v>1</v>
      </c>
      <c r="B3" s="213" t="s">
        <v>3938</v>
      </c>
      <c r="C3" s="214"/>
      <c r="D3" s="214"/>
      <c r="E3" s="214"/>
      <c r="F3" s="215"/>
      <c r="G3" s="34"/>
      <c r="H3" s="1"/>
    </row>
    <row r="4" spans="1:8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8</v>
      </c>
      <c r="H4" s="5" t="s">
        <v>1658</v>
      </c>
    </row>
    <row r="5" spans="1:8" ht="15.75" customHeight="1">
      <c r="A5" s="6"/>
      <c r="B5" s="6"/>
      <c r="C5" s="7"/>
      <c r="D5" s="7"/>
      <c r="E5" s="7"/>
      <c r="F5" s="7"/>
      <c r="G5" s="7"/>
      <c r="H5" s="155"/>
    </row>
    <row r="6" spans="1:8" ht="15.75" customHeight="1">
      <c r="A6" s="147">
        <v>1</v>
      </c>
      <c r="B6" s="148" t="s">
        <v>940</v>
      </c>
      <c r="C6" s="148" t="s">
        <v>1484</v>
      </c>
      <c r="D6" s="148" t="s">
        <v>13</v>
      </c>
      <c r="E6" s="138">
        <v>898156677</v>
      </c>
      <c r="F6" s="148" t="s">
        <v>1485</v>
      </c>
      <c r="G6" s="148" t="s">
        <v>1660</v>
      </c>
      <c r="H6" s="13"/>
    </row>
    <row r="7" spans="1:8" ht="15.75" customHeight="1">
      <c r="A7" s="150">
        <v>2</v>
      </c>
      <c r="B7" s="151" t="s">
        <v>940</v>
      </c>
      <c r="C7" s="151" t="s">
        <v>745</v>
      </c>
      <c r="D7" s="151" t="s">
        <v>13</v>
      </c>
      <c r="E7" s="140">
        <v>898882933</v>
      </c>
      <c r="F7" s="151" t="s">
        <v>3088</v>
      </c>
      <c r="G7" s="151" t="s">
        <v>1660</v>
      </c>
      <c r="H7" s="13"/>
    </row>
    <row r="8" spans="1:8" ht="15.75" customHeight="1">
      <c r="A8" s="150">
        <v>3</v>
      </c>
      <c r="B8" s="151" t="s">
        <v>1665</v>
      </c>
      <c r="C8" s="151" t="s">
        <v>1666</v>
      </c>
      <c r="D8" s="151" t="s">
        <v>13</v>
      </c>
      <c r="E8" s="140">
        <v>812409144</v>
      </c>
      <c r="F8" s="151" t="s">
        <v>1667</v>
      </c>
      <c r="G8" s="151" t="s">
        <v>1668</v>
      </c>
      <c r="H8" s="114"/>
    </row>
    <row r="9" spans="1:8" ht="15.75" customHeight="1">
      <c r="A9" s="150">
        <v>4</v>
      </c>
      <c r="B9" s="151" t="s">
        <v>716</v>
      </c>
      <c r="C9" s="151" t="s">
        <v>717</v>
      </c>
      <c r="D9" s="151" t="s">
        <v>13</v>
      </c>
      <c r="E9" s="140">
        <v>995546589</v>
      </c>
      <c r="F9" s="151" t="s">
        <v>718</v>
      </c>
      <c r="G9" s="151" t="s">
        <v>1660</v>
      </c>
      <c r="H9" s="114"/>
    </row>
    <row r="10" spans="1:8" ht="15.75" customHeight="1">
      <c r="A10" s="150">
        <v>5</v>
      </c>
      <c r="B10" s="151" t="s">
        <v>1669</v>
      </c>
      <c r="C10" s="151" t="s">
        <v>1670</v>
      </c>
      <c r="D10" s="151" t="s">
        <v>13</v>
      </c>
      <c r="E10" s="189"/>
      <c r="F10" s="151" t="s">
        <v>1671</v>
      </c>
      <c r="G10" s="189"/>
      <c r="H10" s="114"/>
    </row>
    <row r="11" spans="1:8" ht="15.75" customHeight="1">
      <c r="A11" s="150">
        <v>6</v>
      </c>
      <c r="B11" s="151" t="s">
        <v>1486</v>
      </c>
      <c r="C11" s="151" t="s">
        <v>1487</v>
      </c>
      <c r="D11" s="151" t="s">
        <v>13</v>
      </c>
      <c r="E11" s="140">
        <v>999339909</v>
      </c>
      <c r="F11" s="151" t="s">
        <v>1488</v>
      </c>
      <c r="G11" s="151" t="s">
        <v>1678</v>
      </c>
      <c r="H11" s="114"/>
    </row>
    <row r="12" spans="1:8" ht="15.75" customHeight="1">
      <c r="A12" s="150">
        <v>7</v>
      </c>
      <c r="B12" s="151" t="s">
        <v>1673</v>
      </c>
      <c r="C12" s="151" t="s">
        <v>1674</v>
      </c>
      <c r="D12" s="151" t="s">
        <v>13</v>
      </c>
      <c r="E12" s="140">
        <v>828700042</v>
      </c>
      <c r="F12" s="151" t="s">
        <v>1675</v>
      </c>
      <c r="G12" s="151" t="s">
        <v>1676</v>
      </c>
      <c r="H12" s="13"/>
    </row>
    <row r="13" spans="1:8" ht="15.75" customHeight="1">
      <c r="A13" s="150">
        <v>8</v>
      </c>
      <c r="B13" s="151" t="s">
        <v>952</v>
      </c>
      <c r="C13" s="151" t="s">
        <v>953</v>
      </c>
      <c r="D13" s="151" t="s">
        <v>18</v>
      </c>
      <c r="E13" s="140">
        <v>852191973</v>
      </c>
      <c r="F13" s="151" t="s">
        <v>954</v>
      </c>
      <c r="G13" s="151" t="s">
        <v>1677</v>
      </c>
      <c r="H13" s="114"/>
    </row>
    <row r="14" spans="1:8" ht="15.75" customHeight="1">
      <c r="A14" s="150">
        <v>9</v>
      </c>
      <c r="B14" s="151" t="s">
        <v>1691</v>
      </c>
      <c r="C14" s="151" t="s">
        <v>1692</v>
      </c>
      <c r="D14" s="151" t="s">
        <v>13</v>
      </c>
      <c r="E14" s="140">
        <v>971267210</v>
      </c>
      <c r="F14" s="151" t="s">
        <v>1693</v>
      </c>
      <c r="G14" s="151" t="s">
        <v>1694</v>
      </c>
      <c r="H14" s="36"/>
    </row>
    <row r="15" spans="1:8" ht="15.75" customHeight="1">
      <c r="A15" s="150">
        <v>10</v>
      </c>
      <c r="B15" s="151" t="s">
        <v>2210</v>
      </c>
      <c r="C15" s="151" t="s">
        <v>3089</v>
      </c>
      <c r="D15" s="151" t="s">
        <v>13</v>
      </c>
      <c r="E15" s="140">
        <v>820259091</v>
      </c>
      <c r="F15" s="151" t="s">
        <v>2212</v>
      </c>
      <c r="G15" s="151" t="s">
        <v>1813</v>
      </c>
      <c r="H15" s="36"/>
    </row>
    <row r="16" spans="1:8" ht="15.75" customHeight="1">
      <c r="A16" s="150">
        <v>11</v>
      </c>
      <c r="B16" s="151" t="s">
        <v>720</v>
      </c>
      <c r="C16" s="151" t="s">
        <v>721</v>
      </c>
      <c r="D16" s="151" t="s">
        <v>13</v>
      </c>
      <c r="E16" s="140">
        <v>974190930</v>
      </c>
      <c r="F16" s="151" t="s">
        <v>722</v>
      </c>
      <c r="G16" s="151" t="s">
        <v>1682</v>
      </c>
      <c r="H16" s="36"/>
    </row>
    <row r="17" spans="1:8" ht="15.75" customHeight="1">
      <c r="A17" s="150">
        <v>12</v>
      </c>
      <c r="B17" s="151" t="s">
        <v>1494</v>
      </c>
      <c r="C17" s="151" t="s">
        <v>253</v>
      </c>
      <c r="D17" s="151" t="s">
        <v>13</v>
      </c>
      <c r="E17" s="140">
        <v>822010917</v>
      </c>
      <c r="F17" s="151" t="s">
        <v>1495</v>
      </c>
      <c r="G17" s="151" t="s">
        <v>1699</v>
      </c>
      <c r="H17" s="36"/>
    </row>
    <row r="18" spans="1:8" ht="15.75" customHeight="1">
      <c r="A18" s="150">
        <v>13</v>
      </c>
      <c r="B18" s="151" t="s">
        <v>1496</v>
      </c>
      <c r="C18" s="151" t="s">
        <v>1497</v>
      </c>
      <c r="D18" s="151" t="s">
        <v>13</v>
      </c>
      <c r="E18" s="140">
        <v>995762655</v>
      </c>
      <c r="F18" s="151" t="s">
        <v>1439</v>
      </c>
      <c r="G18" s="151" t="s">
        <v>1682</v>
      </c>
      <c r="H18" s="36"/>
    </row>
    <row r="19" spans="1:8" ht="15.75" customHeight="1">
      <c r="A19" s="150">
        <v>14</v>
      </c>
      <c r="B19" s="151" t="s">
        <v>727</v>
      </c>
      <c r="C19" s="151" t="s">
        <v>2071</v>
      </c>
      <c r="D19" s="151" t="s">
        <v>13</v>
      </c>
      <c r="E19" s="140">
        <v>974623701</v>
      </c>
      <c r="F19" s="151" t="s">
        <v>2072</v>
      </c>
      <c r="G19" s="151" t="s">
        <v>2073</v>
      </c>
      <c r="H19" s="36"/>
    </row>
    <row r="20" spans="1:8" ht="15.75" customHeight="1">
      <c r="A20" s="150">
        <v>15</v>
      </c>
      <c r="B20" s="151" t="s">
        <v>727</v>
      </c>
      <c r="C20" s="151" t="s">
        <v>1700</v>
      </c>
      <c r="D20" s="151" t="s">
        <v>13</v>
      </c>
      <c r="E20" s="140">
        <v>850377978</v>
      </c>
      <c r="F20" s="151" t="s">
        <v>1701</v>
      </c>
      <c r="G20" s="151" t="s">
        <v>1660</v>
      </c>
      <c r="H20" s="36"/>
    </row>
    <row r="21" spans="1:8" ht="15.75" customHeight="1">
      <c r="A21" s="150">
        <v>16</v>
      </c>
      <c r="B21" s="151" t="s">
        <v>1702</v>
      </c>
      <c r="C21" s="151" t="s">
        <v>1703</v>
      </c>
      <c r="D21" s="151" t="s">
        <v>13</v>
      </c>
      <c r="E21" s="140">
        <v>811741019</v>
      </c>
      <c r="F21" s="151" t="s">
        <v>1704</v>
      </c>
      <c r="G21" s="151" t="s">
        <v>1682</v>
      </c>
      <c r="H21" s="36"/>
    </row>
    <row r="22" spans="1:8" ht="15.75" customHeight="1">
      <c r="A22" s="150">
        <v>17</v>
      </c>
      <c r="B22" s="151" t="s">
        <v>11</v>
      </c>
      <c r="C22" s="151" t="s">
        <v>533</v>
      </c>
      <c r="D22" s="151" t="s">
        <v>13</v>
      </c>
      <c r="E22" s="140">
        <v>895003679</v>
      </c>
      <c r="F22" s="151" t="s">
        <v>534</v>
      </c>
      <c r="G22" s="151" t="s">
        <v>1722</v>
      </c>
      <c r="H22" s="36"/>
    </row>
    <row r="23" spans="1:8" ht="15.75" customHeight="1">
      <c r="A23" s="150">
        <v>18</v>
      </c>
      <c r="B23" s="151" t="s">
        <v>317</v>
      </c>
      <c r="C23" s="151" t="s">
        <v>1380</v>
      </c>
      <c r="D23" s="151" t="s">
        <v>13</v>
      </c>
      <c r="E23" s="140">
        <v>822236716</v>
      </c>
      <c r="F23" s="151" t="s">
        <v>1381</v>
      </c>
      <c r="G23" s="151" t="s">
        <v>1714</v>
      </c>
      <c r="H23" s="36"/>
    </row>
    <row r="24" spans="1:8" ht="15.75" customHeight="1">
      <c r="A24" s="150">
        <v>19</v>
      </c>
      <c r="B24" s="151" t="s">
        <v>1715</v>
      </c>
      <c r="C24" s="151" t="s">
        <v>1719</v>
      </c>
      <c r="D24" s="151" t="s">
        <v>13</v>
      </c>
      <c r="E24" s="140">
        <v>815545813</v>
      </c>
      <c r="F24" s="151" t="s">
        <v>1720</v>
      </c>
      <c r="G24" s="151" t="s">
        <v>1721</v>
      </c>
      <c r="H24" s="36"/>
    </row>
    <row r="25" spans="1:8" ht="15.75" customHeight="1">
      <c r="A25" s="150">
        <v>20</v>
      </c>
      <c r="B25" s="151" t="s">
        <v>963</v>
      </c>
      <c r="C25" s="151" t="s">
        <v>964</v>
      </c>
      <c r="D25" s="151" t="s">
        <v>13</v>
      </c>
      <c r="E25" s="140">
        <v>823711647</v>
      </c>
      <c r="F25" s="151" t="s">
        <v>965</v>
      </c>
      <c r="G25" s="151" t="s">
        <v>1678</v>
      </c>
      <c r="H25" s="36"/>
    </row>
    <row r="26" spans="1:8" ht="15.75" customHeight="1">
      <c r="A26" s="150">
        <v>21</v>
      </c>
      <c r="B26" s="151" t="s">
        <v>744</v>
      </c>
      <c r="C26" s="151" t="s">
        <v>745</v>
      </c>
      <c r="D26" s="151" t="s">
        <v>13</v>
      </c>
      <c r="E26" s="140">
        <v>815704718</v>
      </c>
      <c r="F26" s="151" t="s">
        <v>746</v>
      </c>
      <c r="G26" s="151" t="s">
        <v>1725</v>
      </c>
      <c r="H26" s="36"/>
    </row>
    <row r="27" spans="1:8" ht="15.75" customHeight="1">
      <c r="A27" s="150">
        <v>22</v>
      </c>
      <c r="B27" s="151" t="s">
        <v>1257</v>
      </c>
      <c r="C27" s="151" t="s">
        <v>1734</v>
      </c>
      <c r="D27" s="151" t="s">
        <v>13</v>
      </c>
      <c r="E27" s="140">
        <v>822881147</v>
      </c>
      <c r="F27" s="151" t="s">
        <v>1735</v>
      </c>
      <c r="G27" s="151" t="s">
        <v>1736</v>
      </c>
      <c r="H27" s="36"/>
    </row>
    <row r="28" spans="1:8" ht="15.75" customHeight="1">
      <c r="A28" s="150">
        <v>23</v>
      </c>
      <c r="B28" s="151" t="s">
        <v>1257</v>
      </c>
      <c r="C28" s="151" t="s">
        <v>276</v>
      </c>
      <c r="D28" s="151" t="s">
        <v>13</v>
      </c>
      <c r="E28" s="140">
        <v>832417045</v>
      </c>
      <c r="F28" s="151" t="s">
        <v>1737</v>
      </c>
      <c r="G28" s="151" t="s">
        <v>1738</v>
      </c>
      <c r="H28" s="36"/>
    </row>
    <row r="29" spans="1:8" ht="28.8">
      <c r="A29" s="150">
        <v>24</v>
      </c>
      <c r="B29" s="151" t="s">
        <v>3090</v>
      </c>
      <c r="C29" s="151" t="s">
        <v>3091</v>
      </c>
      <c r="D29" s="151" t="s">
        <v>13</v>
      </c>
      <c r="E29" s="140">
        <v>853413769</v>
      </c>
      <c r="F29" s="151" t="s">
        <v>3092</v>
      </c>
      <c r="G29" s="151" t="s">
        <v>1682</v>
      </c>
      <c r="H29" s="36"/>
    </row>
    <row r="30" spans="1:8" ht="28.8">
      <c r="A30" s="150">
        <v>25</v>
      </c>
      <c r="B30" s="151" t="s">
        <v>542</v>
      </c>
      <c r="C30" s="151" t="s">
        <v>543</v>
      </c>
      <c r="D30" s="151" t="s">
        <v>13</v>
      </c>
      <c r="E30" s="140">
        <v>855240638</v>
      </c>
      <c r="F30" s="151" t="s">
        <v>544</v>
      </c>
      <c r="G30" s="151" t="s">
        <v>1678</v>
      </c>
      <c r="H30" s="36"/>
    </row>
    <row r="31" spans="1:8" ht="28.8">
      <c r="A31" s="150">
        <v>26</v>
      </c>
      <c r="B31" s="151" t="s">
        <v>973</v>
      </c>
      <c r="C31" s="151" t="s">
        <v>974</v>
      </c>
      <c r="D31" s="151" t="s">
        <v>13</v>
      </c>
      <c r="E31" s="140">
        <v>852502215</v>
      </c>
      <c r="F31" s="151" t="s">
        <v>975</v>
      </c>
      <c r="G31" s="151" t="s">
        <v>1722</v>
      </c>
      <c r="H31" s="36"/>
    </row>
    <row r="32" spans="1:8" ht="28.8">
      <c r="A32" s="150">
        <v>27</v>
      </c>
      <c r="B32" s="151" t="s">
        <v>542</v>
      </c>
      <c r="C32" s="151" t="s">
        <v>1605</v>
      </c>
      <c r="D32" s="151" t="s">
        <v>13</v>
      </c>
      <c r="E32" s="140">
        <v>896456424</v>
      </c>
      <c r="F32" s="151" t="s">
        <v>1606</v>
      </c>
      <c r="G32" s="151" t="s">
        <v>1678</v>
      </c>
      <c r="H32" s="36"/>
    </row>
    <row r="33" spans="1:8" ht="28.8">
      <c r="A33" s="150">
        <v>28</v>
      </c>
      <c r="B33" s="151" t="s">
        <v>3093</v>
      </c>
      <c r="C33" s="151" t="s">
        <v>3094</v>
      </c>
      <c r="D33" s="151" t="s">
        <v>18</v>
      </c>
      <c r="E33" s="140">
        <v>816132964</v>
      </c>
      <c r="F33" s="151" t="s">
        <v>3095</v>
      </c>
      <c r="G33" s="151" t="s">
        <v>3096</v>
      </c>
      <c r="H33" s="36"/>
    </row>
    <row r="34" spans="1:8" ht="28.8">
      <c r="A34" s="150">
        <v>29</v>
      </c>
      <c r="B34" s="151" t="s">
        <v>1746</v>
      </c>
      <c r="C34" s="151" t="s">
        <v>60</v>
      </c>
      <c r="D34" s="151" t="s">
        <v>13</v>
      </c>
      <c r="E34" s="140">
        <v>820682182</v>
      </c>
      <c r="F34" s="151" t="s">
        <v>550</v>
      </c>
      <c r="G34" s="151" t="s">
        <v>2082</v>
      </c>
      <c r="H34" s="36"/>
    </row>
    <row r="35" spans="1:8" ht="28.8">
      <c r="A35" s="150">
        <v>30</v>
      </c>
      <c r="B35" s="151" t="s">
        <v>766</v>
      </c>
      <c r="C35" s="151" t="s">
        <v>3097</v>
      </c>
      <c r="D35" s="151" t="s">
        <v>13</v>
      </c>
      <c r="E35" s="140">
        <v>810631436</v>
      </c>
      <c r="F35" s="151" t="s">
        <v>3098</v>
      </c>
      <c r="G35" s="151" t="s">
        <v>3099</v>
      </c>
      <c r="H35" s="36"/>
    </row>
    <row r="36" spans="1:8" ht="28.8">
      <c r="A36" s="150">
        <v>31</v>
      </c>
      <c r="B36" s="151" t="s">
        <v>1608</v>
      </c>
      <c r="C36" s="151" t="s">
        <v>1609</v>
      </c>
      <c r="D36" s="151" t="s">
        <v>13</v>
      </c>
      <c r="E36" s="140">
        <v>829831583</v>
      </c>
      <c r="F36" s="151" t="s">
        <v>1610</v>
      </c>
      <c r="G36" s="151" t="s">
        <v>1682</v>
      </c>
      <c r="H36" s="36"/>
    </row>
    <row r="37" spans="1:8" ht="28.8">
      <c r="A37" s="150">
        <v>32</v>
      </c>
      <c r="B37" s="151" t="s">
        <v>2084</v>
      </c>
      <c r="C37" s="151" t="s">
        <v>2085</v>
      </c>
      <c r="D37" s="151" t="s">
        <v>13</v>
      </c>
      <c r="E37" s="140">
        <v>821763261</v>
      </c>
      <c r="F37" s="151" t="s">
        <v>2086</v>
      </c>
      <c r="G37" s="151" t="s">
        <v>1682</v>
      </c>
      <c r="H37" s="36"/>
    </row>
    <row r="38" spans="1:8" ht="28.8">
      <c r="A38" s="150">
        <v>33</v>
      </c>
      <c r="B38" s="151" t="s">
        <v>1766</v>
      </c>
      <c r="C38" s="151" t="s">
        <v>1767</v>
      </c>
      <c r="D38" s="151" t="s">
        <v>18</v>
      </c>
      <c r="E38" s="140">
        <v>833593113</v>
      </c>
      <c r="F38" s="151" t="s">
        <v>1768</v>
      </c>
      <c r="G38" s="151" t="s">
        <v>3100</v>
      </c>
      <c r="H38" s="36"/>
    </row>
    <row r="39" spans="1:8" ht="28.8">
      <c r="A39" s="150">
        <v>34</v>
      </c>
      <c r="B39" s="151" t="s">
        <v>1770</v>
      </c>
      <c r="C39" s="151" t="s">
        <v>1771</v>
      </c>
      <c r="D39" s="151" t="s">
        <v>13</v>
      </c>
      <c r="E39" s="140">
        <v>813214063</v>
      </c>
      <c r="F39" s="151" t="s">
        <v>1772</v>
      </c>
      <c r="G39" s="151" t="s">
        <v>1678</v>
      </c>
      <c r="H39" s="36"/>
    </row>
    <row r="40" spans="1:8" ht="28.8">
      <c r="A40" s="150">
        <v>35</v>
      </c>
      <c r="B40" s="151" t="s">
        <v>1770</v>
      </c>
      <c r="C40" s="151" t="s">
        <v>3101</v>
      </c>
      <c r="D40" s="151" t="s">
        <v>13</v>
      </c>
      <c r="E40" s="140">
        <v>817277565</v>
      </c>
      <c r="F40" s="151" t="s">
        <v>3102</v>
      </c>
      <c r="G40" s="151" t="s">
        <v>1721</v>
      </c>
      <c r="H40" s="36"/>
    </row>
    <row r="41" spans="1:8" ht="28.8">
      <c r="A41" s="150">
        <v>36</v>
      </c>
      <c r="B41" s="151" t="s">
        <v>403</v>
      </c>
      <c r="C41" s="151" t="s">
        <v>404</v>
      </c>
      <c r="D41" s="151" t="s">
        <v>13</v>
      </c>
      <c r="E41" s="140">
        <v>812391275</v>
      </c>
      <c r="F41" s="151" t="s">
        <v>405</v>
      </c>
      <c r="G41" s="151" t="s">
        <v>1773</v>
      </c>
      <c r="H41" s="36"/>
    </row>
    <row r="42" spans="1:8" ht="28.8">
      <c r="A42" s="150">
        <v>37</v>
      </c>
      <c r="B42" s="151" t="s">
        <v>2354</v>
      </c>
      <c r="C42" s="151" t="s">
        <v>3103</v>
      </c>
      <c r="D42" s="151" t="s">
        <v>18</v>
      </c>
      <c r="E42" s="140">
        <v>895761283</v>
      </c>
      <c r="F42" s="151" t="s">
        <v>3104</v>
      </c>
      <c r="G42" s="151" t="s">
        <v>3105</v>
      </c>
      <c r="H42" s="36"/>
    </row>
    <row r="43" spans="1:8" ht="28.8">
      <c r="A43" s="150">
        <v>38</v>
      </c>
      <c r="B43" s="151" t="s">
        <v>1777</v>
      </c>
      <c r="C43" s="151" t="s">
        <v>1778</v>
      </c>
      <c r="D43" s="151" t="s">
        <v>13</v>
      </c>
      <c r="E43" s="140">
        <v>814588331</v>
      </c>
      <c r="F43" s="151" t="s">
        <v>1779</v>
      </c>
      <c r="G43" s="151" t="s">
        <v>1780</v>
      </c>
      <c r="H43" s="36"/>
    </row>
    <row r="44" spans="1:8" ht="28.8">
      <c r="A44" s="150">
        <v>39</v>
      </c>
      <c r="B44" s="151" t="s">
        <v>1320</v>
      </c>
      <c r="C44" s="151" t="s">
        <v>1321</v>
      </c>
      <c r="D44" s="151" t="s">
        <v>13</v>
      </c>
      <c r="E44" s="140">
        <v>996738935</v>
      </c>
      <c r="F44" s="151" t="s">
        <v>1322</v>
      </c>
      <c r="G44" s="151" t="s">
        <v>1678</v>
      </c>
      <c r="H44" s="36"/>
    </row>
    <row r="45" spans="1:8" ht="28.8">
      <c r="A45" s="150">
        <v>40</v>
      </c>
      <c r="B45" s="151" t="s">
        <v>3106</v>
      </c>
      <c r="C45" s="151" t="s">
        <v>1486</v>
      </c>
      <c r="D45" s="151" t="s">
        <v>13</v>
      </c>
      <c r="E45" s="140">
        <v>823020305</v>
      </c>
      <c r="F45" s="151" t="s">
        <v>3107</v>
      </c>
      <c r="G45" s="151" t="s">
        <v>3108</v>
      </c>
      <c r="H45" s="36"/>
    </row>
    <row r="46" spans="1:8" ht="28.8">
      <c r="A46" s="150">
        <v>41</v>
      </c>
      <c r="B46" s="151" t="s">
        <v>785</v>
      </c>
      <c r="C46" s="151" t="s">
        <v>786</v>
      </c>
      <c r="D46" s="151" t="s">
        <v>13</v>
      </c>
      <c r="E46" s="140">
        <v>819664909</v>
      </c>
      <c r="F46" s="151" t="s">
        <v>787</v>
      </c>
      <c r="G46" s="151" t="s">
        <v>1785</v>
      </c>
      <c r="H46" s="36"/>
    </row>
    <row r="47" spans="1:8" ht="28.8">
      <c r="A47" s="150">
        <v>42</v>
      </c>
      <c r="B47" s="151" t="s">
        <v>2097</v>
      </c>
      <c r="C47" s="151" t="s">
        <v>1570</v>
      </c>
      <c r="D47" s="151" t="s">
        <v>13</v>
      </c>
      <c r="E47" s="140">
        <v>830261644</v>
      </c>
      <c r="F47" s="151" t="s">
        <v>2098</v>
      </c>
      <c r="G47" s="151" t="s">
        <v>2099</v>
      </c>
      <c r="H47" s="36"/>
    </row>
    <row r="48" spans="1:8" ht="28.8">
      <c r="A48" s="150">
        <v>43</v>
      </c>
      <c r="B48" s="151" t="s">
        <v>1786</v>
      </c>
      <c r="C48" s="151" t="s">
        <v>408</v>
      </c>
      <c r="D48" s="151" t="s">
        <v>13</v>
      </c>
      <c r="E48" s="140">
        <v>846828584</v>
      </c>
      <c r="F48" s="151" t="s">
        <v>409</v>
      </c>
      <c r="G48" s="151" t="s">
        <v>1682</v>
      </c>
      <c r="H48" s="36"/>
    </row>
    <row r="49" spans="1:8" ht="28.8">
      <c r="A49" s="150">
        <v>44</v>
      </c>
      <c r="B49" s="151" t="s">
        <v>1012</v>
      </c>
      <c r="C49" s="151" t="s">
        <v>1013</v>
      </c>
      <c r="D49" s="151" t="s">
        <v>13</v>
      </c>
      <c r="E49" s="140">
        <v>825633833</v>
      </c>
      <c r="F49" s="151" t="s">
        <v>1014</v>
      </c>
      <c r="G49" s="151" t="s">
        <v>1802</v>
      </c>
      <c r="H49" s="36"/>
    </row>
    <row r="50" spans="1:8" ht="28.8">
      <c r="A50" s="150">
        <v>45</v>
      </c>
      <c r="B50" s="151" t="s">
        <v>412</v>
      </c>
      <c r="C50" s="151" t="s">
        <v>416</v>
      </c>
      <c r="D50" s="151" t="s">
        <v>13</v>
      </c>
      <c r="E50" s="140">
        <v>892498539</v>
      </c>
      <c r="F50" s="151" t="s">
        <v>417</v>
      </c>
      <c r="G50" s="151" t="s">
        <v>1854</v>
      </c>
      <c r="H50" s="36"/>
    </row>
    <row r="51" spans="1:8" ht="28.8">
      <c r="A51" s="150">
        <v>46</v>
      </c>
      <c r="B51" s="151" t="s">
        <v>1528</v>
      </c>
      <c r="C51" s="151" t="s">
        <v>677</v>
      </c>
      <c r="D51" s="151" t="s">
        <v>13</v>
      </c>
      <c r="E51" s="140">
        <v>831238459</v>
      </c>
      <c r="F51" s="151" t="s">
        <v>1529</v>
      </c>
      <c r="G51" s="151" t="s">
        <v>3109</v>
      </c>
      <c r="H51" s="36"/>
    </row>
    <row r="52" spans="1:8" ht="28.8">
      <c r="A52" s="150">
        <v>47</v>
      </c>
      <c r="B52" s="151" t="s">
        <v>1797</v>
      </c>
      <c r="C52" s="151" t="s">
        <v>1798</v>
      </c>
      <c r="D52" s="151" t="s">
        <v>13</v>
      </c>
      <c r="E52" s="140">
        <v>814784353</v>
      </c>
      <c r="F52" s="151" t="s">
        <v>1799</v>
      </c>
      <c r="G52" s="151" t="s">
        <v>1678</v>
      </c>
      <c r="H52" s="36"/>
    </row>
    <row r="53" spans="1:8" ht="28.8">
      <c r="A53" s="150">
        <v>48</v>
      </c>
      <c r="B53" s="151" t="s">
        <v>1022</v>
      </c>
      <c r="C53" s="151" t="s">
        <v>1023</v>
      </c>
      <c r="D53" s="151" t="s">
        <v>13</v>
      </c>
      <c r="E53" s="140">
        <v>840158731</v>
      </c>
      <c r="F53" s="151" t="s">
        <v>1024</v>
      </c>
      <c r="G53" s="151" t="s">
        <v>2103</v>
      </c>
      <c r="H53" s="36"/>
    </row>
    <row r="54" spans="1:8" ht="28.8">
      <c r="A54" s="150">
        <v>49</v>
      </c>
      <c r="B54" s="151" t="s">
        <v>1614</v>
      </c>
      <c r="C54" s="151" t="s">
        <v>1615</v>
      </c>
      <c r="D54" s="151" t="s">
        <v>13</v>
      </c>
      <c r="E54" s="140">
        <v>822044296</v>
      </c>
      <c r="F54" s="151" t="s">
        <v>1616</v>
      </c>
      <c r="G54" s="151" t="s">
        <v>2158</v>
      </c>
      <c r="H54" s="36"/>
    </row>
    <row r="55" spans="1:8" ht="28.8">
      <c r="A55" s="150">
        <v>50</v>
      </c>
      <c r="B55" s="151" t="s">
        <v>358</v>
      </c>
      <c r="C55" s="151" t="s">
        <v>359</v>
      </c>
      <c r="D55" s="151" t="s">
        <v>13</v>
      </c>
      <c r="E55" s="140">
        <v>831301434</v>
      </c>
      <c r="F55" s="151" t="s">
        <v>360</v>
      </c>
      <c r="G55" s="151" t="s">
        <v>1916</v>
      </c>
      <c r="H55" s="36"/>
    </row>
    <row r="56" spans="1:8" ht="28.8">
      <c r="A56" s="150">
        <v>51</v>
      </c>
      <c r="B56" s="151" t="s">
        <v>811</v>
      </c>
      <c r="C56" s="151" t="s">
        <v>812</v>
      </c>
      <c r="D56" s="151" t="s">
        <v>13</v>
      </c>
      <c r="E56" s="140">
        <v>979089801</v>
      </c>
      <c r="F56" s="151" t="s">
        <v>813</v>
      </c>
      <c r="G56" s="151" t="s">
        <v>3110</v>
      </c>
      <c r="H56" s="36"/>
    </row>
    <row r="57" spans="1:8" ht="28.8">
      <c r="A57" s="150">
        <v>52</v>
      </c>
      <c r="B57" s="151" t="s">
        <v>3111</v>
      </c>
      <c r="C57" s="151" t="s">
        <v>3112</v>
      </c>
      <c r="D57" s="151" t="s">
        <v>13</v>
      </c>
      <c r="E57" s="140">
        <v>831114024</v>
      </c>
      <c r="F57" s="151" t="s">
        <v>3113</v>
      </c>
      <c r="G57" s="151" t="s">
        <v>3114</v>
      </c>
      <c r="H57" s="36"/>
    </row>
    <row r="58" spans="1:8" ht="28.8">
      <c r="A58" s="150">
        <v>53</v>
      </c>
      <c r="B58" s="151" t="s">
        <v>1040</v>
      </c>
      <c r="C58" s="151" t="s">
        <v>3115</v>
      </c>
      <c r="D58" s="151" t="s">
        <v>13</v>
      </c>
      <c r="E58" s="140">
        <v>850249670</v>
      </c>
      <c r="F58" s="151" t="s">
        <v>3116</v>
      </c>
      <c r="G58" s="151" t="s">
        <v>3117</v>
      </c>
      <c r="H58" s="36"/>
    </row>
    <row r="59" spans="1:8" ht="28.8">
      <c r="A59" s="150">
        <v>54</v>
      </c>
      <c r="B59" s="151" t="s">
        <v>589</v>
      </c>
      <c r="C59" s="151" t="s">
        <v>410</v>
      </c>
      <c r="D59" s="151" t="s">
        <v>13</v>
      </c>
      <c r="E59" s="140">
        <v>973443632</v>
      </c>
      <c r="F59" s="151" t="s">
        <v>590</v>
      </c>
      <c r="G59" s="151" t="s">
        <v>1682</v>
      </c>
      <c r="H59" s="36"/>
    </row>
    <row r="60" spans="1:8" ht="28.8">
      <c r="A60" s="150">
        <v>55</v>
      </c>
      <c r="B60" s="151" t="s">
        <v>589</v>
      </c>
      <c r="C60" s="151" t="s">
        <v>1045</v>
      </c>
      <c r="D60" s="151" t="s">
        <v>13</v>
      </c>
      <c r="E60" s="140">
        <v>826636909</v>
      </c>
      <c r="F60" s="151" t="s">
        <v>1046</v>
      </c>
      <c r="G60" s="151" t="s">
        <v>3110</v>
      </c>
      <c r="H60" s="36"/>
    </row>
    <row r="61" spans="1:8" ht="28.8">
      <c r="A61" s="150">
        <v>56</v>
      </c>
      <c r="B61" s="151" t="s">
        <v>3118</v>
      </c>
      <c r="C61" s="151" t="s">
        <v>3119</v>
      </c>
      <c r="D61" s="151" t="s">
        <v>13</v>
      </c>
      <c r="E61" s="140">
        <v>822304587</v>
      </c>
      <c r="F61" s="151" t="s">
        <v>3120</v>
      </c>
      <c r="G61" s="151" t="s">
        <v>3121</v>
      </c>
      <c r="H61" s="36"/>
    </row>
    <row r="62" spans="1:8" ht="28.8">
      <c r="A62" s="150">
        <v>57</v>
      </c>
      <c r="B62" s="151" t="s">
        <v>3122</v>
      </c>
      <c r="C62" s="151" t="s">
        <v>3123</v>
      </c>
      <c r="D62" s="151" t="s">
        <v>13</v>
      </c>
      <c r="E62" s="140">
        <v>854317115</v>
      </c>
      <c r="F62" s="151" t="s">
        <v>3124</v>
      </c>
      <c r="G62" s="151" t="s">
        <v>3125</v>
      </c>
    </row>
    <row r="63" spans="1:8" ht="28.8">
      <c r="A63" s="150">
        <v>58</v>
      </c>
      <c r="B63" s="151" t="s">
        <v>3126</v>
      </c>
      <c r="C63" s="151" t="s">
        <v>3127</v>
      </c>
      <c r="D63" s="151" t="s">
        <v>13</v>
      </c>
      <c r="E63" s="140">
        <v>814778159</v>
      </c>
      <c r="F63" s="151" t="s">
        <v>3128</v>
      </c>
      <c r="G63" s="151" t="s">
        <v>3129</v>
      </c>
    </row>
    <row r="64" spans="1:8" ht="28.8">
      <c r="A64" s="150">
        <v>59</v>
      </c>
      <c r="B64" s="151" t="s">
        <v>518</v>
      </c>
      <c r="C64" s="151" t="s">
        <v>595</v>
      </c>
      <c r="D64" s="151" t="s">
        <v>13</v>
      </c>
      <c r="E64" s="140">
        <v>822400635</v>
      </c>
      <c r="F64" s="151" t="s">
        <v>596</v>
      </c>
      <c r="G64" s="151" t="s">
        <v>1822</v>
      </c>
    </row>
    <row r="65" spans="1:7" ht="28.8">
      <c r="A65" s="150">
        <v>60</v>
      </c>
      <c r="B65" s="151" t="s">
        <v>1451</v>
      </c>
      <c r="C65" s="151" t="s">
        <v>1626</v>
      </c>
      <c r="D65" s="151" t="s">
        <v>13</v>
      </c>
      <c r="E65" s="140">
        <v>813510911</v>
      </c>
      <c r="F65" s="151" t="s">
        <v>1627</v>
      </c>
      <c r="G65" s="151" t="s">
        <v>1823</v>
      </c>
    </row>
    <row r="66" spans="1:7" ht="28.8">
      <c r="A66" s="150">
        <v>61</v>
      </c>
      <c r="B66" s="151" t="s">
        <v>601</v>
      </c>
      <c r="C66" s="151" t="s">
        <v>602</v>
      </c>
      <c r="D66" s="151" t="s">
        <v>13</v>
      </c>
      <c r="E66" s="140">
        <v>971648935</v>
      </c>
      <c r="F66" s="151" t="s">
        <v>603</v>
      </c>
      <c r="G66" s="151" t="s">
        <v>1725</v>
      </c>
    </row>
    <row r="67" spans="1:7" ht="28.8">
      <c r="A67" s="150">
        <v>62</v>
      </c>
      <c r="B67" s="151" t="s">
        <v>3130</v>
      </c>
      <c r="C67" s="151" t="s">
        <v>3131</v>
      </c>
      <c r="D67" s="151" t="s">
        <v>13</v>
      </c>
      <c r="E67" s="140">
        <v>818926135</v>
      </c>
      <c r="F67" s="151" t="s">
        <v>3132</v>
      </c>
      <c r="G67" s="151" t="s">
        <v>1792</v>
      </c>
    </row>
    <row r="68" spans="1:7" ht="28.8">
      <c r="A68" s="150">
        <v>63</v>
      </c>
      <c r="B68" s="151" t="s">
        <v>1824</v>
      </c>
      <c r="C68" s="151" t="s">
        <v>1825</v>
      </c>
      <c r="D68" s="151" t="s">
        <v>13</v>
      </c>
      <c r="E68" s="140">
        <v>844122242</v>
      </c>
      <c r="F68" s="151" t="s">
        <v>1826</v>
      </c>
      <c r="G68" s="151" t="s">
        <v>1827</v>
      </c>
    </row>
    <row r="69" spans="1:7" ht="28.8">
      <c r="A69" s="150">
        <v>64</v>
      </c>
      <c r="B69" s="151" t="s">
        <v>1824</v>
      </c>
      <c r="C69" s="151" t="s">
        <v>2114</v>
      </c>
      <c r="D69" s="151" t="s">
        <v>13</v>
      </c>
      <c r="E69" s="140">
        <v>819056604</v>
      </c>
      <c r="F69" s="151" t="s">
        <v>2115</v>
      </c>
      <c r="G69" s="151" t="s">
        <v>1678</v>
      </c>
    </row>
    <row r="70" spans="1:7" ht="28.8">
      <c r="A70" s="150">
        <v>65</v>
      </c>
      <c r="B70" s="151" t="s">
        <v>1543</v>
      </c>
      <c r="C70" s="151" t="s">
        <v>1200</v>
      </c>
      <c r="D70" s="151" t="s">
        <v>13</v>
      </c>
      <c r="E70" s="140">
        <v>845039926</v>
      </c>
      <c r="F70" s="151" t="s">
        <v>1544</v>
      </c>
      <c r="G70" s="151" t="s">
        <v>1834</v>
      </c>
    </row>
    <row r="71" spans="1:7" ht="28.8">
      <c r="A71" s="150">
        <v>66</v>
      </c>
      <c r="B71" s="151" t="s">
        <v>612</v>
      </c>
      <c r="C71" s="151" t="s">
        <v>1628</v>
      </c>
      <c r="D71" s="151" t="s">
        <v>13</v>
      </c>
      <c r="E71" s="140">
        <v>821938721</v>
      </c>
      <c r="F71" s="151" t="s">
        <v>1390</v>
      </c>
      <c r="G71" s="151" t="s">
        <v>1853</v>
      </c>
    </row>
    <row r="72" spans="1:7" ht="28.8">
      <c r="A72" s="150">
        <v>67</v>
      </c>
      <c r="B72" s="151" t="s">
        <v>838</v>
      </c>
      <c r="C72" s="151" t="s">
        <v>1096</v>
      </c>
      <c r="D72" s="151" t="s">
        <v>13</v>
      </c>
      <c r="E72" s="140">
        <v>991294826</v>
      </c>
      <c r="F72" s="151" t="s">
        <v>1097</v>
      </c>
      <c r="G72" s="151" t="s">
        <v>1856</v>
      </c>
    </row>
    <row r="73" spans="1:7" ht="28.8">
      <c r="A73" s="150">
        <v>68</v>
      </c>
      <c r="B73" s="151" t="s">
        <v>838</v>
      </c>
      <c r="C73" s="151" t="s">
        <v>1090</v>
      </c>
      <c r="D73" s="151" t="s">
        <v>13</v>
      </c>
      <c r="E73" s="140">
        <v>816576941</v>
      </c>
      <c r="F73" s="151" t="s">
        <v>1091</v>
      </c>
      <c r="G73" s="151" t="s">
        <v>2116</v>
      </c>
    </row>
    <row r="74" spans="1:7" ht="28.8">
      <c r="A74" s="150">
        <v>69</v>
      </c>
      <c r="B74" s="151" t="s">
        <v>841</v>
      </c>
      <c r="C74" s="151" t="s">
        <v>1350</v>
      </c>
      <c r="D74" s="151" t="s">
        <v>13</v>
      </c>
      <c r="E74" s="140">
        <v>811200822</v>
      </c>
      <c r="F74" s="151" t="s">
        <v>1351</v>
      </c>
      <c r="G74" s="151" t="s">
        <v>1721</v>
      </c>
    </row>
    <row r="75" spans="1:7" ht="28.8">
      <c r="A75" s="150">
        <v>70</v>
      </c>
      <c r="B75" s="151" t="s">
        <v>841</v>
      </c>
      <c r="C75" s="151" t="s">
        <v>3133</v>
      </c>
      <c r="D75" s="151" t="s">
        <v>13</v>
      </c>
      <c r="E75" s="140">
        <v>975334280</v>
      </c>
      <c r="F75" s="151" t="s">
        <v>3134</v>
      </c>
      <c r="G75" s="151" t="s">
        <v>1678</v>
      </c>
    </row>
    <row r="76" spans="1:7" ht="28.8">
      <c r="A76" s="150">
        <v>71</v>
      </c>
      <c r="B76" s="151" t="s">
        <v>52</v>
      </c>
      <c r="C76" s="151" t="s">
        <v>2303</v>
      </c>
      <c r="D76" s="151" t="s">
        <v>13</v>
      </c>
      <c r="E76" s="140">
        <v>812753345</v>
      </c>
      <c r="F76" s="151" t="s">
        <v>3135</v>
      </c>
      <c r="G76" s="151" t="s">
        <v>1682</v>
      </c>
    </row>
    <row r="77" spans="1:7" ht="28.8">
      <c r="A77" s="150">
        <v>72</v>
      </c>
      <c r="B77" s="151" t="s">
        <v>525</v>
      </c>
      <c r="C77" s="151" t="s">
        <v>1108</v>
      </c>
      <c r="D77" s="151" t="s">
        <v>13</v>
      </c>
      <c r="E77" s="140">
        <v>992192259</v>
      </c>
      <c r="F77" s="151" t="s">
        <v>1109</v>
      </c>
      <c r="G77" s="151" t="s">
        <v>1869</v>
      </c>
    </row>
    <row r="78" spans="1:7" ht="28.8">
      <c r="A78" s="150">
        <v>73</v>
      </c>
      <c r="B78" s="151" t="s">
        <v>52</v>
      </c>
      <c r="C78" s="151" t="s">
        <v>2303</v>
      </c>
      <c r="D78" s="151" t="s">
        <v>13</v>
      </c>
      <c r="E78" s="190"/>
      <c r="F78" s="151" t="s">
        <v>3135</v>
      </c>
      <c r="G78" s="190"/>
    </row>
    <row r="79" spans="1:7" ht="28.8">
      <c r="A79" s="150">
        <v>74</v>
      </c>
      <c r="B79" s="151" t="s">
        <v>627</v>
      </c>
      <c r="C79" s="151" t="s">
        <v>2416</v>
      </c>
      <c r="D79" s="151" t="s">
        <v>13</v>
      </c>
      <c r="E79" s="140">
        <v>825461840</v>
      </c>
      <c r="F79" s="151" t="s">
        <v>3136</v>
      </c>
      <c r="G79" s="151" t="s">
        <v>3137</v>
      </c>
    </row>
    <row r="80" spans="1:7" ht="28.8">
      <c r="A80" s="150">
        <v>75</v>
      </c>
      <c r="B80" s="151" t="s">
        <v>78</v>
      </c>
      <c r="C80" s="151" t="s">
        <v>1117</v>
      </c>
      <c r="D80" s="151" t="s">
        <v>13</v>
      </c>
      <c r="E80" s="140">
        <v>820761925</v>
      </c>
      <c r="F80" s="151" t="s">
        <v>1118</v>
      </c>
      <c r="G80" s="151" t="s">
        <v>1721</v>
      </c>
    </row>
    <row r="81" spans="1:7" ht="28.8">
      <c r="A81" s="150">
        <v>76</v>
      </c>
      <c r="B81" s="151" t="s">
        <v>1268</v>
      </c>
      <c r="C81" s="151" t="s">
        <v>1269</v>
      </c>
      <c r="D81" s="151" t="s">
        <v>18</v>
      </c>
      <c r="E81" s="140">
        <v>815088713</v>
      </c>
      <c r="F81" s="151" t="s">
        <v>1270</v>
      </c>
      <c r="G81" s="151" t="s">
        <v>1747</v>
      </c>
    </row>
    <row r="82" spans="1:7" ht="28.8">
      <c r="A82" s="150">
        <v>77</v>
      </c>
      <c r="B82" s="151" t="s">
        <v>1873</v>
      </c>
      <c r="C82" s="151" t="s">
        <v>846</v>
      </c>
      <c r="D82" s="151" t="s">
        <v>13</v>
      </c>
      <c r="E82" s="140">
        <v>810748017</v>
      </c>
      <c r="F82" s="151" t="s">
        <v>847</v>
      </c>
      <c r="G82" s="151" t="s">
        <v>3138</v>
      </c>
    </row>
    <row r="83" spans="1:7" ht="28.8">
      <c r="A83" s="150">
        <v>78</v>
      </c>
      <c r="B83" s="151" t="s">
        <v>1633</v>
      </c>
      <c r="C83" s="151" t="s">
        <v>144</v>
      </c>
      <c r="D83" s="151" t="s">
        <v>13</v>
      </c>
      <c r="E83" s="140">
        <v>840362008</v>
      </c>
      <c r="F83" s="151" t="s">
        <v>1634</v>
      </c>
      <c r="G83" s="151" t="s">
        <v>1880</v>
      </c>
    </row>
    <row r="84" spans="1:7" ht="28.8">
      <c r="A84" s="150">
        <v>79</v>
      </c>
      <c r="B84" s="151" t="s">
        <v>848</v>
      </c>
      <c r="C84" s="151" t="s">
        <v>849</v>
      </c>
      <c r="D84" s="151" t="s">
        <v>13</v>
      </c>
      <c r="E84" s="140">
        <v>854774243</v>
      </c>
      <c r="F84" s="151" t="s">
        <v>850</v>
      </c>
      <c r="G84" s="151" t="s">
        <v>1884</v>
      </c>
    </row>
    <row r="85" spans="1:7" ht="28.8">
      <c r="A85" s="150">
        <v>80</v>
      </c>
      <c r="B85" s="151" t="s">
        <v>1555</v>
      </c>
      <c r="C85" s="151" t="s">
        <v>1556</v>
      </c>
      <c r="D85" s="151" t="s">
        <v>13</v>
      </c>
      <c r="E85" s="140">
        <v>824400687</v>
      </c>
      <c r="F85" s="151" t="s">
        <v>1557</v>
      </c>
      <c r="G85" s="151" t="s">
        <v>1885</v>
      </c>
    </row>
    <row r="86" spans="1:7" ht="28.8">
      <c r="A86" s="150">
        <v>81</v>
      </c>
      <c r="B86" s="151" t="s">
        <v>1635</v>
      </c>
      <c r="C86" s="151" t="s">
        <v>1636</v>
      </c>
      <c r="D86" s="151" t="s">
        <v>13</v>
      </c>
      <c r="E86" s="140">
        <v>826312492</v>
      </c>
      <c r="F86" s="151" t="s">
        <v>1637</v>
      </c>
      <c r="G86" s="151" t="s">
        <v>1682</v>
      </c>
    </row>
    <row r="87" spans="1:7" ht="28.8">
      <c r="A87" s="150">
        <v>82</v>
      </c>
      <c r="B87" s="151" t="s">
        <v>2395</v>
      </c>
      <c r="C87" s="151" t="s">
        <v>2396</v>
      </c>
      <c r="D87" s="151" t="s">
        <v>18</v>
      </c>
      <c r="E87" s="140">
        <v>977922032</v>
      </c>
      <c r="F87" s="151" t="s">
        <v>2397</v>
      </c>
      <c r="G87" s="151" t="s">
        <v>2158</v>
      </c>
    </row>
    <row r="88" spans="1:7" ht="28.8">
      <c r="A88" s="150">
        <v>83</v>
      </c>
      <c r="B88" s="151" t="s">
        <v>1245</v>
      </c>
      <c r="C88" s="151" t="s">
        <v>1246</v>
      </c>
      <c r="D88" s="151" t="s">
        <v>13</v>
      </c>
      <c r="E88" s="140">
        <v>814173319</v>
      </c>
      <c r="F88" s="151" t="s">
        <v>1247</v>
      </c>
      <c r="G88" s="151" t="s">
        <v>1747</v>
      </c>
    </row>
    <row r="89" spans="1:7" ht="28.8">
      <c r="A89" s="150">
        <v>84</v>
      </c>
      <c r="B89" s="151" t="s">
        <v>1245</v>
      </c>
      <c r="C89" s="151" t="s">
        <v>1246</v>
      </c>
      <c r="D89" s="151" t="s">
        <v>13</v>
      </c>
      <c r="E89" s="190"/>
      <c r="F89" s="151" t="s">
        <v>1247</v>
      </c>
      <c r="G89" s="190"/>
    </row>
    <row r="90" spans="1:7" ht="28.8">
      <c r="A90" s="150">
        <v>85</v>
      </c>
      <c r="B90" s="151" t="s">
        <v>2124</v>
      </c>
      <c r="C90" s="151" t="s">
        <v>2125</v>
      </c>
      <c r="D90" s="151" t="s">
        <v>13</v>
      </c>
      <c r="E90" s="140">
        <v>893373478</v>
      </c>
      <c r="F90" s="151" t="s">
        <v>2126</v>
      </c>
      <c r="G90" s="151" t="s">
        <v>1678</v>
      </c>
    </row>
    <row r="91" spans="1:7" ht="28.8">
      <c r="A91" s="150">
        <v>86</v>
      </c>
      <c r="B91" s="151" t="s">
        <v>1567</v>
      </c>
      <c r="C91" s="151" t="s">
        <v>1568</v>
      </c>
      <c r="D91" s="151" t="s">
        <v>13</v>
      </c>
      <c r="E91" s="140">
        <v>991795930</v>
      </c>
      <c r="F91" s="151" t="s">
        <v>1569</v>
      </c>
      <c r="G91" s="151" t="s">
        <v>1780</v>
      </c>
    </row>
    <row r="92" spans="1:7" ht="28.8">
      <c r="A92" s="150">
        <v>87</v>
      </c>
      <c r="B92" s="151" t="s">
        <v>328</v>
      </c>
      <c r="C92" s="151" t="s">
        <v>329</v>
      </c>
      <c r="D92" s="151" t="s">
        <v>13</v>
      </c>
      <c r="E92" s="140">
        <v>828227268</v>
      </c>
      <c r="F92" s="151" t="s">
        <v>330</v>
      </c>
      <c r="G92" s="151" t="s">
        <v>1660</v>
      </c>
    </row>
    <row r="93" spans="1:7" ht="28.8">
      <c r="A93" s="150">
        <v>88</v>
      </c>
      <c r="B93" s="151" t="s">
        <v>328</v>
      </c>
      <c r="C93" s="151" t="s">
        <v>1897</v>
      </c>
      <c r="D93" s="151" t="s">
        <v>13</v>
      </c>
      <c r="E93" s="140">
        <v>893029636</v>
      </c>
      <c r="F93" s="151" t="s">
        <v>1898</v>
      </c>
      <c r="G93" s="151" t="s">
        <v>1678</v>
      </c>
    </row>
    <row r="94" spans="1:7" ht="28.8">
      <c r="A94" s="150">
        <v>89</v>
      </c>
      <c r="B94" s="151" t="s">
        <v>1899</v>
      </c>
      <c r="C94" s="151" t="s">
        <v>1900</v>
      </c>
      <c r="D94" s="151" t="s">
        <v>13</v>
      </c>
      <c r="E94" s="140">
        <v>808392237</v>
      </c>
      <c r="F94" s="151" t="s">
        <v>1901</v>
      </c>
      <c r="G94" s="151" t="s">
        <v>1902</v>
      </c>
    </row>
    <row r="95" spans="1:7" ht="28.8">
      <c r="A95" s="150">
        <v>90</v>
      </c>
      <c r="B95" s="151" t="s">
        <v>1157</v>
      </c>
      <c r="C95" s="151" t="s">
        <v>2146</v>
      </c>
      <c r="D95" s="151" t="s">
        <v>13</v>
      </c>
      <c r="E95" s="140">
        <v>819913972</v>
      </c>
      <c r="F95" s="151" t="s">
        <v>3139</v>
      </c>
      <c r="G95" s="151" t="s">
        <v>3140</v>
      </c>
    </row>
    <row r="96" spans="1:7" ht="28.8">
      <c r="A96" s="150">
        <v>91</v>
      </c>
      <c r="B96" s="151" t="s">
        <v>645</v>
      </c>
      <c r="C96" s="151" t="s">
        <v>646</v>
      </c>
      <c r="D96" s="151" t="s">
        <v>13</v>
      </c>
      <c r="E96" s="140">
        <v>828185840</v>
      </c>
      <c r="F96" s="151" t="s">
        <v>647</v>
      </c>
      <c r="G96" s="151" t="s">
        <v>1917</v>
      </c>
    </row>
    <row r="97" spans="1:7" ht="28.8">
      <c r="A97" s="150">
        <v>92</v>
      </c>
      <c r="B97" s="151" t="s">
        <v>282</v>
      </c>
      <c r="C97" s="151" t="s">
        <v>480</v>
      </c>
      <c r="D97" s="151" t="s">
        <v>13</v>
      </c>
      <c r="E97" s="140">
        <v>995691993</v>
      </c>
      <c r="F97" s="151" t="s">
        <v>481</v>
      </c>
      <c r="G97" s="151" t="s">
        <v>1918</v>
      </c>
    </row>
    <row r="98" spans="1:7" ht="28.8">
      <c r="A98" s="150">
        <v>93</v>
      </c>
      <c r="B98" s="151" t="s">
        <v>282</v>
      </c>
      <c r="C98" s="151" t="s">
        <v>2202</v>
      </c>
      <c r="D98" s="151" t="s">
        <v>13</v>
      </c>
      <c r="E98" s="140">
        <v>997122276</v>
      </c>
      <c r="F98" s="151" t="s">
        <v>2203</v>
      </c>
      <c r="G98" s="151" t="s">
        <v>3141</v>
      </c>
    </row>
    <row r="99" spans="1:7" ht="28.8">
      <c r="A99" s="150">
        <v>94</v>
      </c>
      <c r="B99" s="151" t="s">
        <v>1574</v>
      </c>
      <c r="C99" s="151" t="s">
        <v>1575</v>
      </c>
      <c r="D99" s="151" t="s">
        <v>13</v>
      </c>
      <c r="E99" s="140">
        <v>973273264</v>
      </c>
      <c r="F99" s="151" t="s">
        <v>1576</v>
      </c>
      <c r="G99" s="151" t="s">
        <v>1921</v>
      </c>
    </row>
    <row r="100" spans="1:7" ht="28.8">
      <c r="A100" s="150">
        <v>95</v>
      </c>
      <c r="B100" s="151" t="s">
        <v>1577</v>
      </c>
      <c r="C100" s="151" t="s">
        <v>96</v>
      </c>
      <c r="D100" s="151" t="s">
        <v>13</v>
      </c>
      <c r="E100" s="140">
        <v>846767721</v>
      </c>
      <c r="F100" s="151" t="s">
        <v>1578</v>
      </c>
      <c r="G100" s="151" t="s">
        <v>1682</v>
      </c>
    </row>
    <row r="101" spans="1:7" ht="28.8">
      <c r="A101" s="150">
        <v>96</v>
      </c>
      <c r="B101" s="151" t="s">
        <v>1922</v>
      </c>
      <c r="C101" s="151" t="s">
        <v>1923</v>
      </c>
      <c r="D101" s="151" t="s">
        <v>13</v>
      </c>
      <c r="E101" s="140">
        <v>828379388</v>
      </c>
      <c r="F101" s="151" t="s">
        <v>1924</v>
      </c>
      <c r="G101" s="151" t="s">
        <v>1682</v>
      </c>
    </row>
    <row r="102" spans="1:7" ht="28.8">
      <c r="A102" s="150">
        <v>97</v>
      </c>
      <c r="B102" s="151" t="s">
        <v>649</v>
      </c>
      <c r="C102" s="151" t="s">
        <v>650</v>
      </c>
      <c r="D102" s="151" t="s">
        <v>13</v>
      </c>
      <c r="E102" s="140">
        <v>810834129</v>
      </c>
      <c r="F102" s="151" t="s">
        <v>651</v>
      </c>
      <c r="G102" s="151" t="s">
        <v>1802</v>
      </c>
    </row>
    <row r="103" spans="1:7" ht="28.8">
      <c r="A103" s="150">
        <v>98</v>
      </c>
      <c r="B103" s="151" t="s">
        <v>1642</v>
      </c>
      <c r="C103" s="151" t="s">
        <v>1643</v>
      </c>
      <c r="D103" s="151" t="s">
        <v>13</v>
      </c>
      <c r="E103" s="190"/>
      <c r="F103" s="151" t="s">
        <v>1644</v>
      </c>
      <c r="G103" s="190"/>
    </row>
    <row r="104" spans="1:7" ht="28.8">
      <c r="A104" s="150">
        <v>99</v>
      </c>
      <c r="B104" s="151" t="s">
        <v>3142</v>
      </c>
      <c r="C104" s="151" t="s">
        <v>1240</v>
      </c>
      <c r="D104" s="151" t="s">
        <v>13</v>
      </c>
      <c r="E104" s="140">
        <v>818341756</v>
      </c>
      <c r="F104" s="151" t="s">
        <v>3143</v>
      </c>
      <c r="G104" s="151" t="s">
        <v>3144</v>
      </c>
    </row>
    <row r="105" spans="1:7" ht="28.8">
      <c r="A105" s="150">
        <v>100</v>
      </c>
      <c r="B105" s="151" t="s">
        <v>934</v>
      </c>
      <c r="C105" s="151" t="s">
        <v>1645</v>
      </c>
      <c r="D105" s="151" t="s">
        <v>13</v>
      </c>
      <c r="E105" s="140">
        <v>819070356</v>
      </c>
      <c r="F105" s="151" t="s">
        <v>1646</v>
      </c>
      <c r="G105" s="151" t="s">
        <v>1646</v>
      </c>
    </row>
    <row r="106" spans="1:7" ht="28.8">
      <c r="A106" s="150">
        <v>101</v>
      </c>
      <c r="B106" s="151" t="s">
        <v>492</v>
      </c>
      <c r="C106" s="151" t="s">
        <v>493</v>
      </c>
      <c r="D106" s="151" t="s">
        <v>13</v>
      </c>
      <c r="E106" s="140">
        <v>973924486</v>
      </c>
      <c r="F106" s="151" t="s">
        <v>494</v>
      </c>
      <c r="G106" s="151" t="s">
        <v>1780</v>
      </c>
    </row>
    <row r="107" spans="1:7" ht="28.8">
      <c r="A107" s="150">
        <v>102</v>
      </c>
      <c r="B107" s="151" t="s">
        <v>495</v>
      </c>
      <c r="C107" s="151" t="s">
        <v>496</v>
      </c>
      <c r="D107" s="151" t="s">
        <v>13</v>
      </c>
      <c r="E107" s="140">
        <v>824894514</v>
      </c>
      <c r="F107" s="151" t="s">
        <v>497</v>
      </c>
      <c r="G107" s="151" t="s">
        <v>1932</v>
      </c>
    </row>
    <row r="108" spans="1:7" ht="28.8">
      <c r="A108" s="150">
        <v>103</v>
      </c>
      <c r="B108" s="151" t="s">
        <v>495</v>
      </c>
      <c r="C108" s="151" t="s">
        <v>2133</v>
      </c>
      <c r="D108" s="151" t="s">
        <v>13</v>
      </c>
      <c r="E108" s="140">
        <v>978143254</v>
      </c>
      <c r="F108" s="151" t="s">
        <v>2134</v>
      </c>
      <c r="G108" s="151" t="s">
        <v>2135</v>
      </c>
    </row>
    <row r="109" spans="1:7" ht="28.8">
      <c r="A109" s="150">
        <v>104</v>
      </c>
      <c r="B109" s="151" t="s">
        <v>495</v>
      </c>
      <c r="C109" s="151" t="s">
        <v>60</v>
      </c>
      <c r="D109" s="151" t="s">
        <v>13</v>
      </c>
      <c r="E109" s="140">
        <v>898418520</v>
      </c>
      <c r="F109" s="151" t="s">
        <v>3145</v>
      </c>
      <c r="G109" s="151" t="s">
        <v>1902</v>
      </c>
    </row>
    <row r="110" spans="1:7" ht="28.8">
      <c r="A110" s="150">
        <v>105</v>
      </c>
      <c r="B110" s="151" t="s">
        <v>1946</v>
      </c>
      <c r="C110" s="151" t="s">
        <v>1947</v>
      </c>
      <c r="D110" s="151" t="s">
        <v>13</v>
      </c>
      <c r="E110" s="140">
        <v>898221816</v>
      </c>
      <c r="F110" s="151" t="s">
        <v>1948</v>
      </c>
      <c r="G110" s="151" t="s">
        <v>3146</v>
      </c>
    </row>
    <row r="111" spans="1:7" ht="28.8">
      <c r="A111" s="150">
        <v>106</v>
      </c>
      <c r="B111" s="151" t="s">
        <v>347</v>
      </c>
      <c r="C111" s="151" t="s">
        <v>348</v>
      </c>
      <c r="D111" s="151" t="s">
        <v>13</v>
      </c>
      <c r="E111" s="140">
        <v>991794335</v>
      </c>
      <c r="F111" s="151" t="s">
        <v>349</v>
      </c>
      <c r="G111" s="151" t="s">
        <v>1952</v>
      </c>
    </row>
    <row r="112" spans="1:7" ht="28.8">
      <c r="A112" s="150">
        <v>107</v>
      </c>
      <c r="B112" s="151" t="s">
        <v>347</v>
      </c>
      <c r="C112" s="151" t="s">
        <v>2015</v>
      </c>
      <c r="D112" s="151" t="s">
        <v>13</v>
      </c>
      <c r="E112" s="140">
        <v>898557114</v>
      </c>
      <c r="F112" s="151" t="s">
        <v>1954</v>
      </c>
      <c r="G112" s="151" t="s">
        <v>1660</v>
      </c>
    </row>
    <row r="113" spans="1:7" ht="28.8">
      <c r="A113" s="150">
        <v>108</v>
      </c>
      <c r="B113" s="151" t="s">
        <v>347</v>
      </c>
      <c r="C113" s="151" t="s">
        <v>3147</v>
      </c>
      <c r="D113" s="151" t="s">
        <v>13</v>
      </c>
      <c r="E113" s="140">
        <v>821836703</v>
      </c>
      <c r="F113" s="151" t="s">
        <v>3148</v>
      </c>
      <c r="G113" s="151" t="s">
        <v>3149</v>
      </c>
    </row>
    <row r="114" spans="1:7" ht="28.8">
      <c r="A114" s="150">
        <v>109</v>
      </c>
      <c r="B114" s="151" t="s">
        <v>3150</v>
      </c>
      <c r="C114" s="151" t="s">
        <v>3151</v>
      </c>
      <c r="D114" s="151" t="s">
        <v>13</v>
      </c>
      <c r="E114" s="140">
        <v>816519117</v>
      </c>
      <c r="F114" s="151" t="s">
        <v>3152</v>
      </c>
      <c r="G114" s="151" t="s">
        <v>3153</v>
      </c>
    </row>
    <row r="115" spans="1:7" ht="28.8">
      <c r="A115" s="150">
        <v>110</v>
      </c>
      <c r="B115" s="151" t="s">
        <v>117</v>
      </c>
      <c r="C115" s="151" t="s">
        <v>1211</v>
      </c>
      <c r="D115" s="151" t="s">
        <v>13</v>
      </c>
      <c r="E115" s="140">
        <v>824508821</v>
      </c>
      <c r="F115" s="151" t="s">
        <v>1212</v>
      </c>
      <c r="G115" s="151" t="s">
        <v>1678</v>
      </c>
    </row>
    <row r="116" spans="1:7" ht="28.8">
      <c r="A116" s="150">
        <v>111</v>
      </c>
      <c r="B116" s="151" t="s">
        <v>1964</v>
      </c>
      <c r="C116" s="151" t="s">
        <v>2142</v>
      </c>
      <c r="D116" s="151" t="s">
        <v>18</v>
      </c>
      <c r="E116" s="140">
        <v>824594048</v>
      </c>
      <c r="F116" s="151" t="s">
        <v>2143</v>
      </c>
      <c r="G116" s="151" t="s">
        <v>2144</v>
      </c>
    </row>
    <row r="117" spans="1:7" ht="28.8">
      <c r="A117" s="150">
        <v>112</v>
      </c>
      <c r="B117" s="151" t="s">
        <v>670</v>
      </c>
      <c r="C117" s="151" t="s">
        <v>671</v>
      </c>
      <c r="D117" s="151" t="s">
        <v>13</v>
      </c>
      <c r="E117" s="140">
        <v>815815856</v>
      </c>
      <c r="F117" s="151" t="s">
        <v>672</v>
      </c>
      <c r="G117" s="151" t="s">
        <v>1678</v>
      </c>
    </row>
    <row r="118" spans="1:7" ht="28.8">
      <c r="A118" s="150">
        <v>113</v>
      </c>
      <c r="B118" s="151" t="s">
        <v>100</v>
      </c>
      <c r="C118" s="151" t="s">
        <v>498</v>
      </c>
      <c r="D118" s="151" t="s">
        <v>13</v>
      </c>
      <c r="E118" s="140">
        <v>976018035</v>
      </c>
      <c r="F118" s="151" t="s">
        <v>499</v>
      </c>
      <c r="G118" s="151" t="s">
        <v>2145</v>
      </c>
    </row>
    <row r="119" spans="1:7" ht="28.8">
      <c r="A119" s="150">
        <v>114</v>
      </c>
      <c r="B119" s="151" t="s">
        <v>88</v>
      </c>
      <c r="C119" s="151" t="s">
        <v>2195</v>
      </c>
      <c r="D119" s="151" t="s">
        <v>13</v>
      </c>
      <c r="E119" s="140">
        <v>825931267</v>
      </c>
      <c r="F119" s="151" t="s">
        <v>2196</v>
      </c>
      <c r="G119" s="151" t="s">
        <v>1925</v>
      </c>
    </row>
    <row r="120" spans="1:7" ht="28.8">
      <c r="A120" s="150">
        <v>115</v>
      </c>
      <c r="B120" s="151" t="s">
        <v>1585</v>
      </c>
      <c r="C120" s="151" t="s">
        <v>1586</v>
      </c>
      <c r="D120" s="151" t="s">
        <v>13</v>
      </c>
      <c r="E120" s="140">
        <v>896422716</v>
      </c>
      <c r="F120" s="151" t="s">
        <v>1587</v>
      </c>
      <c r="G120" s="151" t="s">
        <v>2145</v>
      </c>
    </row>
    <row r="121" spans="1:7" ht="28.8">
      <c r="A121" s="150">
        <v>116</v>
      </c>
      <c r="B121" s="151" t="s">
        <v>914</v>
      </c>
      <c r="C121" s="151" t="s">
        <v>915</v>
      </c>
      <c r="D121" s="151" t="s">
        <v>13</v>
      </c>
      <c r="E121" s="140">
        <v>895090953</v>
      </c>
      <c r="F121" s="151" t="s">
        <v>916</v>
      </c>
      <c r="G121" s="151" t="s">
        <v>1678</v>
      </c>
    </row>
    <row r="122" spans="1:7" ht="28.8">
      <c r="A122" s="150">
        <v>117</v>
      </c>
      <c r="B122" s="151" t="s">
        <v>917</v>
      </c>
      <c r="C122" s="151" t="s">
        <v>918</v>
      </c>
      <c r="D122" s="151" t="s">
        <v>13</v>
      </c>
      <c r="E122" s="140">
        <v>835922108</v>
      </c>
      <c r="F122" s="151" t="s">
        <v>919</v>
      </c>
      <c r="G122" s="151" t="s">
        <v>1978</v>
      </c>
    </row>
    <row r="123" spans="1:7" ht="28.8">
      <c r="A123" s="150">
        <v>118</v>
      </c>
      <c r="B123" s="151" t="s">
        <v>3154</v>
      </c>
      <c r="C123" s="151" t="s">
        <v>1570</v>
      </c>
      <c r="D123" s="151" t="s">
        <v>13</v>
      </c>
      <c r="E123" s="140">
        <v>891366798</v>
      </c>
      <c r="F123" s="151" t="s">
        <v>3155</v>
      </c>
      <c r="G123" s="151" t="s">
        <v>3125</v>
      </c>
    </row>
    <row r="124" spans="1:7" ht="28.8">
      <c r="A124" s="150">
        <v>119</v>
      </c>
      <c r="B124" s="151" t="s">
        <v>3156</v>
      </c>
      <c r="C124" s="151" t="s">
        <v>3157</v>
      </c>
      <c r="D124" s="151" t="s">
        <v>13</v>
      </c>
      <c r="E124" s="140">
        <v>819928060</v>
      </c>
      <c r="F124" s="151" t="s">
        <v>3158</v>
      </c>
      <c r="G124" s="151" t="s">
        <v>1678</v>
      </c>
    </row>
    <row r="125" spans="1:7" ht="28.8">
      <c r="A125" s="150">
        <v>120</v>
      </c>
      <c r="B125" s="151" t="s">
        <v>1591</v>
      </c>
      <c r="C125" s="151" t="s">
        <v>1592</v>
      </c>
      <c r="D125" s="151" t="s">
        <v>18</v>
      </c>
      <c r="E125" s="140">
        <v>999170368</v>
      </c>
      <c r="F125" s="151" t="s">
        <v>1593</v>
      </c>
      <c r="G125" s="151" t="s">
        <v>1827</v>
      </c>
    </row>
    <row r="126" spans="1:7" ht="28.8">
      <c r="A126" s="150">
        <v>121</v>
      </c>
      <c r="B126" s="151" t="s">
        <v>505</v>
      </c>
      <c r="C126" s="151" t="s">
        <v>50</v>
      </c>
      <c r="D126" s="151" t="s">
        <v>13</v>
      </c>
      <c r="E126" s="140">
        <v>812995373</v>
      </c>
      <c r="F126" s="151" t="s">
        <v>506</v>
      </c>
      <c r="G126" s="151" t="s">
        <v>1841</v>
      </c>
    </row>
    <row r="127" spans="1:7" ht="28.8">
      <c r="A127" s="150">
        <v>122</v>
      </c>
      <c r="B127" s="151" t="s">
        <v>1982</v>
      </c>
      <c r="C127" s="151" t="s">
        <v>1983</v>
      </c>
      <c r="D127" s="151" t="s">
        <v>13</v>
      </c>
      <c r="E127" s="140">
        <v>823297393</v>
      </c>
      <c r="F127" s="151" t="s">
        <v>1984</v>
      </c>
      <c r="G127" s="151" t="s">
        <v>1985</v>
      </c>
    </row>
    <row r="128" spans="1:7" ht="28.8">
      <c r="A128" s="150">
        <v>123</v>
      </c>
      <c r="B128" s="151" t="s">
        <v>691</v>
      </c>
      <c r="C128" s="151" t="s">
        <v>52</v>
      </c>
      <c r="D128" s="151" t="s">
        <v>13</v>
      </c>
      <c r="E128" s="140">
        <v>896387190</v>
      </c>
      <c r="F128" s="151" t="s">
        <v>527</v>
      </c>
      <c r="G128" s="151" t="s">
        <v>1994</v>
      </c>
    </row>
    <row r="129" spans="1:8" ht="28.8">
      <c r="A129" s="150">
        <v>124</v>
      </c>
      <c r="B129" s="151" t="s">
        <v>352</v>
      </c>
      <c r="C129" s="151" t="s">
        <v>1599</v>
      </c>
      <c r="D129" s="151" t="s">
        <v>13</v>
      </c>
      <c r="E129" s="140">
        <v>823440383</v>
      </c>
      <c r="F129" s="151" t="s">
        <v>1011</v>
      </c>
      <c r="G129" s="151" t="s">
        <v>2158</v>
      </c>
    </row>
    <row r="131" spans="1:8" ht="45">
      <c r="H131" s="143" t="e">
        <f>SUM(#REF!)</f>
        <v>#REF!</v>
      </c>
    </row>
    <row r="132" spans="1:8" ht="13.2">
      <c r="H132" s="144" t="e">
        <f>COUNTIFS(#REF!,"male",#REF!,"1")</f>
        <v>#REF!</v>
      </c>
    </row>
    <row r="133" spans="1:8" ht="13.2">
      <c r="H133" s="144" t="e">
        <f>COUNTIFS(#REF!,"female",#REF!,"1")</f>
        <v>#REF!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  <outlinePr summaryBelow="0" summaryRight="0"/>
  </sheetPr>
  <dimension ref="A1:H11"/>
  <sheetViews>
    <sheetView workbookViewId="0">
      <selection sqref="A1:H2"/>
    </sheetView>
  </sheetViews>
  <sheetFormatPr baseColWidth="10" defaultColWidth="12.6640625" defaultRowHeight="15.75" customHeight="1"/>
  <cols>
    <col min="1" max="1" width="6.109375" customWidth="1"/>
    <col min="2" max="2" width="28.77734375" customWidth="1"/>
    <col min="3" max="3" width="20.77734375" customWidth="1"/>
    <col min="4" max="4" width="16.21875" customWidth="1"/>
    <col min="5" max="5" width="46.21875" customWidth="1"/>
    <col min="6" max="6" width="10.21875" customWidth="1"/>
    <col min="7" max="7" width="97.77734375" customWidth="1"/>
  </cols>
  <sheetData>
    <row r="1" spans="1:8">
      <c r="A1" s="207" t="s">
        <v>310</v>
      </c>
      <c r="B1" s="208"/>
      <c r="C1" s="208"/>
      <c r="D1" s="208"/>
      <c r="E1" s="208"/>
      <c r="F1" s="208"/>
      <c r="G1" s="208"/>
      <c r="H1" s="209"/>
    </row>
    <row r="2" spans="1:8">
      <c r="A2" s="210"/>
      <c r="B2" s="211"/>
      <c r="C2" s="211"/>
      <c r="D2" s="211"/>
      <c r="E2" s="211"/>
      <c r="F2" s="211"/>
      <c r="G2" s="211"/>
      <c r="H2" s="212"/>
    </row>
    <row r="3" spans="1:8" ht="15.75" customHeight="1">
      <c r="A3" s="1" t="s">
        <v>1</v>
      </c>
      <c r="B3" s="213"/>
      <c r="C3" s="214"/>
      <c r="D3" s="214"/>
      <c r="E3" s="214"/>
      <c r="F3" s="215"/>
      <c r="G3" s="34"/>
      <c r="H3" s="1"/>
    </row>
    <row r="4" spans="1:8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8</v>
      </c>
      <c r="H4" s="5" t="s">
        <v>262</v>
      </c>
    </row>
    <row r="5" spans="1:8" ht="15.75" customHeight="1">
      <c r="A5" s="6"/>
      <c r="B5" s="6"/>
      <c r="C5" s="7"/>
      <c r="D5" s="7"/>
      <c r="E5" s="7"/>
      <c r="F5" s="7"/>
      <c r="G5" s="7"/>
      <c r="H5" s="8" t="s">
        <v>311</v>
      </c>
    </row>
    <row r="6" spans="1:8" ht="15.75" customHeight="1">
      <c r="A6" s="31">
        <v>1</v>
      </c>
      <c r="B6" s="31" t="s">
        <v>11</v>
      </c>
      <c r="C6" s="31" t="s">
        <v>12</v>
      </c>
      <c r="D6" s="31" t="s">
        <v>13</v>
      </c>
      <c r="E6" s="31">
        <v>895003679</v>
      </c>
      <c r="F6" s="32"/>
      <c r="G6" s="31" t="s">
        <v>312</v>
      </c>
      <c r="H6" s="13">
        <v>1</v>
      </c>
    </row>
    <row r="7" spans="1:8" ht="15.75" customHeight="1">
      <c r="A7" s="31">
        <v>2</v>
      </c>
      <c r="B7" s="31" t="s">
        <v>313</v>
      </c>
      <c r="C7" s="31" t="s">
        <v>314</v>
      </c>
      <c r="D7" s="31" t="s">
        <v>13</v>
      </c>
      <c r="E7" s="31">
        <v>891511467</v>
      </c>
      <c r="F7" s="32"/>
      <c r="G7" s="31" t="s">
        <v>315</v>
      </c>
      <c r="H7" s="13">
        <v>1</v>
      </c>
    </row>
    <row r="8" spans="1:8" ht="15.75" customHeight="1">
      <c r="A8" s="31">
        <v>3</v>
      </c>
      <c r="B8" s="31" t="s">
        <v>82</v>
      </c>
      <c r="C8" s="31" t="s">
        <v>316</v>
      </c>
      <c r="D8" s="31" t="s">
        <v>13</v>
      </c>
      <c r="E8" s="31">
        <v>975114665</v>
      </c>
      <c r="F8" s="32"/>
      <c r="G8" s="31" t="s">
        <v>281</v>
      </c>
      <c r="H8" s="13">
        <v>1</v>
      </c>
    </row>
    <row r="9" spans="1:8" ht="15.75" customHeight="1">
      <c r="A9" s="31">
        <v>4</v>
      </c>
      <c r="B9" s="31" t="s">
        <v>317</v>
      </c>
      <c r="C9" s="31" t="s">
        <v>318</v>
      </c>
      <c r="D9" s="31" t="s">
        <v>13</v>
      </c>
      <c r="E9" s="31">
        <v>817757429</v>
      </c>
      <c r="F9" s="32"/>
      <c r="G9" s="31" t="s">
        <v>312</v>
      </c>
      <c r="H9" s="13">
        <v>1</v>
      </c>
    </row>
    <row r="10" spans="1:8" ht="15.75" customHeight="1">
      <c r="A10" s="31">
        <v>5</v>
      </c>
      <c r="B10" s="31" t="s">
        <v>319</v>
      </c>
      <c r="C10" s="31" t="s">
        <v>320</v>
      </c>
      <c r="D10" s="31" t="s">
        <v>13</v>
      </c>
      <c r="E10" s="31">
        <v>891662237</v>
      </c>
      <c r="F10" s="32"/>
      <c r="G10" s="31" t="s">
        <v>315</v>
      </c>
      <c r="H10" s="13">
        <v>1</v>
      </c>
    </row>
    <row r="11" spans="1:8" ht="15.75" customHeight="1">
      <c r="A11" s="31">
        <v>6</v>
      </c>
      <c r="B11" s="31" t="s">
        <v>321</v>
      </c>
      <c r="C11" s="31" t="s">
        <v>322</v>
      </c>
      <c r="D11" s="31" t="s">
        <v>13</v>
      </c>
      <c r="E11" s="31">
        <v>894177184</v>
      </c>
      <c r="F11" s="32"/>
      <c r="G11" s="31" t="s">
        <v>315</v>
      </c>
      <c r="H11" s="35">
        <v>1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33"/>
  <sheetViews>
    <sheetView workbookViewId="0">
      <selection sqref="A1:H2"/>
    </sheetView>
  </sheetViews>
  <sheetFormatPr baseColWidth="10" defaultColWidth="12.6640625" defaultRowHeight="15.75" customHeight="1"/>
  <cols>
    <col min="1" max="1" width="6.109375" customWidth="1"/>
    <col min="2" max="2" width="28.77734375" customWidth="1"/>
    <col min="3" max="3" width="20.77734375" customWidth="1"/>
    <col min="4" max="4" width="16.21875" customWidth="1"/>
    <col min="5" max="6" width="10.21875" customWidth="1"/>
    <col min="7" max="7" width="29.33203125" customWidth="1"/>
  </cols>
  <sheetData>
    <row r="1" spans="1:8">
      <c r="A1" s="207" t="s">
        <v>2060</v>
      </c>
      <c r="B1" s="208"/>
      <c r="C1" s="208"/>
      <c r="D1" s="208"/>
      <c r="E1" s="208"/>
      <c r="F1" s="208"/>
      <c r="G1" s="208"/>
      <c r="H1" s="209"/>
    </row>
    <row r="2" spans="1:8">
      <c r="A2" s="210"/>
      <c r="B2" s="211"/>
      <c r="C2" s="211"/>
      <c r="D2" s="211"/>
      <c r="E2" s="211"/>
      <c r="F2" s="211"/>
      <c r="G2" s="211"/>
      <c r="H2" s="212"/>
    </row>
    <row r="3" spans="1:8" ht="15.75" customHeight="1">
      <c r="A3" s="1" t="s">
        <v>1</v>
      </c>
      <c r="B3" s="213"/>
      <c r="C3" s="214"/>
      <c r="D3" s="214"/>
      <c r="E3" s="214"/>
      <c r="F3" s="215"/>
      <c r="G3" s="34"/>
      <c r="H3" s="1"/>
    </row>
    <row r="4" spans="1:8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8</v>
      </c>
      <c r="H4" s="5" t="s">
        <v>1658</v>
      </c>
    </row>
    <row r="5" spans="1:8" ht="15.75" customHeight="1">
      <c r="A5" s="6"/>
      <c r="B5" s="6"/>
      <c r="C5" s="7"/>
      <c r="D5" s="7"/>
      <c r="E5" s="7"/>
      <c r="F5" s="7"/>
      <c r="G5" s="7"/>
      <c r="H5" s="155"/>
    </row>
    <row r="6" spans="1:8" ht="15.75" customHeight="1">
      <c r="A6" s="13"/>
    </row>
    <row r="7" spans="1:8" ht="15.75" customHeight="1">
      <c r="A7" s="13"/>
    </row>
    <row r="8" spans="1:8" ht="15.75" customHeight="1">
      <c r="A8" s="114"/>
    </row>
    <row r="9" spans="1:8" ht="15.75" customHeight="1">
      <c r="A9" s="114"/>
    </row>
    <row r="10" spans="1:8" ht="15.75" customHeight="1">
      <c r="A10" s="114"/>
    </row>
    <row r="11" spans="1:8" ht="15.75" customHeight="1">
      <c r="A11" s="114"/>
    </row>
    <row r="12" spans="1:8" ht="15.75" customHeight="1">
      <c r="A12" s="13"/>
    </row>
    <row r="13" spans="1:8" ht="15.75" customHeight="1">
      <c r="A13" s="114"/>
    </row>
    <row r="14" spans="1:8" ht="15.75" customHeight="1">
      <c r="A14" s="36"/>
    </row>
    <row r="15" spans="1:8" ht="15.75" customHeight="1">
      <c r="A15" s="36"/>
    </row>
    <row r="16" spans="1:8" ht="15.75" customHeight="1">
      <c r="A16" s="36"/>
    </row>
    <row r="17" spans="1:1" ht="15.75" customHeight="1">
      <c r="A17" s="36"/>
    </row>
    <row r="18" spans="1:1" ht="15.75" customHeight="1">
      <c r="A18" s="36"/>
    </row>
    <row r="19" spans="1:1" ht="15.75" customHeight="1">
      <c r="A19" s="36"/>
    </row>
    <row r="20" spans="1:1" ht="15.75" customHeight="1">
      <c r="A20" s="36"/>
    </row>
    <row r="21" spans="1:1" ht="15.75" customHeight="1">
      <c r="A21" s="36"/>
    </row>
    <row r="22" spans="1:1" ht="15.75" customHeight="1">
      <c r="A22" s="36"/>
    </row>
    <row r="23" spans="1:1" ht="15.75" customHeight="1">
      <c r="A23" s="36"/>
    </row>
    <row r="24" spans="1:1" ht="15.75" customHeight="1">
      <c r="A24" s="36"/>
    </row>
    <row r="25" spans="1:1" ht="15.75" customHeight="1">
      <c r="A25" s="36"/>
    </row>
    <row r="26" spans="1:1" ht="15.75" customHeight="1">
      <c r="A26" s="36"/>
    </row>
    <row r="27" spans="1:1" ht="15.75" customHeight="1">
      <c r="A27" s="36"/>
    </row>
    <row r="28" spans="1:1" ht="15.75" customHeight="1">
      <c r="A28" s="36"/>
    </row>
    <row r="29" spans="1:1" ht="25.8">
      <c r="A29" s="36"/>
    </row>
    <row r="30" spans="1:1" ht="25.8">
      <c r="A30" s="36"/>
    </row>
    <row r="31" spans="1:1" ht="25.8">
      <c r="A31" s="36"/>
    </row>
    <row r="32" spans="1:1" ht="25.8">
      <c r="A32" s="36"/>
    </row>
    <row r="33" spans="1:1" ht="25.8">
      <c r="A33" s="36"/>
    </row>
    <row r="34" spans="1:1" ht="25.8">
      <c r="A34" s="36"/>
    </row>
    <row r="35" spans="1:1" ht="25.8">
      <c r="A35" s="36"/>
    </row>
    <row r="36" spans="1:1" ht="25.8">
      <c r="A36" s="36"/>
    </row>
    <row r="37" spans="1:1" ht="25.8">
      <c r="A37" s="36"/>
    </row>
    <row r="38" spans="1:1" ht="25.8">
      <c r="A38" s="36"/>
    </row>
    <row r="39" spans="1:1" ht="25.8">
      <c r="A39" s="36"/>
    </row>
    <row r="40" spans="1:1" ht="25.8">
      <c r="A40" s="36"/>
    </row>
    <row r="41" spans="1:1" ht="25.8">
      <c r="A41" s="36"/>
    </row>
    <row r="42" spans="1:1" ht="25.8">
      <c r="A42" s="36"/>
    </row>
    <row r="43" spans="1:1" ht="25.8">
      <c r="A43" s="36"/>
    </row>
    <row r="44" spans="1:1" ht="25.8">
      <c r="A44" s="36"/>
    </row>
    <row r="45" spans="1:1" ht="25.8">
      <c r="A45" s="36"/>
    </row>
    <row r="46" spans="1:1" ht="25.8">
      <c r="A46" s="36"/>
    </row>
    <row r="47" spans="1:1" ht="25.8">
      <c r="A47" s="36"/>
    </row>
    <row r="48" spans="1:1" ht="25.8">
      <c r="A48" s="36"/>
    </row>
    <row r="49" spans="1:1" ht="25.8">
      <c r="A49" s="36"/>
    </row>
    <row r="50" spans="1:1" ht="25.8">
      <c r="A50" s="36"/>
    </row>
    <row r="51" spans="1:1" ht="25.8">
      <c r="A51" s="36"/>
    </row>
    <row r="52" spans="1:1" ht="25.8">
      <c r="A52" s="36"/>
    </row>
    <row r="53" spans="1:1" ht="25.8">
      <c r="A53" s="36"/>
    </row>
    <row r="54" spans="1:1" ht="25.8">
      <c r="A54" s="36"/>
    </row>
    <row r="55" spans="1:1" ht="25.8">
      <c r="A55" s="36"/>
    </row>
    <row r="56" spans="1:1" ht="25.8">
      <c r="A56" s="36"/>
    </row>
    <row r="57" spans="1:1" ht="25.8">
      <c r="A57" s="36"/>
    </row>
    <row r="58" spans="1:1" ht="25.8">
      <c r="A58" s="36"/>
    </row>
    <row r="59" spans="1:1" ht="25.8">
      <c r="A59" s="36"/>
    </row>
    <row r="60" spans="1:1" ht="25.8">
      <c r="A60" s="36"/>
    </row>
    <row r="61" spans="1:1" ht="25.8">
      <c r="A61" s="36"/>
    </row>
    <row r="131" spans="8:8" ht="45">
      <c r="H131" s="143" t="e">
        <f>SUM(#REF!)</f>
        <v>#REF!</v>
      </c>
    </row>
    <row r="132" spans="8:8" ht="13.2">
      <c r="H132" s="144" t="e">
        <f>COUNTIFS(#REF!,"male",#REF!,"1")</f>
        <v>#REF!</v>
      </c>
    </row>
    <row r="133" spans="8:8" ht="13.2">
      <c r="H133" s="144" t="e">
        <f>COUNTIFS(#REF!,"female",#REF!,"1")</f>
        <v>#REF!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68"/>
  <sheetViews>
    <sheetView workbookViewId="0">
      <selection activeCell="B3" sqref="B3:F3"/>
    </sheetView>
  </sheetViews>
  <sheetFormatPr baseColWidth="10" defaultColWidth="12.6640625" defaultRowHeight="15.75" customHeight="1"/>
  <cols>
    <col min="1" max="1" width="6.109375" customWidth="1"/>
    <col min="2" max="2" width="28.77734375" customWidth="1"/>
    <col min="3" max="3" width="20.77734375" customWidth="1"/>
    <col min="4" max="4" width="16.21875" customWidth="1"/>
    <col min="5" max="5" width="29.33203125" customWidth="1"/>
    <col min="6" max="6" width="30.109375" customWidth="1"/>
  </cols>
  <sheetData>
    <row r="1" spans="1:12">
      <c r="A1" s="207" t="s">
        <v>2060</v>
      </c>
      <c r="B1" s="208"/>
      <c r="C1" s="208"/>
      <c r="D1" s="208"/>
      <c r="E1" s="208"/>
      <c r="F1" s="208"/>
      <c r="G1" s="209"/>
    </row>
    <row r="2" spans="1:12">
      <c r="A2" s="210"/>
      <c r="B2" s="211"/>
      <c r="C2" s="211"/>
      <c r="D2" s="211"/>
      <c r="E2" s="211"/>
      <c r="F2" s="211"/>
      <c r="G2" s="212"/>
    </row>
    <row r="3" spans="1:12" ht="15.75" customHeight="1">
      <c r="A3" s="1" t="s">
        <v>1</v>
      </c>
      <c r="B3" s="213" t="s">
        <v>3939</v>
      </c>
      <c r="C3" s="214"/>
      <c r="D3" s="214"/>
      <c r="E3" s="214"/>
      <c r="F3" s="215"/>
      <c r="G3" s="34"/>
      <c r="H3" s="1"/>
    </row>
    <row r="4" spans="1:12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5" t="s">
        <v>1658</v>
      </c>
    </row>
    <row r="5" spans="1:12" ht="15.75" customHeight="1">
      <c r="A5" s="6"/>
      <c r="B5" s="6"/>
      <c r="C5" s="7"/>
      <c r="D5" s="7"/>
      <c r="E5" s="7"/>
      <c r="F5" s="7"/>
      <c r="G5" s="191">
        <v>45434</v>
      </c>
      <c r="H5" s="191">
        <v>45436</v>
      </c>
      <c r="I5" s="192">
        <v>45441</v>
      </c>
      <c r="J5" s="193">
        <v>45447</v>
      </c>
      <c r="K5" s="194">
        <v>6619813</v>
      </c>
      <c r="L5" s="195">
        <v>45450</v>
      </c>
    </row>
    <row r="6" spans="1:12" ht="15.75" customHeight="1">
      <c r="A6" s="13"/>
      <c r="B6" s="196" t="s">
        <v>940</v>
      </c>
      <c r="C6" s="196" t="s">
        <v>947</v>
      </c>
      <c r="D6" s="196" t="s">
        <v>13</v>
      </c>
      <c r="E6" s="32"/>
      <c r="F6" s="196" t="s">
        <v>948</v>
      </c>
      <c r="G6" s="197">
        <v>1</v>
      </c>
      <c r="H6" s="197">
        <v>1</v>
      </c>
      <c r="I6" s="197">
        <v>0</v>
      </c>
      <c r="J6" s="197">
        <v>0</v>
      </c>
      <c r="K6" s="197">
        <v>0</v>
      </c>
      <c r="L6" s="197"/>
    </row>
    <row r="7" spans="1:12" ht="15.75" customHeight="1">
      <c r="A7" s="13"/>
      <c r="B7" s="196" t="s">
        <v>379</v>
      </c>
      <c r="C7" s="196" t="s">
        <v>380</v>
      </c>
      <c r="D7" s="196" t="s">
        <v>13</v>
      </c>
      <c r="E7" s="32"/>
      <c r="F7" s="196" t="s">
        <v>381</v>
      </c>
      <c r="G7" s="197">
        <v>1</v>
      </c>
      <c r="H7" s="197">
        <v>1</v>
      </c>
      <c r="I7" s="197">
        <v>1</v>
      </c>
      <c r="J7" s="197">
        <v>0</v>
      </c>
      <c r="K7" s="197">
        <v>0</v>
      </c>
      <c r="L7" s="197"/>
    </row>
    <row r="8" spans="1:12" ht="15.75" customHeight="1">
      <c r="A8" s="114"/>
      <c r="B8" s="196" t="s">
        <v>2221</v>
      </c>
      <c r="C8" s="196" t="s">
        <v>2222</v>
      </c>
      <c r="D8" s="196" t="s">
        <v>18</v>
      </c>
      <c r="E8" s="32"/>
      <c r="F8" s="196" t="s">
        <v>2223</v>
      </c>
      <c r="G8" s="197">
        <v>1</v>
      </c>
      <c r="H8" s="197">
        <v>1</v>
      </c>
      <c r="I8" s="197">
        <v>1</v>
      </c>
      <c r="J8" s="197">
        <v>0</v>
      </c>
      <c r="K8" s="197">
        <v>1</v>
      </c>
      <c r="L8" s="197"/>
    </row>
    <row r="9" spans="1:12" ht="15.75" customHeight="1">
      <c r="A9" s="114"/>
      <c r="B9" s="196" t="s">
        <v>2221</v>
      </c>
      <c r="C9" s="196" t="s">
        <v>2461</v>
      </c>
      <c r="D9" s="196" t="s">
        <v>18</v>
      </c>
      <c r="E9" s="32"/>
      <c r="F9" s="196" t="s">
        <v>3159</v>
      </c>
      <c r="G9" s="197">
        <v>0</v>
      </c>
      <c r="H9" s="197">
        <v>0</v>
      </c>
      <c r="I9" s="197">
        <v>0</v>
      </c>
      <c r="J9" s="197">
        <v>0</v>
      </c>
      <c r="K9" s="197">
        <v>0</v>
      </c>
      <c r="L9" s="197"/>
    </row>
    <row r="10" spans="1:12" ht="15.75" customHeight="1">
      <c r="A10" s="114"/>
      <c r="B10" s="196" t="s">
        <v>3160</v>
      </c>
      <c r="C10" s="196" t="s">
        <v>3161</v>
      </c>
      <c r="D10" s="196" t="s">
        <v>13</v>
      </c>
      <c r="E10" s="32"/>
      <c r="F10" s="196" t="s">
        <v>3162</v>
      </c>
      <c r="G10" s="197">
        <v>0</v>
      </c>
      <c r="H10" s="197">
        <v>0</v>
      </c>
      <c r="I10" s="197">
        <v>0</v>
      </c>
      <c r="J10" s="197">
        <v>0</v>
      </c>
      <c r="K10" s="197">
        <v>0</v>
      </c>
      <c r="L10" s="197"/>
    </row>
    <row r="11" spans="1:12" ht="15.75" customHeight="1">
      <c r="A11" s="114"/>
      <c r="B11" s="196" t="s">
        <v>1673</v>
      </c>
      <c r="C11" s="196" t="s">
        <v>3163</v>
      </c>
      <c r="D11" s="196" t="s">
        <v>13</v>
      </c>
      <c r="E11" s="32"/>
      <c r="F11" s="196" t="s">
        <v>3164</v>
      </c>
      <c r="G11" s="197">
        <v>0</v>
      </c>
      <c r="H11" s="197">
        <v>0</v>
      </c>
      <c r="I11" s="197">
        <v>0</v>
      </c>
      <c r="J11" s="197">
        <v>0</v>
      </c>
      <c r="K11" s="197">
        <v>0</v>
      </c>
      <c r="L11" s="197"/>
    </row>
    <row r="12" spans="1:12" ht="15.75" customHeight="1">
      <c r="A12" s="13"/>
      <c r="B12" s="196" t="s">
        <v>3165</v>
      </c>
      <c r="C12" s="196" t="s">
        <v>3166</v>
      </c>
      <c r="D12" s="196" t="s">
        <v>13</v>
      </c>
      <c r="E12" s="32"/>
      <c r="F12" s="196" t="s">
        <v>3167</v>
      </c>
      <c r="G12" s="197">
        <v>0</v>
      </c>
      <c r="H12" s="197">
        <v>0</v>
      </c>
      <c r="I12" s="197">
        <v>0</v>
      </c>
      <c r="J12" s="197">
        <v>0</v>
      </c>
      <c r="K12" s="197">
        <v>0</v>
      </c>
      <c r="L12" s="197"/>
    </row>
    <row r="13" spans="1:12" ht="15.75" customHeight="1">
      <c r="A13" s="114"/>
      <c r="B13" s="196" t="s">
        <v>3168</v>
      </c>
      <c r="C13" s="196" t="s">
        <v>2461</v>
      </c>
      <c r="D13" s="196" t="s">
        <v>18</v>
      </c>
      <c r="E13" s="32"/>
      <c r="F13" s="196" t="s">
        <v>3169</v>
      </c>
      <c r="G13" s="197">
        <v>0</v>
      </c>
      <c r="H13" s="197">
        <v>0</v>
      </c>
      <c r="I13" s="197">
        <v>0</v>
      </c>
      <c r="J13" s="197">
        <v>0</v>
      </c>
      <c r="K13" s="197">
        <v>0</v>
      </c>
      <c r="L13" s="197"/>
    </row>
    <row r="14" spans="1:12" ht="15.75" customHeight="1">
      <c r="A14" s="36"/>
      <c r="B14" s="196" t="s">
        <v>3170</v>
      </c>
      <c r="C14" s="196" t="s">
        <v>3171</v>
      </c>
      <c r="D14" s="196" t="s">
        <v>13</v>
      </c>
      <c r="E14" s="32"/>
      <c r="F14" s="196" t="s">
        <v>3172</v>
      </c>
      <c r="G14" s="197">
        <v>0</v>
      </c>
      <c r="H14" s="197">
        <v>0</v>
      </c>
      <c r="I14" s="197">
        <v>0</v>
      </c>
      <c r="J14" s="197">
        <v>0</v>
      </c>
      <c r="K14" s="197">
        <v>0</v>
      </c>
      <c r="L14" s="197"/>
    </row>
    <row r="15" spans="1:12" ht="15.75" customHeight="1">
      <c r="A15" s="36"/>
      <c r="B15" s="196" t="s">
        <v>3173</v>
      </c>
      <c r="C15" s="196" t="s">
        <v>90</v>
      </c>
      <c r="D15" s="196" t="s">
        <v>13</v>
      </c>
      <c r="E15" s="32"/>
      <c r="F15" s="196" t="s">
        <v>3174</v>
      </c>
      <c r="G15" s="197">
        <v>0</v>
      </c>
      <c r="H15" s="197">
        <v>0</v>
      </c>
      <c r="I15" s="197">
        <v>0</v>
      </c>
      <c r="J15" s="197">
        <v>0</v>
      </c>
      <c r="K15" s="197">
        <v>0</v>
      </c>
      <c r="L15" s="197"/>
    </row>
    <row r="16" spans="1:12" ht="15.75" customHeight="1">
      <c r="A16" s="36"/>
      <c r="B16" s="196" t="s">
        <v>960</v>
      </c>
      <c r="C16" s="196" t="s">
        <v>961</v>
      </c>
      <c r="D16" s="196" t="s">
        <v>13</v>
      </c>
      <c r="E16" s="32"/>
      <c r="F16" s="196" t="s">
        <v>962</v>
      </c>
      <c r="G16" s="197">
        <v>1</v>
      </c>
      <c r="H16" s="197">
        <v>0</v>
      </c>
      <c r="I16" s="197">
        <v>0</v>
      </c>
      <c r="J16" s="197">
        <v>0</v>
      </c>
      <c r="K16" s="197">
        <v>0</v>
      </c>
      <c r="L16" s="197"/>
    </row>
    <row r="17" spans="1:12" ht="15.75" customHeight="1">
      <c r="A17" s="36"/>
      <c r="B17" s="196" t="s">
        <v>2906</v>
      </c>
      <c r="C17" s="196" t="s">
        <v>914</v>
      </c>
      <c r="D17" s="196" t="s">
        <v>13</v>
      </c>
      <c r="E17" s="32"/>
      <c r="F17" s="196" t="s">
        <v>2907</v>
      </c>
      <c r="G17" s="197">
        <v>1</v>
      </c>
      <c r="H17" s="197">
        <v>1</v>
      </c>
      <c r="I17" s="197">
        <v>0</v>
      </c>
      <c r="J17" s="197">
        <v>0</v>
      </c>
      <c r="K17" s="197">
        <v>0</v>
      </c>
      <c r="L17" s="197"/>
    </row>
    <row r="18" spans="1:12" ht="15.75" customHeight="1">
      <c r="A18" s="36"/>
      <c r="B18" s="196" t="s">
        <v>3175</v>
      </c>
      <c r="C18" s="196" t="s">
        <v>3176</v>
      </c>
      <c r="D18" s="196" t="s">
        <v>13</v>
      </c>
      <c r="E18" s="32"/>
      <c r="F18" s="196" t="s">
        <v>3177</v>
      </c>
      <c r="G18" s="197">
        <v>0</v>
      </c>
      <c r="H18" s="197">
        <v>0</v>
      </c>
      <c r="I18" s="197">
        <v>0</v>
      </c>
      <c r="J18" s="197">
        <v>1</v>
      </c>
      <c r="K18" s="197">
        <v>1</v>
      </c>
      <c r="L18" s="197"/>
    </row>
    <row r="19" spans="1:12" ht="15.75" customHeight="1">
      <c r="A19" s="36"/>
      <c r="B19" s="196" t="s">
        <v>3178</v>
      </c>
      <c r="C19" s="196" t="s">
        <v>2146</v>
      </c>
      <c r="D19" s="196" t="s">
        <v>13</v>
      </c>
      <c r="E19" s="32"/>
      <c r="F19" s="196" t="s">
        <v>3179</v>
      </c>
      <c r="G19" s="197">
        <v>0</v>
      </c>
      <c r="H19" s="197">
        <v>0</v>
      </c>
      <c r="I19" s="197">
        <v>0</v>
      </c>
      <c r="J19" s="197">
        <v>0</v>
      </c>
      <c r="K19" s="197">
        <v>0</v>
      </c>
      <c r="L19" s="197"/>
    </row>
    <row r="20" spans="1:12" ht="15.75" customHeight="1">
      <c r="A20" s="36"/>
      <c r="B20" s="196" t="s">
        <v>11</v>
      </c>
      <c r="C20" s="196" t="s">
        <v>3180</v>
      </c>
      <c r="D20" s="196" t="s">
        <v>18</v>
      </c>
      <c r="E20" s="32"/>
      <c r="F20" s="196" t="s">
        <v>3181</v>
      </c>
      <c r="G20" s="197">
        <v>0</v>
      </c>
      <c r="H20" s="197">
        <v>0</v>
      </c>
      <c r="I20" s="197">
        <v>0</v>
      </c>
      <c r="J20" s="197">
        <v>0</v>
      </c>
      <c r="K20" s="197">
        <v>0</v>
      </c>
      <c r="L20" s="197"/>
    </row>
    <row r="21" spans="1:12" ht="15.75" customHeight="1">
      <c r="A21" s="36"/>
      <c r="B21" s="196" t="s">
        <v>3182</v>
      </c>
      <c r="C21" s="196" t="s">
        <v>3183</v>
      </c>
      <c r="D21" s="196" t="s">
        <v>13</v>
      </c>
      <c r="E21" s="32"/>
      <c r="F21" s="196" t="s">
        <v>3184</v>
      </c>
      <c r="G21" s="197">
        <v>0</v>
      </c>
      <c r="H21" s="197">
        <v>0</v>
      </c>
      <c r="I21" s="197">
        <v>0</v>
      </c>
      <c r="J21" s="197">
        <v>0</v>
      </c>
      <c r="K21" s="197">
        <v>0</v>
      </c>
      <c r="L21" s="197"/>
    </row>
    <row r="22" spans="1:12" ht="15.75" customHeight="1">
      <c r="A22" s="36"/>
      <c r="B22" s="196" t="s">
        <v>3185</v>
      </c>
      <c r="C22" s="196" t="s">
        <v>3186</v>
      </c>
      <c r="D22" s="196" t="s">
        <v>13</v>
      </c>
      <c r="E22" s="32"/>
      <c r="F22" s="196" t="s">
        <v>3187</v>
      </c>
      <c r="G22" s="197">
        <v>1</v>
      </c>
      <c r="H22" s="197">
        <v>0</v>
      </c>
      <c r="I22" s="197">
        <v>0</v>
      </c>
      <c r="J22" s="197">
        <v>1</v>
      </c>
      <c r="K22" s="197">
        <v>1</v>
      </c>
      <c r="L22" s="197"/>
    </row>
    <row r="23" spans="1:12" ht="15.75" customHeight="1">
      <c r="A23" s="36"/>
      <c r="B23" s="196" t="s">
        <v>332</v>
      </c>
      <c r="C23" s="196" t="s">
        <v>3188</v>
      </c>
      <c r="D23" s="196" t="s">
        <v>13</v>
      </c>
      <c r="E23" s="32"/>
      <c r="F23" s="196" t="s">
        <v>3189</v>
      </c>
      <c r="G23" s="197">
        <v>0</v>
      </c>
      <c r="H23" s="197">
        <v>0</v>
      </c>
      <c r="I23" s="197">
        <v>0</v>
      </c>
      <c r="J23" s="197">
        <v>0</v>
      </c>
      <c r="K23" s="197">
        <v>1</v>
      </c>
      <c r="L23" s="197"/>
    </row>
    <row r="24" spans="1:12" ht="15.75" customHeight="1">
      <c r="A24" s="36"/>
      <c r="B24" s="196" t="s">
        <v>3190</v>
      </c>
      <c r="C24" s="196" t="s">
        <v>3191</v>
      </c>
      <c r="D24" s="196" t="s">
        <v>13</v>
      </c>
      <c r="E24" s="32"/>
      <c r="F24" s="196" t="s">
        <v>3192</v>
      </c>
      <c r="G24" s="197">
        <v>1</v>
      </c>
      <c r="H24" s="197">
        <v>0</v>
      </c>
      <c r="I24" s="197">
        <v>1</v>
      </c>
      <c r="J24" s="197">
        <v>0</v>
      </c>
      <c r="K24" s="197">
        <v>0</v>
      </c>
      <c r="L24" s="197"/>
    </row>
    <row r="25" spans="1:12" ht="15.75" customHeight="1">
      <c r="A25" s="36"/>
      <c r="B25" s="196" t="s">
        <v>3193</v>
      </c>
      <c r="C25" s="196" t="s">
        <v>598</v>
      </c>
      <c r="D25" s="196" t="s">
        <v>13</v>
      </c>
      <c r="E25" s="32"/>
      <c r="F25" s="196" t="s">
        <v>3194</v>
      </c>
      <c r="G25" s="197">
        <v>0</v>
      </c>
      <c r="H25" s="197">
        <v>0</v>
      </c>
      <c r="I25" s="197">
        <v>0</v>
      </c>
      <c r="J25" s="197">
        <v>0</v>
      </c>
      <c r="K25" s="197">
        <v>0</v>
      </c>
      <c r="L25" s="197"/>
    </row>
    <row r="26" spans="1:12" ht="15.75" customHeight="1">
      <c r="A26" s="36"/>
      <c r="B26" s="196" t="s">
        <v>275</v>
      </c>
      <c r="C26" s="196" t="s">
        <v>3195</v>
      </c>
      <c r="D26" s="196" t="s">
        <v>13</v>
      </c>
      <c r="E26" s="32"/>
      <c r="F26" s="196" t="s">
        <v>3196</v>
      </c>
      <c r="G26" s="197">
        <v>0</v>
      </c>
      <c r="H26" s="197">
        <v>0</v>
      </c>
      <c r="I26" s="197">
        <v>0</v>
      </c>
      <c r="J26" s="197">
        <v>0</v>
      </c>
      <c r="K26" s="197">
        <v>0</v>
      </c>
      <c r="L26" s="197"/>
    </row>
    <row r="27" spans="1:12" ht="15.75" customHeight="1">
      <c r="A27" s="36"/>
      <c r="B27" s="196" t="s">
        <v>1746</v>
      </c>
      <c r="C27" s="196" t="s">
        <v>60</v>
      </c>
      <c r="D27" s="196" t="s">
        <v>13</v>
      </c>
      <c r="E27" s="32"/>
      <c r="F27" s="196" t="s">
        <v>550</v>
      </c>
      <c r="G27" s="197">
        <v>1</v>
      </c>
      <c r="H27" s="197">
        <v>1</v>
      </c>
      <c r="I27" s="197">
        <v>0</v>
      </c>
      <c r="J27" s="197">
        <v>0</v>
      </c>
      <c r="K27" s="197">
        <v>0</v>
      </c>
      <c r="L27" s="197"/>
    </row>
    <row r="28" spans="1:12" ht="15.75" customHeight="1">
      <c r="A28" s="36"/>
      <c r="B28" s="196" t="s">
        <v>3197</v>
      </c>
      <c r="C28" s="196" t="s">
        <v>3198</v>
      </c>
      <c r="D28" s="196" t="s">
        <v>13</v>
      </c>
      <c r="E28" s="32"/>
      <c r="F28" s="196" t="s">
        <v>3199</v>
      </c>
      <c r="G28" s="197">
        <v>1</v>
      </c>
      <c r="H28" s="197">
        <v>1</v>
      </c>
      <c r="I28" s="197">
        <v>1</v>
      </c>
      <c r="J28" s="197">
        <v>0</v>
      </c>
      <c r="K28" s="197">
        <v>1</v>
      </c>
      <c r="L28" s="197"/>
    </row>
    <row r="29" spans="1:12" ht="25.8">
      <c r="A29" s="36"/>
      <c r="B29" s="196" t="s">
        <v>3200</v>
      </c>
      <c r="C29" s="196" t="s">
        <v>3201</v>
      </c>
      <c r="D29" s="196" t="s">
        <v>13</v>
      </c>
      <c r="E29" s="32"/>
      <c r="F29" s="196" t="s">
        <v>3202</v>
      </c>
      <c r="G29" s="197">
        <v>1</v>
      </c>
      <c r="H29" s="197">
        <v>1</v>
      </c>
      <c r="I29" s="197">
        <v>1</v>
      </c>
      <c r="J29" s="197">
        <v>1</v>
      </c>
      <c r="K29" s="197">
        <v>1</v>
      </c>
      <c r="L29" s="197"/>
    </row>
    <row r="30" spans="1:12" ht="25.8">
      <c r="A30" s="36"/>
      <c r="B30" s="196" t="s">
        <v>990</v>
      </c>
      <c r="C30" s="196" t="s">
        <v>3203</v>
      </c>
      <c r="D30" s="196" t="s">
        <v>13</v>
      </c>
      <c r="E30" s="32"/>
      <c r="F30" s="196" t="s">
        <v>3204</v>
      </c>
      <c r="G30" s="197">
        <v>0</v>
      </c>
      <c r="H30" s="197">
        <v>0</v>
      </c>
      <c r="I30" s="197">
        <v>1</v>
      </c>
      <c r="J30" s="197">
        <v>0</v>
      </c>
      <c r="K30" s="197">
        <v>0</v>
      </c>
      <c r="L30" s="197"/>
    </row>
    <row r="31" spans="1:12" ht="25.8">
      <c r="A31" s="36"/>
      <c r="B31" s="196" t="s">
        <v>3036</v>
      </c>
      <c r="C31" s="196" t="s">
        <v>404</v>
      </c>
      <c r="D31" s="196" t="s">
        <v>13</v>
      </c>
      <c r="E31" s="32"/>
      <c r="F31" s="196" t="s">
        <v>405</v>
      </c>
      <c r="G31" s="197">
        <v>1</v>
      </c>
      <c r="H31" s="197">
        <v>1</v>
      </c>
      <c r="I31" s="197">
        <v>0</v>
      </c>
      <c r="J31" s="197">
        <v>0</v>
      </c>
      <c r="K31" s="197">
        <v>0</v>
      </c>
      <c r="L31" s="197"/>
    </row>
    <row r="32" spans="1:12" ht="25.8">
      <c r="A32" s="36"/>
      <c r="B32" s="196" t="s">
        <v>2354</v>
      </c>
      <c r="C32" s="196" t="s">
        <v>3103</v>
      </c>
      <c r="D32" s="196" t="s">
        <v>18</v>
      </c>
      <c r="E32" s="32"/>
      <c r="F32" s="196" t="s">
        <v>3104</v>
      </c>
      <c r="G32" s="197">
        <v>0</v>
      </c>
      <c r="H32" s="197">
        <v>0</v>
      </c>
      <c r="I32" s="197">
        <v>0</v>
      </c>
      <c r="J32" s="197">
        <v>0</v>
      </c>
      <c r="K32" s="197">
        <v>0</v>
      </c>
      <c r="L32" s="197"/>
    </row>
    <row r="33" spans="1:12" ht="25.8">
      <c r="A33" s="36"/>
      <c r="B33" s="196" t="s">
        <v>3205</v>
      </c>
      <c r="C33" s="196" t="s">
        <v>3206</v>
      </c>
      <c r="D33" s="196" t="s">
        <v>13</v>
      </c>
      <c r="E33" s="32"/>
      <c r="F33" s="196" t="s">
        <v>3207</v>
      </c>
      <c r="G33" s="197">
        <v>0</v>
      </c>
      <c r="H33" s="197">
        <v>0</v>
      </c>
      <c r="I33" s="197">
        <v>0</v>
      </c>
      <c r="J33" s="197">
        <v>0</v>
      </c>
      <c r="K33" s="197">
        <v>0</v>
      </c>
      <c r="L33" s="197"/>
    </row>
    <row r="34" spans="1:12" ht="25.8">
      <c r="A34" s="36"/>
      <c r="B34" s="196" t="s">
        <v>994</v>
      </c>
      <c r="C34" s="196" t="s">
        <v>513</v>
      </c>
      <c r="D34" s="196" t="s">
        <v>13</v>
      </c>
      <c r="E34" s="32"/>
      <c r="F34" s="196" t="s">
        <v>3208</v>
      </c>
      <c r="G34" s="197">
        <v>1</v>
      </c>
      <c r="H34" s="197">
        <v>0</v>
      </c>
      <c r="I34" s="197">
        <v>0</v>
      </c>
      <c r="J34" s="197">
        <v>0</v>
      </c>
      <c r="K34" s="197">
        <v>0</v>
      </c>
      <c r="L34" s="197"/>
    </row>
    <row r="35" spans="1:12" ht="25.8">
      <c r="A35" s="36"/>
      <c r="B35" s="196" t="s">
        <v>994</v>
      </c>
      <c r="C35" s="196" t="s">
        <v>1327</v>
      </c>
      <c r="D35" s="196" t="s">
        <v>13</v>
      </c>
      <c r="E35" s="32"/>
      <c r="F35" s="196" t="s">
        <v>1328</v>
      </c>
      <c r="G35" s="197">
        <v>0</v>
      </c>
      <c r="H35" s="197">
        <v>0</v>
      </c>
      <c r="I35" s="197">
        <v>0</v>
      </c>
      <c r="J35" s="197">
        <v>0</v>
      </c>
      <c r="K35" s="197">
        <v>0</v>
      </c>
      <c r="L35" s="197"/>
    </row>
    <row r="36" spans="1:12" ht="25.8">
      <c r="A36" s="36"/>
      <c r="B36" s="196" t="s">
        <v>3209</v>
      </c>
      <c r="C36" s="196" t="s">
        <v>3210</v>
      </c>
      <c r="D36" s="196" t="s">
        <v>18</v>
      </c>
      <c r="E36" s="32"/>
      <c r="F36" s="196" t="s">
        <v>2849</v>
      </c>
      <c r="G36" s="197">
        <v>0</v>
      </c>
      <c r="H36" s="197">
        <v>0</v>
      </c>
      <c r="I36" s="197">
        <v>0</v>
      </c>
      <c r="J36" s="197">
        <v>0</v>
      </c>
      <c r="K36" s="197">
        <v>0</v>
      </c>
      <c r="L36" s="197"/>
    </row>
    <row r="37" spans="1:12" ht="25.8">
      <c r="A37" s="36"/>
      <c r="B37" s="196" t="s">
        <v>778</v>
      </c>
      <c r="C37" s="196" t="s">
        <v>1407</v>
      </c>
      <c r="D37" s="196" t="s">
        <v>13</v>
      </c>
      <c r="E37" s="32"/>
      <c r="F37" s="196" t="s">
        <v>780</v>
      </c>
      <c r="G37" s="197">
        <v>0</v>
      </c>
      <c r="H37" s="197">
        <v>0</v>
      </c>
      <c r="I37" s="197">
        <v>0</v>
      </c>
      <c r="J37" s="197">
        <v>0</v>
      </c>
      <c r="K37" s="197">
        <v>0</v>
      </c>
      <c r="L37" s="197"/>
    </row>
    <row r="38" spans="1:12" ht="25.8">
      <c r="A38" s="36"/>
      <c r="B38" s="196" t="s">
        <v>3211</v>
      </c>
      <c r="C38" s="196" t="s">
        <v>2029</v>
      </c>
      <c r="D38" s="196" t="s">
        <v>13</v>
      </c>
      <c r="E38" s="32"/>
      <c r="F38" s="196" t="s">
        <v>3212</v>
      </c>
      <c r="G38" s="197">
        <v>0</v>
      </c>
      <c r="H38" s="197">
        <v>0</v>
      </c>
      <c r="I38" s="197">
        <v>0</v>
      </c>
      <c r="J38" s="197">
        <v>1</v>
      </c>
      <c r="K38" s="197">
        <v>0</v>
      </c>
      <c r="L38" s="197"/>
    </row>
    <row r="39" spans="1:12" ht="25.8">
      <c r="A39" s="36"/>
      <c r="B39" s="196" t="s">
        <v>2552</v>
      </c>
      <c r="C39" s="196" t="s">
        <v>2367</v>
      </c>
      <c r="D39" s="196" t="s">
        <v>18</v>
      </c>
      <c r="E39" s="32"/>
      <c r="F39" s="196" t="s">
        <v>2554</v>
      </c>
      <c r="G39" s="197">
        <v>1</v>
      </c>
      <c r="H39" s="197">
        <v>1</v>
      </c>
      <c r="I39" s="198">
        <v>0</v>
      </c>
      <c r="J39" s="197">
        <v>0</v>
      </c>
      <c r="K39" s="197">
        <v>0</v>
      </c>
      <c r="L39" s="197"/>
    </row>
    <row r="40" spans="1:12" ht="25.8">
      <c r="A40" s="36"/>
      <c r="B40" s="196" t="s">
        <v>407</v>
      </c>
      <c r="C40" s="196" t="s">
        <v>2935</v>
      </c>
      <c r="D40" s="196" t="s">
        <v>13</v>
      </c>
      <c r="E40" s="32"/>
      <c r="F40" s="196" t="s">
        <v>2936</v>
      </c>
      <c r="G40" s="197">
        <v>1</v>
      </c>
      <c r="H40" s="197">
        <v>1</v>
      </c>
      <c r="I40" s="197">
        <v>1</v>
      </c>
      <c r="J40" s="197">
        <v>1</v>
      </c>
      <c r="K40" s="197">
        <v>1</v>
      </c>
      <c r="L40" s="197"/>
    </row>
    <row r="41" spans="1:12" ht="25.8">
      <c r="A41" s="36"/>
      <c r="B41" s="196" t="s">
        <v>3213</v>
      </c>
      <c r="C41" s="196" t="s">
        <v>3214</v>
      </c>
      <c r="D41" s="196" t="s">
        <v>18</v>
      </c>
      <c r="E41" s="32"/>
      <c r="F41" s="196" t="s">
        <v>3215</v>
      </c>
      <c r="G41" s="197">
        <v>1</v>
      </c>
      <c r="H41" s="197">
        <v>1</v>
      </c>
      <c r="I41" s="197">
        <v>0</v>
      </c>
      <c r="J41" s="197">
        <v>0</v>
      </c>
      <c r="K41" s="197">
        <v>0</v>
      </c>
      <c r="L41" s="197"/>
    </row>
    <row r="42" spans="1:12" ht="25.8">
      <c r="A42" s="36"/>
      <c r="B42" s="196" t="s">
        <v>564</v>
      </c>
      <c r="C42" s="196" t="s">
        <v>2253</v>
      </c>
      <c r="D42" s="196" t="s">
        <v>18</v>
      </c>
      <c r="E42" s="32"/>
      <c r="F42" s="196" t="s">
        <v>2254</v>
      </c>
      <c r="G42" s="197">
        <v>0</v>
      </c>
      <c r="H42" s="197">
        <v>0</v>
      </c>
      <c r="I42" s="197">
        <v>0</v>
      </c>
      <c r="J42" s="197">
        <v>0</v>
      </c>
      <c r="K42" s="197">
        <v>0</v>
      </c>
      <c r="L42" s="197"/>
    </row>
    <row r="43" spans="1:12" ht="25.8">
      <c r="A43" s="36"/>
      <c r="B43" s="196" t="s">
        <v>2560</v>
      </c>
      <c r="C43" s="196" t="s">
        <v>3216</v>
      </c>
      <c r="D43" s="196" t="s">
        <v>18</v>
      </c>
      <c r="E43" s="32"/>
      <c r="F43" s="196" t="s">
        <v>3217</v>
      </c>
      <c r="G43" s="197">
        <v>0</v>
      </c>
      <c r="H43" s="197">
        <v>0</v>
      </c>
      <c r="I43" s="197">
        <v>0</v>
      </c>
      <c r="J43" s="197">
        <v>0</v>
      </c>
      <c r="K43" s="197">
        <v>0</v>
      </c>
      <c r="L43" s="197"/>
    </row>
    <row r="44" spans="1:12" ht="25.8">
      <c r="A44" s="36"/>
      <c r="B44" s="196" t="s">
        <v>2193</v>
      </c>
      <c r="C44" s="196" t="s">
        <v>2943</v>
      </c>
      <c r="D44" s="196" t="s">
        <v>13</v>
      </c>
      <c r="E44" s="32"/>
      <c r="F44" s="196" t="s">
        <v>2944</v>
      </c>
      <c r="G44" s="197">
        <v>0</v>
      </c>
      <c r="H44" s="197">
        <v>0</v>
      </c>
      <c r="I44" s="197">
        <v>1</v>
      </c>
      <c r="J44" s="197">
        <v>0</v>
      </c>
      <c r="K44" s="197">
        <v>0</v>
      </c>
      <c r="L44" s="197"/>
    </row>
    <row r="45" spans="1:12" ht="25.8">
      <c r="A45" s="36"/>
      <c r="B45" s="196" t="s">
        <v>2193</v>
      </c>
      <c r="C45" s="196" t="s">
        <v>3218</v>
      </c>
      <c r="D45" s="196" t="s">
        <v>13</v>
      </c>
      <c r="E45" s="32"/>
      <c r="F45" s="196" t="s">
        <v>3219</v>
      </c>
      <c r="G45" s="197">
        <v>0</v>
      </c>
      <c r="H45" s="197">
        <v>0</v>
      </c>
      <c r="I45" s="197">
        <v>0</v>
      </c>
      <c r="J45" s="197">
        <v>0</v>
      </c>
      <c r="K45" s="197">
        <v>0</v>
      </c>
      <c r="L45" s="197"/>
    </row>
    <row r="46" spans="1:12" ht="25.8">
      <c r="A46" s="36"/>
      <c r="B46" s="196" t="s">
        <v>2193</v>
      </c>
      <c r="C46" s="196" t="s">
        <v>419</v>
      </c>
      <c r="D46" s="196" t="s">
        <v>13</v>
      </c>
      <c r="E46" s="32"/>
      <c r="F46" s="196" t="s">
        <v>420</v>
      </c>
      <c r="G46" s="197">
        <v>0</v>
      </c>
      <c r="H46" s="197">
        <v>0</v>
      </c>
      <c r="I46" s="197">
        <v>0</v>
      </c>
      <c r="J46" s="197">
        <v>0</v>
      </c>
      <c r="K46" s="197">
        <v>0</v>
      </c>
      <c r="L46" s="197"/>
    </row>
    <row r="47" spans="1:12" ht="25.8">
      <c r="A47" s="36"/>
      <c r="B47" s="196" t="s">
        <v>412</v>
      </c>
      <c r="C47" s="196" t="s">
        <v>2939</v>
      </c>
      <c r="D47" s="196" t="s">
        <v>13</v>
      </c>
      <c r="E47" s="32"/>
      <c r="F47" s="196" t="s">
        <v>2940</v>
      </c>
      <c r="G47" s="197">
        <v>1</v>
      </c>
      <c r="H47" s="197">
        <v>1</v>
      </c>
      <c r="I47" s="197">
        <v>1</v>
      </c>
      <c r="J47" s="197">
        <v>1</v>
      </c>
      <c r="K47" s="197">
        <v>0</v>
      </c>
      <c r="L47" s="197"/>
    </row>
    <row r="48" spans="1:12" ht="25.8">
      <c r="A48" s="36"/>
      <c r="B48" s="196" t="s">
        <v>2363</v>
      </c>
      <c r="C48" s="196" t="s">
        <v>2364</v>
      </c>
      <c r="D48" s="196" t="s">
        <v>18</v>
      </c>
      <c r="E48" s="32"/>
      <c r="F48" s="196" t="s">
        <v>2365</v>
      </c>
      <c r="G48" s="197">
        <v>0</v>
      </c>
      <c r="H48" s="197">
        <v>0</v>
      </c>
      <c r="I48" s="197">
        <v>0</v>
      </c>
      <c r="J48" s="197">
        <v>0</v>
      </c>
      <c r="K48" s="197">
        <v>0</v>
      </c>
      <c r="L48" s="197"/>
    </row>
    <row r="49" spans="1:12" ht="25.8">
      <c r="A49" s="36"/>
      <c r="B49" s="196" t="s">
        <v>3220</v>
      </c>
      <c r="C49" s="196" t="s">
        <v>3221</v>
      </c>
      <c r="D49" s="196" t="s">
        <v>13</v>
      </c>
      <c r="E49" s="32"/>
      <c r="F49" s="196" t="s">
        <v>3222</v>
      </c>
      <c r="G49" s="197">
        <v>0</v>
      </c>
      <c r="H49" s="197">
        <v>0</v>
      </c>
      <c r="I49" s="197">
        <v>0</v>
      </c>
      <c r="J49" s="197">
        <v>0</v>
      </c>
      <c r="K49" s="197">
        <v>0</v>
      </c>
      <c r="L49" s="197"/>
    </row>
    <row r="50" spans="1:12" ht="25.8">
      <c r="A50" s="36"/>
      <c r="B50" s="196" t="s">
        <v>3223</v>
      </c>
      <c r="C50" s="196" t="s">
        <v>3224</v>
      </c>
      <c r="D50" s="196" t="s">
        <v>13</v>
      </c>
      <c r="E50" s="32"/>
      <c r="F50" s="196" t="s">
        <v>3225</v>
      </c>
      <c r="G50" s="197">
        <v>0</v>
      </c>
      <c r="H50" s="197">
        <v>0</v>
      </c>
      <c r="I50" s="197">
        <v>0</v>
      </c>
      <c r="J50" s="197">
        <v>0</v>
      </c>
      <c r="K50" s="197">
        <v>0</v>
      </c>
      <c r="L50" s="197"/>
    </row>
    <row r="51" spans="1:12" ht="25.8">
      <c r="A51" s="36"/>
      <c r="B51" s="196" t="s">
        <v>3226</v>
      </c>
      <c r="C51" s="196" t="s">
        <v>3227</v>
      </c>
      <c r="D51" s="196" t="s">
        <v>13</v>
      </c>
      <c r="E51" s="32"/>
      <c r="F51" s="196" t="s">
        <v>3228</v>
      </c>
      <c r="G51" s="197">
        <v>0</v>
      </c>
      <c r="H51" s="197">
        <v>0</v>
      </c>
      <c r="I51" s="197">
        <v>0</v>
      </c>
      <c r="J51" s="197">
        <v>0</v>
      </c>
      <c r="K51" s="197">
        <v>0</v>
      </c>
      <c r="L51" s="197"/>
    </row>
    <row r="52" spans="1:12" ht="25.8">
      <c r="A52" s="36"/>
      <c r="B52" s="196" t="s">
        <v>2369</v>
      </c>
      <c r="C52" s="196" t="s">
        <v>2370</v>
      </c>
      <c r="D52" s="196" t="s">
        <v>18</v>
      </c>
      <c r="E52" s="32"/>
      <c r="F52" s="196" t="s">
        <v>2371</v>
      </c>
      <c r="G52" s="197">
        <v>1</v>
      </c>
      <c r="H52" s="197">
        <v>1</v>
      </c>
      <c r="I52" s="197">
        <v>1</v>
      </c>
      <c r="J52" s="197">
        <v>0</v>
      </c>
      <c r="K52" s="197">
        <v>1</v>
      </c>
      <c r="L52" s="197"/>
    </row>
    <row r="53" spans="1:12" ht="25.8">
      <c r="A53" s="36"/>
      <c r="B53" s="196" t="s">
        <v>804</v>
      </c>
      <c r="C53" s="196" t="s">
        <v>2579</v>
      </c>
      <c r="D53" s="196" t="s">
        <v>18</v>
      </c>
      <c r="E53" s="32"/>
      <c r="F53" s="196" t="s">
        <v>2581</v>
      </c>
      <c r="G53" s="197">
        <v>0</v>
      </c>
      <c r="H53" s="197">
        <v>0</v>
      </c>
      <c r="I53" s="197">
        <v>0</v>
      </c>
      <c r="J53" s="197">
        <v>0</v>
      </c>
      <c r="K53" s="197">
        <v>0</v>
      </c>
      <c r="L53" s="197"/>
    </row>
    <row r="54" spans="1:12" ht="25.8">
      <c r="A54" s="36"/>
      <c r="B54" s="196" t="s">
        <v>804</v>
      </c>
      <c r="C54" s="196" t="s">
        <v>805</v>
      </c>
      <c r="D54" s="196" t="s">
        <v>13</v>
      </c>
      <c r="E54" s="32"/>
      <c r="F54" s="196" t="s">
        <v>806</v>
      </c>
      <c r="G54" s="197">
        <v>0</v>
      </c>
      <c r="H54" s="197">
        <v>0</v>
      </c>
      <c r="I54" s="197">
        <v>0</v>
      </c>
      <c r="J54" s="197">
        <v>0</v>
      </c>
      <c r="K54" s="197">
        <v>0</v>
      </c>
      <c r="L54" s="197"/>
    </row>
    <row r="55" spans="1:12" ht="25.8">
      <c r="A55" s="36"/>
      <c r="B55" s="196" t="s">
        <v>804</v>
      </c>
      <c r="C55" s="196" t="s">
        <v>805</v>
      </c>
      <c r="D55" s="196" t="s">
        <v>13</v>
      </c>
      <c r="E55" s="32"/>
      <c r="F55" s="196" t="s">
        <v>806</v>
      </c>
      <c r="G55" s="197">
        <v>0</v>
      </c>
      <c r="H55" s="199"/>
      <c r="I55" s="197">
        <v>0</v>
      </c>
      <c r="J55" s="197">
        <v>0</v>
      </c>
      <c r="K55" s="197">
        <v>0</v>
      </c>
      <c r="L55" s="197"/>
    </row>
    <row r="56" spans="1:12" ht="25.8">
      <c r="A56" s="36"/>
      <c r="B56" s="196" t="s">
        <v>3229</v>
      </c>
      <c r="C56" s="196" t="s">
        <v>3230</v>
      </c>
      <c r="D56" s="196" t="s">
        <v>13</v>
      </c>
      <c r="E56" s="32"/>
      <c r="F56" s="196" t="s">
        <v>3231</v>
      </c>
      <c r="G56" s="197">
        <v>0</v>
      </c>
      <c r="H56" s="197">
        <v>0</v>
      </c>
      <c r="I56" s="197">
        <v>0</v>
      </c>
      <c r="J56" s="197">
        <v>0</v>
      </c>
      <c r="K56" s="197">
        <v>0</v>
      </c>
      <c r="L56" s="197"/>
    </row>
    <row r="57" spans="1:12" ht="25.8">
      <c r="A57" s="36"/>
      <c r="B57" s="196" t="s">
        <v>3232</v>
      </c>
      <c r="C57" s="196" t="s">
        <v>3233</v>
      </c>
      <c r="D57" s="196" t="s">
        <v>13</v>
      </c>
      <c r="E57" s="32"/>
      <c r="F57" s="196" t="s">
        <v>3234</v>
      </c>
      <c r="G57" s="197">
        <v>0</v>
      </c>
      <c r="H57" s="197">
        <v>0</v>
      </c>
      <c r="I57" s="197">
        <v>0</v>
      </c>
      <c r="J57" s="197">
        <v>0</v>
      </c>
      <c r="K57" s="197">
        <v>0</v>
      </c>
      <c r="L57" s="197"/>
    </row>
    <row r="58" spans="1:12" ht="25.8">
      <c r="A58" s="36"/>
      <c r="B58" s="196" t="s">
        <v>822</v>
      </c>
      <c r="C58" s="196" t="s">
        <v>3235</v>
      </c>
      <c r="D58" s="196" t="s">
        <v>13</v>
      </c>
      <c r="E58" s="32"/>
      <c r="F58" s="196" t="s">
        <v>3236</v>
      </c>
      <c r="G58" s="197">
        <v>1</v>
      </c>
      <c r="H58" s="197">
        <v>1</v>
      </c>
      <c r="I58" s="197">
        <v>1</v>
      </c>
      <c r="J58" s="197">
        <v>1</v>
      </c>
      <c r="K58" s="197">
        <v>1</v>
      </c>
      <c r="L58" s="197"/>
    </row>
    <row r="59" spans="1:12" ht="25.8">
      <c r="A59" s="36"/>
      <c r="B59" s="196" t="s">
        <v>1824</v>
      </c>
      <c r="C59" s="196" t="s">
        <v>3237</v>
      </c>
      <c r="D59" s="196" t="s">
        <v>13</v>
      </c>
      <c r="E59" s="32"/>
      <c r="F59" s="196" t="s">
        <v>3238</v>
      </c>
      <c r="G59" s="197">
        <v>1</v>
      </c>
      <c r="H59" s="197">
        <v>1</v>
      </c>
      <c r="I59" s="197">
        <v>1</v>
      </c>
      <c r="J59" s="197">
        <v>0</v>
      </c>
      <c r="K59" s="197">
        <v>1</v>
      </c>
      <c r="L59" s="197"/>
    </row>
    <row r="60" spans="1:12" ht="25.8">
      <c r="A60" s="36"/>
      <c r="B60" s="196" t="s">
        <v>2268</v>
      </c>
      <c r="C60" s="196" t="s">
        <v>2380</v>
      </c>
      <c r="D60" s="196" t="s">
        <v>18</v>
      </c>
      <c r="E60" s="32"/>
      <c r="F60" s="196" t="s">
        <v>2381</v>
      </c>
      <c r="G60" s="197">
        <v>1</v>
      </c>
      <c r="H60" s="197">
        <v>1</v>
      </c>
      <c r="I60" s="197">
        <v>1</v>
      </c>
      <c r="J60" s="197">
        <v>1</v>
      </c>
      <c r="K60" s="197">
        <v>0</v>
      </c>
      <c r="L60" s="197"/>
    </row>
    <row r="61" spans="1:12" ht="25.8">
      <c r="A61" s="36"/>
      <c r="B61" s="196" t="s">
        <v>2268</v>
      </c>
      <c r="C61" s="196" t="s">
        <v>2376</v>
      </c>
      <c r="D61" s="196" t="s">
        <v>18</v>
      </c>
      <c r="E61" s="32"/>
      <c r="F61" s="196" t="s">
        <v>2377</v>
      </c>
      <c r="G61" s="197">
        <v>1</v>
      </c>
      <c r="H61" s="197">
        <v>0</v>
      </c>
      <c r="I61" s="197">
        <v>0</v>
      </c>
      <c r="J61" s="197">
        <v>0</v>
      </c>
      <c r="K61" s="197">
        <v>0</v>
      </c>
      <c r="L61" s="197"/>
    </row>
    <row r="62" spans="1:12" ht="14.4">
      <c r="A62" s="32"/>
      <c r="B62" s="196" t="s">
        <v>2268</v>
      </c>
      <c r="C62" s="196" t="s">
        <v>3239</v>
      </c>
      <c r="D62" s="196" t="s">
        <v>18</v>
      </c>
      <c r="E62" s="32"/>
      <c r="F62" s="196" t="s">
        <v>3240</v>
      </c>
      <c r="G62" s="197">
        <v>0</v>
      </c>
      <c r="H62" s="197">
        <v>0</v>
      </c>
      <c r="I62" s="197">
        <v>0</v>
      </c>
      <c r="J62" s="197">
        <v>0</v>
      </c>
      <c r="K62" s="197">
        <v>0</v>
      </c>
      <c r="L62" s="197"/>
    </row>
    <row r="63" spans="1:12" ht="14.4">
      <c r="A63" s="32"/>
      <c r="B63" s="196" t="s">
        <v>609</v>
      </c>
      <c r="C63" s="196" t="s">
        <v>3241</v>
      </c>
      <c r="D63" s="196" t="s">
        <v>13</v>
      </c>
      <c r="E63" s="32"/>
      <c r="F63" s="196" t="s">
        <v>3242</v>
      </c>
      <c r="G63" s="197">
        <v>0</v>
      </c>
      <c r="H63" s="197">
        <v>0</v>
      </c>
      <c r="I63" s="197">
        <v>0</v>
      </c>
      <c r="J63" s="197">
        <v>0</v>
      </c>
      <c r="K63" s="197">
        <v>0</v>
      </c>
      <c r="L63" s="197"/>
    </row>
    <row r="64" spans="1:12" ht="14.4">
      <c r="A64" s="32"/>
      <c r="B64" s="196" t="s">
        <v>3243</v>
      </c>
      <c r="C64" s="196" t="s">
        <v>3244</v>
      </c>
      <c r="D64" s="196" t="s">
        <v>13</v>
      </c>
      <c r="E64" s="32"/>
      <c r="F64" s="196" t="s">
        <v>3245</v>
      </c>
      <c r="G64" s="197">
        <v>1</v>
      </c>
      <c r="H64" s="197">
        <v>1</v>
      </c>
      <c r="I64" s="197">
        <v>0</v>
      </c>
      <c r="J64" s="197">
        <v>1</v>
      </c>
      <c r="K64" s="197">
        <v>1</v>
      </c>
      <c r="L64" s="197"/>
    </row>
    <row r="65" spans="1:12" ht="14.4">
      <c r="A65" s="32"/>
      <c r="B65" s="196" t="s">
        <v>838</v>
      </c>
      <c r="C65" s="196" t="s">
        <v>839</v>
      </c>
      <c r="D65" s="196" t="s">
        <v>13</v>
      </c>
      <c r="E65" s="32"/>
      <c r="F65" s="196" t="s">
        <v>840</v>
      </c>
      <c r="G65" s="197">
        <v>0</v>
      </c>
      <c r="H65" s="197">
        <v>0</v>
      </c>
      <c r="I65" s="197">
        <v>0</v>
      </c>
      <c r="J65" s="197">
        <v>0</v>
      </c>
      <c r="K65" s="197">
        <v>0</v>
      </c>
      <c r="L65" s="197"/>
    </row>
    <row r="66" spans="1:12" ht="14.4">
      <c r="A66" s="32"/>
      <c r="B66" s="196" t="s">
        <v>841</v>
      </c>
      <c r="C66" s="196" t="s">
        <v>3246</v>
      </c>
      <c r="D66" s="196" t="s">
        <v>13</v>
      </c>
      <c r="E66" s="32"/>
      <c r="F66" s="196" t="s">
        <v>3247</v>
      </c>
      <c r="G66" s="197">
        <v>0</v>
      </c>
      <c r="H66" s="197">
        <v>1</v>
      </c>
      <c r="I66" s="197">
        <v>0</v>
      </c>
      <c r="J66" s="197">
        <v>0</v>
      </c>
      <c r="K66" s="197">
        <v>0</v>
      </c>
      <c r="L66" s="197"/>
    </row>
    <row r="67" spans="1:12" ht="14.4">
      <c r="A67" s="32"/>
      <c r="B67" s="196" t="s">
        <v>52</v>
      </c>
      <c r="C67" s="196" t="s">
        <v>742</v>
      </c>
      <c r="D67" s="196" t="s">
        <v>13</v>
      </c>
      <c r="E67" s="32"/>
      <c r="F67" s="196" t="s">
        <v>1867</v>
      </c>
      <c r="G67" s="197">
        <v>1</v>
      </c>
      <c r="H67" s="197">
        <v>1</v>
      </c>
      <c r="I67" s="197">
        <v>0</v>
      </c>
      <c r="J67" s="197">
        <v>0</v>
      </c>
      <c r="K67" s="197">
        <v>0</v>
      </c>
      <c r="L67" s="197"/>
    </row>
    <row r="68" spans="1:12" ht="14.4">
      <c r="A68" s="32"/>
      <c r="B68" s="196" t="s">
        <v>2173</v>
      </c>
      <c r="C68" s="196" t="s">
        <v>3248</v>
      </c>
      <c r="D68" s="196" t="s">
        <v>13</v>
      </c>
      <c r="E68" s="32"/>
      <c r="F68" s="196" t="s">
        <v>3249</v>
      </c>
      <c r="G68" s="197">
        <v>1</v>
      </c>
      <c r="H68" s="197">
        <v>1</v>
      </c>
      <c r="I68" s="197">
        <v>0</v>
      </c>
      <c r="J68" s="197">
        <v>0</v>
      </c>
      <c r="K68" s="197">
        <v>0</v>
      </c>
      <c r="L68" s="197"/>
    </row>
    <row r="69" spans="1:12" ht="14.4">
      <c r="A69" s="32"/>
      <c r="B69" s="196" t="s">
        <v>3250</v>
      </c>
      <c r="C69" s="196" t="s">
        <v>3251</v>
      </c>
      <c r="D69" s="196" t="s">
        <v>13</v>
      </c>
      <c r="E69" s="32"/>
      <c r="F69" s="196" t="s">
        <v>3252</v>
      </c>
      <c r="G69" s="197">
        <v>1</v>
      </c>
      <c r="H69" s="197">
        <v>1</v>
      </c>
      <c r="I69" s="197">
        <v>0</v>
      </c>
      <c r="J69" s="197">
        <v>1</v>
      </c>
      <c r="K69" s="197">
        <v>1</v>
      </c>
      <c r="L69" s="197"/>
    </row>
    <row r="70" spans="1:12" ht="14.4">
      <c r="A70" s="32"/>
      <c r="B70" s="196" t="s">
        <v>2185</v>
      </c>
      <c r="C70" s="196" t="s">
        <v>2186</v>
      </c>
      <c r="D70" s="196" t="s">
        <v>13</v>
      </c>
      <c r="E70" s="32"/>
      <c r="F70" s="196" t="s">
        <v>2187</v>
      </c>
      <c r="G70" s="197">
        <v>1</v>
      </c>
      <c r="H70" s="197">
        <v>1</v>
      </c>
      <c r="I70" s="197">
        <v>1</v>
      </c>
      <c r="J70" s="197">
        <v>1</v>
      </c>
      <c r="K70" s="197">
        <v>1</v>
      </c>
      <c r="L70" s="197"/>
    </row>
    <row r="71" spans="1:12" ht="14.4">
      <c r="A71" s="32"/>
      <c r="B71" s="196" t="s">
        <v>1268</v>
      </c>
      <c r="C71" s="196" t="s">
        <v>1269</v>
      </c>
      <c r="D71" s="196" t="s">
        <v>18</v>
      </c>
      <c r="E71" s="32"/>
      <c r="F71" s="196" t="s">
        <v>1270</v>
      </c>
      <c r="G71" s="197">
        <v>1</v>
      </c>
      <c r="H71" s="197">
        <v>1</v>
      </c>
      <c r="I71" s="197">
        <v>0</v>
      </c>
      <c r="J71" s="197">
        <v>0</v>
      </c>
      <c r="K71" s="197">
        <v>0</v>
      </c>
      <c r="L71" s="197"/>
    </row>
    <row r="72" spans="1:12" ht="14.4">
      <c r="A72" s="32"/>
      <c r="B72" s="196" t="s">
        <v>851</v>
      </c>
      <c r="C72" s="196" t="s">
        <v>677</v>
      </c>
      <c r="D72" s="196" t="s">
        <v>18</v>
      </c>
      <c r="E72" s="32"/>
      <c r="F72" s="196" t="s">
        <v>2618</v>
      </c>
      <c r="G72" s="197">
        <v>1</v>
      </c>
      <c r="H72" s="197">
        <v>0</v>
      </c>
      <c r="I72" s="197">
        <v>0</v>
      </c>
      <c r="J72" s="197">
        <v>0</v>
      </c>
      <c r="K72" s="197">
        <v>0</v>
      </c>
      <c r="L72" s="197"/>
    </row>
    <row r="73" spans="1:12" ht="14.4">
      <c r="A73" s="32"/>
      <c r="B73" s="196" t="s">
        <v>2625</v>
      </c>
      <c r="C73" s="196" t="s">
        <v>3253</v>
      </c>
      <c r="D73" s="196" t="s">
        <v>18</v>
      </c>
      <c r="E73" s="32"/>
      <c r="F73" s="196" t="s">
        <v>3254</v>
      </c>
      <c r="G73" s="197">
        <v>0</v>
      </c>
      <c r="H73" s="197">
        <v>0</v>
      </c>
      <c r="I73" s="197">
        <v>0</v>
      </c>
      <c r="J73" s="197">
        <v>0</v>
      </c>
      <c r="K73" s="197">
        <v>0</v>
      </c>
      <c r="L73" s="197"/>
    </row>
    <row r="74" spans="1:12" ht="14.4">
      <c r="A74" s="32"/>
      <c r="B74" s="196" t="s">
        <v>3255</v>
      </c>
      <c r="C74" s="196" t="s">
        <v>3256</v>
      </c>
      <c r="D74" s="196" t="s">
        <v>13</v>
      </c>
      <c r="E74" s="32"/>
      <c r="F74" s="196" t="s">
        <v>3257</v>
      </c>
      <c r="G74" s="197">
        <v>1</v>
      </c>
      <c r="H74" s="197">
        <v>0</v>
      </c>
      <c r="I74" s="197">
        <v>1</v>
      </c>
      <c r="J74" s="197">
        <v>0</v>
      </c>
      <c r="K74" s="197">
        <v>0</v>
      </c>
      <c r="L74" s="197"/>
    </row>
    <row r="75" spans="1:12" ht="14.4">
      <c r="A75" s="32"/>
      <c r="B75" s="196" t="s">
        <v>1558</v>
      </c>
      <c r="C75" s="196" t="s">
        <v>2634</v>
      </c>
      <c r="D75" s="196" t="s">
        <v>18</v>
      </c>
      <c r="E75" s="32"/>
      <c r="F75" s="196" t="s">
        <v>2636</v>
      </c>
      <c r="G75" s="197">
        <v>1</v>
      </c>
      <c r="H75" s="197">
        <v>0</v>
      </c>
      <c r="I75" s="197">
        <v>0</v>
      </c>
      <c r="J75" s="197">
        <v>0</v>
      </c>
      <c r="K75" s="197">
        <v>0</v>
      </c>
      <c r="L75" s="197"/>
    </row>
    <row r="76" spans="1:12" ht="14.4">
      <c r="A76" s="32"/>
      <c r="B76" s="196" t="s">
        <v>2989</v>
      </c>
      <c r="C76" s="196" t="s">
        <v>2990</v>
      </c>
      <c r="D76" s="196" t="s">
        <v>13</v>
      </c>
      <c r="E76" s="32"/>
      <c r="F76" s="196" t="s">
        <v>2991</v>
      </c>
      <c r="G76" s="197">
        <v>1</v>
      </c>
      <c r="H76" s="197">
        <v>1</v>
      </c>
      <c r="I76" s="197">
        <v>0</v>
      </c>
      <c r="J76" s="197">
        <v>0</v>
      </c>
      <c r="K76" s="197">
        <v>0</v>
      </c>
      <c r="L76" s="197"/>
    </row>
    <row r="77" spans="1:12" ht="14.4">
      <c r="A77" s="32"/>
      <c r="B77" s="196" t="s">
        <v>3258</v>
      </c>
      <c r="C77" s="196" t="s">
        <v>109</v>
      </c>
      <c r="D77" s="196" t="s">
        <v>18</v>
      </c>
      <c r="E77" s="32"/>
      <c r="F77" s="196" t="s">
        <v>3259</v>
      </c>
      <c r="G77" s="197">
        <v>1</v>
      </c>
      <c r="H77" s="197">
        <v>1</v>
      </c>
      <c r="I77" s="197">
        <v>1</v>
      </c>
      <c r="J77" s="197">
        <v>0</v>
      </c>
      <c r="K77" s="197">
        <v>1</v>
      </c>
      <c r="L77" s="197"/>
    </row>
    <row r="78" spans="1:12" ht="14.4">
      <c r="A78" s="32"/>
      <c r="B78" s="196" t="s">
        <v>846</v>
      </c>
      <c r="C78" s="196" t="s">
        <v>3260</v>
      </c>
      <c r="D78" s="196" t="s">
        <v>13</v>
      </c>
      <c r="E78" s="32"/>
      <c r="F78" s="196" t="s">
        <v>3261</v>
      </c>
      <c r="G78" s="197">
        <v>0</v>
      </c>
      <c r="H78" s="197">
        <v>0</v>
      </c>
      <c r="I78" s="197">
        <v>0</v>
      </c>
      <c r="J78" s="197">
        <v>0</v>
      </c>
      <c r="K78" s="197">
        <v>0</v>
      </c>
      <c r="L78" s="197"/>
    </row>
    <row r="79" spans="1:12" ht="14.4">
      <c r="A79" s="32"/>
      <c r="B79" s="196" t="s">
        <v>639</v>
      </c>
      <c r="C79" s="196" t="s">
        <v>456</v>
      </c>
      <c r="D79" s="196" t="s">
        <v>13</v>
      </c>
      <c r="E79" s="32"/>
      <c r="F79" s="196" t="s">
        <v>3262</v>
      </c>
      <c r="G79" s="197">
        <v>1</v>
      </c>
      <c r="H79" s="197">
        <v>1</v>
      </c>
      <c r="I79" s="197">
        <v>1</v>
      </c>
      <c r="J79" s="197">
        <v>1</v>
      </c>
      <c r="K79" s="197">
        <v>0</v>
      </c>
      <c r="L79" s="197"/>
    </row>
    <row r="80" spans="1:12" ht="14.4">
      <c r="A80" s="32"/>
      <c r="B80" s="196" t="s">
        <v>3263</v>
      </c>
      <c r="C80" s="196" t="s">
        <v>3264</v>
      </c>
      <c r="D80" s="196" t="s">
        <v>18</v>
      </c>
      <c r="E80" s="32"/>
      <c r="F80" s="196" t="s">
        <v>3265</v>
      </c>
      <c r="G80" s="197">
        <v>0</v>
      </c>
      <c r="H80" s="197">
        <v>0</v>
      </c>
      <c r="I80" s="197">
        <v>0</v>
      </c>
      <c r="J80" s="197">
        <v>0</v>
      </c>
      <c r="K80" s="197">
        <v>0</v>
      </c>
      <c r="L80" s="197"/>
    </row>
    <row r="81" spans="1:12" ht="14.4">
      <c r="A81" s="32"/>
      <c r="B81" s="196" t="s">
        <v>328</v>
      </c>
      <c r="C81" s="196" t="s">
        <v>1897</v>
      </c>
      <c r="D81" s="196" t="s">
        <v>13</v>
      </c>
      <c r="E81" s="32"/>
      <c r="F81" s="196" t="s">
        <v>1898</v>
      </c>
      <c r="G81" s="197">
        <v>1</v>
      </c>
      <c r="H81" s="197">
        <v>1</v>
      </c>
      <c r="I81" s="197">
        <v>1</v>
      </c>
      <c r="J81" s="197">
        <v>1</v>
      </c>
      <c r="K81" s="197">
        <v>1</v>
      </c>
      <c r="L81" s="197"/>
    </row>
    <row r="82" spans="1:12" ht="14.4">
      <c r="A82" s="32"/>
      <c r="B82" s="196" t="s">
        <v>48</v>
      </c>
      <c r="C82" s="196" t="s">
        <v>3266</v>
      </c>
      <c r="D82" s="196" t="s">
        <v>13</v>
      </c>
      <c r="E82" s="32"/>
      <c r="F82" s="196" t="s">
        <v>3267</v>
      </c>
      <c r="G82" s="197">
        <v>1</v>
      </c>
      <c r="H82" s="197">
        <v>0</v>
      </c>
      <c r="I82" s="197">
        <v>1</v>
      </c>
      <c r="J82" s="197">
        <v>1</v>
      </c>
      <c r="K82" s="197">
        <v>1</v>
      </c>
      <c r="L82" s="197"/>
    </row>
    <row r="83" spans="1:12" ht="14.4">
      <c r="A83" s="32"/>
      <c r="B83" s="196" t="s">
        <v>1157</v>
      </c>
      <c r="C83" s="196" t="s">
        <v>3176</v>
      </c>
      <c r="D83" s="196" t="s">
        <v>13</v>
      </c>
      <c r="E83" s="32"/>
      <c r="F83" s="196" t="s">
        <v>3268</v>
      </c>
      <c r="G83" s="197">
        <v>1</v>
      </c>
      <c r="H83" s="197">
        <v>1</v>
      </c>
      <c r="I83" s="197">
        <v>1</v>
      </c>
      <c r="J83" s="197">
        <v>0</v>
      </c>
      <c r="K83" s="197">
        <v>0</v>
      </c>
      <c r="L83" s="197"/>
    </row>
    <row r="84" spans="1:12" ht="14.4">
      <c r="A84" s="32"/>
      <c r="B84" s="196" t="s">
        <v>888</v>
      </c>
      <c r="C84" s="196" t="s">
        <v>889</v>
      </c>
      <c r="D84" s="196" t="s">
        <v>13</v>
      </c>
      <c r="E84" s="32"/>
      <c r="F84" s="196" t="s">
        <v>890</v>
      </c>
      <c r="G84" s="197">
        <v>0</v>
      </c>
      <c r="H84" s="197">
        <v>0</v>
      </c>
      <c r="I84" s="197">
        <v>0</v>
      </c>
      <c r="J84" s="197">
        <v>0</v>
      </c>
      <c r="K84" s="197">
        <v>0</v>
      </c>
      <c r="L84" s="197"/>
    </row>
    <row r="85" spans="1:12" ht="14.4">
      <c r="A85" s="32"/>
      <c r="B85" s="196" t="s">
        <v>888</v>
      </c>
      <c r="C85" s="196" t="s">
        <v>60</v>
      </c>
      <c r="D85" s="196" t="s">
        <v>13</v>
      </c>
      <c r="E85" s="32"/>
      <c r="F85" s="196" t="s">
        <v>3269</v>
      </c>
      <c r="G85" s="197">
        <v>0</v>
      </c>
      <c r="H85" s="197">
        <v>0</v>
      </c>
      <c r="I85" s="197">
        <v>0</v>
      </c>
      <c r="J85" s="197">
        <v>0</v>
      </c>
      <c r="K85" s="197">
        <v>0</v>
      </c>
      <c r="L85" s="197"/>
    </row>
    <row r="86" spans="1:12" ht="14.4">
      <c r="A86" s="32"/>
      <c r="B86" s="196" t="s">
        <v>3270</v>
      </c>
      <c r="C86" s="196" t="s">
        <v>3271</v>
      </c>
      <c r="D86" s="196" t="s">
        <v>13</v>
      </c>
      <c r="E86" s="32"/>
      <c r="F86" s="196" t="s">
        <v>3272</v>
      </c>
      <c r="G86" s="197">
        <v>1</v>
      </c>
      <c r="H86" s="197">
        <v>1</v>
      </c>
      <c r="I86" s="197">
        <v>1</v>
      </c>
      <c r="J86" s="197">
        <v>1</v>
      </c>
      <c r="K86" s="197">
        <v>0</v>
      </c>
      <c r="L86" s="197"/>
    </row>
    <row r="87" spans="1:12" ht="14.4">
      <c r="A87" s="32"/>
      <c r="B87" s="196" t="s">
        <v>282</v>
      </c>
      <c r="C87" s="196" t="s">
        <v>3273</v>
      </c>
      <c r="D87" s="196" t="s">
        <v>13</v>
      </c>
      <c r="E87" s="32"/>
      <c r="F87" s="196" t="s">
        <v>3274</v>
      </c>
      <c r="G87" s="197">
        <v>1</v>
      </c>
      <c r="H87" s="197">
        <v>1</v>
      </c>
      <c r="I87" s="197">
        <v>1</v>
      </c>
      <c r="J87" s="197">
        <v>1</v>
      </c>
      <c r="K87" s="197">
        <v>1</v>
      </c>
      <c r="L87" s="197"/>
    </row>
    <row r="88" spans="1:12" ht="14.4">
      <c r="A88" s="32"/>
      <c r="B88" s="196" t="s">
        <v>282</v>
      </c>
      <c r="C88" s="196" t="s">
        <v>3275</v>
      </c>
      <c r="D88" s="196" t="s">
        <v>13</v>
      </c>
      <c r="E88" s="32"/>
      <c r="F88" s="196" t="s">
        <v>3276</v>
      </c>
      <c r="G88" s="197">
        <v>0</v>
      </c>
      <c r="H88" s="197">
        <v>0</v>
      </c>
      <c r="I88" s="197">
        <v>0</v>
      </c>
      <c r="J88" s="197">
        <v>0</v>
      </c>
      <c r="K88" s="197">
        <v>0</v>
      </c>
      <c r="L88" s="197"/>
    </row>
    <row r="89" spans="1:12" ht="14.4">
      <c r="A89" s="32"/>
      <c r="B89" s="196" t="s">
        <v>1178</v>
      </c>
      <c r="C89" s="196" t="s">
        <v>3277</v>
      </c>
      <c r="D89" s="196" t="s">
        <v>13</v>
      </c>
      <c r="E89" s="32"/>
      <c r="F89" s="196" t="s">
        <v>3278</v>
      </c>
      <c r="G89" s="197">
        <v>0</v>
      </c>
      <c r="H89" s="197">
        <v>0</v>
      </c>
      <c r="I89" s="197">
        <v>0</v>
      </c>
      <c r="J89" s="197">
        <v>0</v>
      </c>
      <c r="K89" s="197">
        <v>0</v>
      </c>
      <c r="L89" s="197"/>
    </row>
    <row r="90" spans="1:12" ht="14.4">
      <c r="A90" s="32"/>
      <c r="B90" s="196" t="s">
        <v>649</v>
      </c>
      <c r="C90" s="196" t="s">
        <v>650</v>
      </c>
      <c r="D90" s="196" t="s">
        <v>13</v>
      </c>
      <c r="E90" s="32"/>
      <c r="F90" s="196" t="s">
        <v>651</v>
      </c>
      <c r="G90" s="197">
        <v>0</v>
      </c>
      <c r="H90" s="197">
        <v>0</v>
      </c>
      <c r="I90" s="197">
        <v>0</v>
      </c>
      <c r="J90" s="197">
        <v>0</v>
      </c>
      <c r="K90" s="197">
        <v>0</v>
      </c>
      <c r="L90" s="197"/>
    </row>
    <row r="91" spans="1:12" ht="14.4">
      <c r="A91" s="32"/>
      <c r="B91" s="196" t="s">
        <v>3279</v>
      </c>
      <c r="C91" s="196" t="s">
        <v>3280</v>
      </c>
      <c r="D91" s="196" t="s">
        <v>18</v>
      </c>
      <c r="E91" s="32"/>
      <c r="F91" s="196" t="s">
        <v>3281</v>
      </c>
      <c r="G91" s="197">
        <v>0</v>
      </c>
      <c r="H91" s="197">
        <v>0</v>
      </c>
      <c r="I91" s="197">
        <v>1</v>
      </c>
      <c r="J91" s="197">
        <v>0</v>
      </c>
      <c r="K91" s="197">
        <v>0</v>
      </c>
      <c r="L91" s="197"/>
    </row>
    <row r="92" spans="1:12" ht="14.4">
      <c r="A92" s="32"/>
      <c r="B92" s="196" t="s">
        <v>495</v>
      </c>
      <c r="C92" s="196" t="s">
        <v>3282</v>
      </c>
      <c r="D92" s="196" t="s">
        <v>13</v>
      </c>
      <c r="E92" s="32"/>
      <c r="F92" s="196" t="s">
        <v>3283</v>
      </c>
      <c r="G92" s="197">
        <v>0</v>
      </c>
      <c r="H92" s="197">
        <v>0</v>
      </c>
      <c r="I92" s="197">
        <v>0</v>
      </c>
      <c r="J92" s="197">
        <v>0</v>
      </c>
      <c r="K92" s="197">
        <v>0</v>
      </c>
      <c r="L92" s="197"/>
    </row>
    <row r="93" spans="1:12" ht="14.4">
      <c r="A93" s="32"/>
      <c r="B93" s="196" t="s">
        <v>3284</v>
      </c>
      <c r="C93" s="196" t="s">
        <v>3285</v>
      </c>
      <c r="D93" s="196" t="s">
        <v>13</v>
      </c>
      <c r="E93" s="32"/>
      <c r="F93" s="196" t="s">
        <v>3286</v>
      </c>
      <c r="G93" s="197">
        <v>0</v>
      </c>
      <c r="H93" s="197">
        <v>0</v>
      </c>
      <c r="I93" s="197">
        <v>0</v>
      </c>
      <c r="J93" s="197">
        <v>0</v>
      </c>
      <c r="K93" s="197">
        <v>0</v>
      </c>
      <c r="L93" s="197"/>
    </row>
    <row r="94" spans="1:12" ht="14.4">
      <c r="A94" s="32"/>
      <c r="B94" s="196" t="s">
        <v>3287</v>
      </c>
      <c r="C94" s="196" t="s">
        <v>3288</v>
      </c>
      <c r="D94" s="196" t="s">
        <v>13</v>
      </c>
      <c r="E94" s="32"/>
      <c r="F94" s="196" t="s">
        <v>3289</v>
      </c>
      <c r="G94" s="197">
        <v>1</v>
      </c>
      <c r="H94" s="197">
        <v>1</v>
      </c>
      <c r="I94" s="197">
        <v>1</v>
      </c>
      <c r="J94" s="197">
        <v>1</v>
      </c>
      <c r="K94" s="197">
        <v>0</v>
      </c>
      <c r="L94" s="197"/>
    </row>
    <row r="95" spans="1:12" ht="14.4">
      <c r="A95" s="32"/>
      <c r="B95" s="196" t="s">
        <v>903</v>
      </c>
      <c r="C95" s="196" t="s">
        <v>3290</v>
      </c>
      <c r="D95" s="196" t="s">
        <v>13</v>
      </c>
      <c r="E95" s="32"/>
      <c r="F95" s="196" t="s">
        <v>3291</v>
      </c>
      <c r="G95" s="197">
        <v>1</v>
      </c>
      <c r="H95" s="197">
        <v>1</v>
      </c>
      <c r="I95" s="197">
        <v>0</v>
      </c>
      <c r="J95" s="197">
        <v>0</v>
      </c>
      <c r="K95" s="197">
        <v>0</v>
      </c>
      <c r="L95" s="197"/>
    </row>
    <row r="96" spans="1:12" ht="14.4">
      <c r="A96" s="32"/>
      <c r="B96" s="196" t="s">
        <v>1940</v>
      </c>
      <c r="C96" s="196" t="s">
        <v>408</v>
      </c>
      <c r="D96" s="196" t="s">
        <v>13</v>
      </c>
      <c r="E96" s="32"/>
      <c r="F96" s="196" t="s">
        <v>3011</v>
      </c>
      <c r="G96" s="197">
        <v>1</v>
      </c>
      <c r="H96" s="197">
        <v>1</v>
      </c>
      <c r="I96" s="197">
        <v>0</v>
      </c>
      <c r="J96" s="197">
        <v>1</v>
      </c>
      <c r="K96" s="197">
        <v>0</v>
      </c>
      <c r="L96" s="197"/>
    </row>
    <row r="97" spans="1:12" ht="14.4">
      <c r="A97" s="32"/>
      <c r="B97" s="196" t="s">
        <v>3292</v>
      </c>
      <c r="C97" s="196" t="s">
        <v>3293</v>
      </c>
      <c r="D97" s="196" t="s">
        <v>18</v>
      </c>
      <c r="E97" s="32"/>
      <c r="F97" s="196" t="s">
        <v>3294</v>
      </c>
      <c r="G97" s="197">
        <v>1</v>
      </c>
      <c r="H97" s="197">
        <v>1</v>
      </c>
      <c r="I97" s="197">
        <v>1</v>
      </c>
      <c r="J97" s="197">
        <v>1</v>
      </c>
      <c r="K97" s="197">
        <v>0</v>
      </c>
      <c r="L97" s="197"/>
    </row>
    <row r="98" spans="1:12" ht="14.4">
      <c r="A98" s="32"/>
      <c r="B98" s="196" t="s">
        <v>3295</v>
      </c>
      <c r="C98" s="196" t="s">
        <v>3296</v>
      </c>
      <c r="D98" s="196" t="s">
        <v>18</v>
      </c>
      <c r="E98" s="32"/>
      <c r="F98" s="196" t="s">
        <v>3297</v>
      </c>
      <c r="G98" s="197">
        <v>1</v>
      </c>
      <c r="H98" s="197">
        <v>1</v>
      </c>
      <c r="I98" s="197">
        <v>0</v>
      </c>
      <c r="J98" s="197">
        <v>1</v>
      </c>
      <c r="K98" s="197">
        <v>0</v>
      </c>
      <c r="L98" s="197"/>
    </row>
    <row r="99" spans="1:12" ht="14.4">
      <c r="A99" s="32"/>
      <c r="B99" s="196" t="s">
        <v>1647</v>
      </c>
      <c r="C99" s="196" t="s">
        <v>1648</v>
      </c>
      <c r="D99" s="196" t="s">
        <v>13</v>
      </c>
      <c r="E99" s="32"/>
      <c r="F99" s="196" t="s">
        <v>1649</v>
      </c>
      <c r="G99" s="197">
        <v>1</v>
      </c>
      <c r="H99" s="197">
        <v>1</v>
      </c>
      <c r="I99" s="197">
        <v>1</v>
      </c>
      <c r="J99" s="197">
        <v>1</v>
      </c>
      <c r="K99" s="197">
        <v>0</v>
      </c>
      <c r="L99" s="197"/>
    </row>
    <row r="100" spans="1:12" ht="14.4">
      <c r="A100" s="32"/>
      <c r="B100" s="196" t="s">
        <v>347</v>
      </c>
      <c r="C100" s="196" t="s">
        <v>348</v>
      </c>
      <c r="D100" s="196" t="s">
        <v>13</v>
      </c>
      <c r="E100" s="32"/>
      <c r="F100" s="196" t="s">
        <v>349</v>
      </c>
      <c r="G100" s="197">
        <v>0</v>
      </c>
      <c r="H100" s="197">
        <v>0</v>
      </c>
      <c r="I100" s="197">
        <v>0</v>
      </c>
      <c r="J100" s="197">
        <v>0</v>
      </c>
      <c r="K100" s="197">
        <v>0</v>
      </c>
      <c r="L100" s="197"/>
    </row>
    <row r="101" spans="1:12" ht="14.4">
      <c r="A101" s="32"/>
      <c r="B101" s="196" t="s">
        <v>3298</v>
      </c>
      <c r="C101" s="196" t="s">
        <v>3299</v>
      </c>
      <c r="D101" s="196" t="s">
        <v>18</v>
      </c>
      <c r="E101" s="32"/>
      <c r="F101" s="196" t="s">
        <v>3300</v>
      </c>
      <c r="G101" s="197">
        <v>0</v>
      </c>
      <c r="H101" s="197">
        <v>0</v>
      </c>
      <c r="I101" s="197">
        <v>0</v>
      </c>
      <c r="J101" s="197">
        <v>0</v>
      </c>
      <c r="K101" s="197">
        <v>0</v>
      </c>
      <c r="L101" s="197"/>
    </row>
    <row r="102" spans="1:12" ht="14.4">
      <c r="A102" s="32"/>
      <c r="B102" s="196" t="s">
        <v>3048</v>
      </c>
      <c r="C102" s="196" t="s">
        <v>3049</v>
      </c>
      <c r="D102" s="196" t="s">
        <v>13</v>
      </c>
      <c r="E102" s="32"/>
      <c r="F102" s="196" t="s">
        <v>3301</v>
      </c>
      <c r="G102" s="197">
        <v>0</v>
      </c>
      <c r="H102" s="197">
        <v>0</v>
      </c>
      <c r="I102" s="197">
        <v>0</v>
      </c>
      <c r="J102" s="197">
        <v>0</v>
      </c>
      <c r="K102" s="197">
        <v>0</v>
      </c>
      <c r="L102" s="197"/>
    </row>
    <row r="103" spans="1:12" ht="14.4">
      <c r="A103" s="32"/>
      <c r="B103" s="196" t="s">
        <v>3302</v>
      </c>
      <c r="C103" s="196" t="s">
        <v>103</v>
      </c>
      <c r="D103" s="196" t="s">
        <v>13</v>
      </c>
      <c r="E103" s="32"/>
      <c r="F103" s="196" t="s">
        <v>3303</v>
      </c>
      <c r="G103" s="197">
        <v>0</v>
      </c>
      <c r="H103" s="197">
        <v>0</v>
      </c>
      <c r="I103" s="197">
        <v>0</v>
      </c>
      <c r="J103" s="197">
        <v>0</v>
      </c>
      <c r="K103" s="197">
        <v>0</v>
      </c>
      <c r="L103" s="197"/>
    </row>
    <row r="104" spans="1:12" ht="14.4">
      <c r="A104" s="32"/>
      <c r="B104" s="196" t="s">
        <v>673</v>
      </c>
      <c r="C104" s="196" t="s">
        <v>2631</v>
      </c>
      <c r="D104" s="196" t="s">
        <v>13</v>
      </c>
      <c r="E104" s="32"/>
      <c r="F104" s="196" t="s">
        <v>3304</v>
      </c>
      <c r="G104" s="197">
        <v>1</v>
      </c>
      <c r="H104" s="197">
        <v>0</v>
      </c>
      <c r="I104" s="197">
        <v>0</v>
      </c>
      <c r="J104" s="197">
        <v>1</v>
      </c>
      <c r="K104" s="197">
        <v>0</v>
      </c>
      <c r="L104" s="197"/>
    </row>
    <row r="105" spans="1:12" ht="14.4">
      <c r="A105" s="32"/>
      <c r="B105" s="196" t="s">
        <v>100</v>
      </c>
      <c r="C105" s="196" t="s">
        <v>910</v>
      </c>
      <c r="D105" s="196" t="s">
        <v>13</v>
      </c>
      <c r="E105" s="32"/>
      <c r="F105" s="196" t="s">
        <v>911</v>
      </c>
      <c r="G105" s="197">
        <v>0</v>
      </c>
      <c r="H105" s="197">
        <v>0</v>
      </c>
      <c r="I105" s="197">
        <v>0</v>
      </c>
      <c r="J105" s="197">
        <v>0</v>
      </c>
      <c r="K105" s="197">
        <v>0</v>
      </c>
      <c r="L105" s="197"/>
    </row>
    <row r="106" spans="1:12" ht="14.4">
      <c r="A106" s="32"/>
      <c r="B106" s="196" t="s">
        <v>3305</v>
      </c>
      <c r="C106" s="196" t="s">
        <v>3306</v>
      </c>
      <c r="D106" s="196" t="s">
        <v>13</v>
      </c>
      <c r="E106" s="32"/>
      <c r="F106" s="196" t="s">
        <v>3307</v>
      </c>
      <c r="G106" s="197">
        <v>0</v>
      </c>
      <c r="H106" s="197">
        <v>0</v>
      </c>
      <c r="I106" s="197">
        <v>0</v>
      </c>
      <c r="J106" s="197">
        <v>0</v>
      </c>
      <c r="K106" s="197">
        <v>0</v>
      </c>
      <c r="L106" s="197"/>
    </row>
    <row r="107" spans="1:12" ht="14.4">
      <c r="A107" s="32"/>
      <c r="B107" s="196" t="s">
        <v>3308</v>
      </c>
      <c r="C107" s="196" t="s">
        <v>3309</v>
      </c>
      <c r="D107" s="196" t="s">
        <v>18</v>
      </c>
      <c r="E107" s="32"/>
      <c r="F107" s="196" t="s">
        <v>3310</v>
      </c>
      <c r="G107" s="197">
        <v>0</v>
      </c>
      <c r="H107" s="197">
        <v>0</v>
      </c>
      <c r="I107" s="197">
        <v>0</v>
      </c>
      <c r="J107" s="197">
        <v>0</v>
      </c>
      <c r="K107" s="197">
        <v>0</v>
      </c>
      <c r="L107" s="197"/>
    </row>
    <row r="108" spans="1:12" ht="14.4">
      <c r="A108" s="32"/>
      <c r="B108" s="196" t="s">
        <v>3311</v>
      </c>
      <c r="C108" s="196" t="s">
        <v>3312</v>
      </c>
      <c r="D108" s="196" t="s">
        <v>13</v>
      </c>
      <c r="E108" s="32"/>
      <c r="F108" s="196" t="s">
        <v>3313</v>
      </c>
      <c r="G108" s="197">
        <v>0</v>
      </c>
      <c r="H108" s="197">
        <v>0</v>
      </c>
      <c r="I108" s="197">
        <v>0</v>
      </c>
      <c r="J108" s="197">
        <v>0</v>
      </c>
      <c r="K108" s="197">
        <v>0</v>
      </c>
      <c r="L108" s="197"/>
    </row>
    <row r="109" spans="1:12" ht="14.4">
      <c r="A109" s="32"/>
      <c r="B109" s="196" t="s">
        <v>3314</v>
      </c>
      <c r="C109" s="196" t="s">
        <v>684</v>
      </c>
      <c r="D109" s="196" t="s">
        <v>13</v>
      </c>
      <c r="E109" s="32"/>
      <c r="F109" s="196" t="s">
        <v>3315</v>
      </c>
      <c r="G109" s="197">
        <v>1</v>
      </c>
      <c r="H109" s="197">
        <v>0</v>
      </c>
      <c r="I109" s="197">
        <v>0</v>
      </c>
      <c r="J109" s="197">
        <v>0</v>
      </c>
      <c r="K109" s="197">
        <v>0</v>
      </c>
      <c r="L109" s="197"/>
    </row>
    <row r="110" spans="1:12" ht="13.2">
      <c r="A110" s="32"/>
      <c r="B110" s="199" t="s">
        <v>3316</v>
      </c>
      <c r="C110" s="199" t="s">
        <v>3317</v>
      </c>
      <c r="D110" s="199" t="s">
        <v>18</v>
      </c>
      <c r="E110" s="32"/>
      <c r="F110" s="199" t="s">
        <v>3318</v>
      </c>
      <c r="G110" s="197">
        <v>1</v>
      </c>
      <c r="H110" s="197">
        <v>1</v>
      </c>
      <c r="I110" s="197">
        <v>1</v>
      </c>
      <c r="J110" s="197">
        <v>1</v>
      </c>
      <c r="K110" s="197">
        <v>0</v>
      </c>
      <c r="L110" s="197"/>
    </row>
    <row r="111" spans="1:12" ht="13.2">
      <c r="A111" s="32"/>
      <c r="B111" s="199" t="s">
        <v>3319</v>
      </c>
      <c r="C111" s="199" t="s">
        <v>3320</v>
      </c>
      <c r="D111" s="199" t="s">
        <v>18</v>
      </c>
      <c r="E111" s="32"/>
      <c r="F111" s="199" t="s">
        <v>3321</v>
      </c>
      <c r="G111" s="197">
        <v>1</v>
      </c>
      <c r="H111" s="197">
        <v>1</v>
      </c>
      <c r="I111" s="197">
        <v>0</v>
      </c>
      <c r="J111" s="197">
        <v>1</v>
      </c>
      <c r="K111" s="197">
        <v>1</v>
      </c>
      <c r="L111" s="197"/>
    </row>
    <row r="112" spans="1:12" ht="13.2">
      <c r="A112" s="32"/>
      <c r="B112" s="199" t="s">
        <v>3322</v>
      </c>
      <c r="C112" s="199" t="s">
        <v>655</v>
      </c>
      <c r="D112" s="199" t="s">
        <v>13</v>
      </c>
      <c r="E112" s="32"/>
      <c r="F112" s="199" t="s">
        <v>3323</v>
      </c>
      <c r="G112" s="197">
        <v>1</v>
      </c>
      <c r="H112" s="197">
        <v>1</v>
      </c>
      <c r="I112" s="197">
        <v>1</v>
      </c>
      <c r="J112" s="197">
        <v>0</v>
      </c>
      <c r="K112" s="197">
        <v>0</v>
      </c>
      <c r="L112" s="197"/>
    </row>
    <row r="113" spans="1:12" ht="13.2">
      <c r="A113" s="32"/>
      <c r="B113" s="199" t="s">
        <v>2268</v>
      </c>
      <c r="C113" s="199" t="s">
        <v>3324</v>
      </c>
      <c r="D113" s="199" t="s">
        <v>18</v>
      </c>
      <c r="E113" s="32"/>
      <c r="F113" s="199" t="s">
        <v>3325</v>
      </c>
      <c r="G113" s="197">
        <v>1</v>
      </c>
      <c r="H113" s="197">
        <v>1</v>
      </c>
      <c r="I113" s="197">
        <v>0</v>
      </c>
      <c r="J113" s="197">
        <v>1</v>
      </c>
      <c r="K113" s="197">
        <v>1</v>
      </c>
      <c r="L113" s="197"/>
    </row>
    <row r="114" spans="1:12" ht="13.2">
      <c r="A114" s="32"/>
      <c r="B114" s="199" t="s">
        <v>3326</v>
      </c>
      <c r="C114" s="199" t="s">
        <v>3327</v>
      </c>
      <c r="D114" s="199" t="s">
        <v>13</v>
      </c>
      <c r="E114" s="32"/>
      <c r="F114" s="199" t="s">
        <v>3328</v>
      </c>
      <c r="G114" s="197">
        <v>1</v>
      </c>
      <c r="H114" s="197">
        <v>1</v>
      </c>
      <c r="I114" s="197">
        <v>1</v>
      </c>
      <c r="J114" s="197">
        <v>1</v>
      </c>
      <c r="K114" s="197">
        <v>0</v>
      </c>
      <c r="L114" s="197"/>
    </row>
    <row r="115" spans="1:12" ht="13.2">
      <c r="A115" s="32"/>
      <c r="B115" s="199" t="s">
        <v>2711</v>
      </c>
      <c r="C115" s="199" t="s">
        <v>3329</v>
      </c>
      <c r="D115" s="199" t="s">
        <v>18</v>
      </c>
      <c r="E115" s="32"/>
      <c r="F115" s="199"/>
      <c r="G115" s="197">
        <v>1</v>
      </c>
      <c r="H115" s="197">
        <v>1</v>
      </c>
      <c r="I115" s="197">
        <v>0</v>
      </c>
      <c r="J115" s="197">
        <v>0</v>
      </c>
      <c r="K115" s="197">
        <v>0</v>
      </c>
      <c r="L115" s="197"/>
    </row>
    <row r="116" spans="1:12" ht="13.2">
      <c r="A116" s="32"/>
      <c r="B116" s="199" t="s">
        <v>3330</v>
      </c>
      <c r="C116" s="199" t="s">
        <v>2186</v>
      </c>
      <c r="D116" s="199" t="s">
        <v>13</v>
      </c>
      <c r="E116" s="32"/>
      <c r="F116" s="199" t="s">
        <v>3331</v>
      </c>
      <c r="G116" s="197">
        <v>1</v>
      </c>
      <c r="H116" s="197">
        <v>1</v>
      </c>
      <c r="I116" s="197">
        <v>0</v>
      </c>
      <c r="J116" s="197">
        <v>0</v>
      </c>
      <c r="K116" s="197">
        <v>0</v>
      </c>
      <c r="L116" s="197"/>
    </row>
    <row r="117" spans="1:12" ht="13.2">
      <c r="A117" s="32"/>
      <c r="B117" s="199" t="s">
        <v>3332</v>
      </c>
      <c r="C117" s="199" t="s">
        <v>3333</v>
      </c>
      <c r="D117" s="199" t="s">
        <v>13</v>
      </c>
      <c r="E117" s="32"/>
      <c r="F117" s="199" t="s">
        <v>3334</v>
      </c>
      <c r="G117" s="197">
        <v>0</v>
      </c>
      <c r="H117" s="197">
        <v>1</v>
      </c>
      <c r="I117" s="197">
        <v>0</v>
      </c>
      <c r="J117" s="197">
        <v>0</v>
      </c>
      <c r="K117" s="197">
        <v>0</v>
      </c>
      <c r="L117" s="197"/>
    </row>
    <row r="118" spans="1:12" ht="13.2">
      <c r="A118" s="32"/>
      <c r="B118" s="199" t="s">
        <v>3335</v>
      </c>
      <c r="C118" s="199" t="s">
        <v>3336</v>
      </c>
      <c r="D118" s="199" t="s">
        <v>18</v>
      </c>
      <c r="E118" s="32"/>
      <c r="F118" s="199" t="s">
        <v>2838</v>
      </c>
      <c r="G118" s="197">
        <v>1</v>
      </c>
      <c r="H118" s="197">
        <v>1</v>
      </c>
      <c r="I118" s="197">
        <v>0</v>
      </c>
      <c r="J118" s="197">
        <v>1</v>
      </c>
      <c r="K118" s="197">
        <v>1</v>
      </c>
      <c r="L118" s="197"/>
    </row>
    <row r="119" spans="1:12" ht="13.2">
      <c r="A119" s="32"/>
      <c r="B119" s="199" t="s">
        <v>3337</v>
      </c>
      <c r="C119" s="199" t="s">
        <v>3338</v>
      </c>
      <c r="D119" s="199" t="s">
        <v>13</v>
      </c>
      <c r="E119" s="32"/>
      <c r="F119" s="199" t="s">
        <v>3339</v>
      </c>
      <c r="G119" s="197">
        <v>0</v>
      </c>
      <c r="H119" s="197">
        <v>1</v>
      </c>
      <c r="I119" s="197">
        <v>1</v>
      </c>
      <c r="J119" s="197">
        <v>0</v>
      </c>
      <c r="K119" s="197">
        <v>0</v>
      </c>
      <c r="L119" s="197"/>
    </row>
    <row r="120" spans="1:12" ht="13.2">
      <c r="A120" s="32"/>
      <c r="B120" s="199" t="s">
        <v>2306</v>
      </c>
      <c r="C120" s="199" t="s">
        <v>2625</v>
      </c>
      <c r="D120" s="199" t="s">
        <v>18</v>
      </c>
      <c r="E120" s="32"/>
      <c r="F120" s="199" t="s">
        <v>3340</v>
      </c>
      <c r="G120" s="197">
        <v>1</v>
      </c>
      <c r="H120" s="197">
        <v>1</v>
      </c>
      <c r="I120" s="197">
        <v>0</v>
      </c>
      <c r="J120" s="197">
        <v>0</v>
      </c>
      <c r="K120" s="197">
        <v>0</v>
      </c>
      <c r="L120" s="197"/>
    </row>
    <row r="121" spans="1:12" ht="13.2">
      <c r="A121" s="32"/>
      <c r="B121" s="199" t="s">
        <v>3341</v>
      </c>
      <c r="C121" s="199" t="s">
        <v>3342</v>
      </c>
      <c r="D121" s="199" t="s">
        <v>13</v>
      </c>
      <c r="E121" s="32"/>
      <c r="F121" s="199" t="s">
        <v>3343</v>
      </c>
      <c r="G121" s="197">
        <v>0</v>
      </c>
      <c r="H121" s="197">
        <v>1</v>
      </c>
      <c r="I121" s="197">
        <v>1</v>
      </c>
      <c r="J121" s="197">
        <v>1</v>
      </c>
      <c r="K121" s="197">
        <v>1</v>
      </c>
      <c r="L121" s="197"/>
    </row>
    <row r="122" spans="1:12" ht="13.2">
      <c r="A122" s="32"/>
      <c r="B122" s="199" t="s">
        <v>92</v>
      </c>
      <c r="C122" s="199" t="s">
        <v>3344</v>
      </c>
      <c r="D122" s="199" t="s">
        <v>3345</v>
      </c>
      <c r="E122" s="32"/>
      <c r="F122" s="199" t="s">
        <v>3346</v>
      </c>
      <c r="G122" s="197">
        <v>0</v>
      </c>
      <c r="H122" s="197">
        <v>1</v>
      </c>
      <c r="I122" s="197">
        <v>0</v>
      </c>
      <c r="J122" s="197">
        <v>1</v>
      </c>
      <c r="K122" s="197">
        <v>0</v>
      </c>
      <c r="L122" s="197"/>
    </row>
    <row r="123" spans="1:12" ht="13.2">
      <c r="A123" s="32"/>
      <c r="B123" s="199" t="s">
        <v>949</v>
      </c>
      <c r="C123" s="200" t="s">
        <v>3347</v>
      </c>
      <c r="D123" s="199" t="s">
        <v>3345</v>
      </c>
      <c r="E123" s="32"/>
      <c r="F123" s="199"/>
      <c r="G123" s="197">
        <v>1</v>
      </c>
      <c r="H123" s="197">
        <v>1</v>
      </c>
      <c r="I123" s="197">
        <v>1</v>
      </c>
      <c r="J123" s="197">
        <v>1</v>
      </c>
      <c r="K123" s="197">
        <v>1</v>
      </c>
      <c r="L123" s="197"/>
    </row>
    <row r="124" spans="1:12" ht="13.2">
      <c r="A124" s="32"/>
      <c r="B124" s="199" t="s">
        <v>3348</v>
      </c>
      <c r="C124" s="199" t="s">
        <v>3349</v>
      </c>
      <c r="D124" s="199" t="s">
        <v>3345</v>
      </c>
      <c r="E124" s="32"/>
      <c r="F124" s="201" t="s">
        <v>3350</v>
      </c>
      <c r="G124" s="197">
        <v>1</v>
      </c>
      <c r="H124" s="197">
        <v>1</v>
      </c>
      <c r="I124" s="197">
        <v>0</v>
      </c>
      <c r="J124" s="197">
        <v>1</v>
      </c>
      <c r="K124" s="197">
        <v>1</v>
      </c>
      <c r="L124" s="197"/>
    </row>
    <row r="125" spans="1:12" ht="13.2">
      <c r="A125" s="32"/>
      <c r="B125" s="199" t="s">
        <v>3351</v>
      </c>
      <c r="C125" s="199" t="s">
        <v>3352</v>
      </c>
      <c r="D125" s="199" t="s">
        <v>3345</v>
      </c>
      <c r="E125" s="32"/>
      <c r="F125" s="199" t="s">
        <v>3353</v>
      </c>
      <c r="G125" s="197">
        <v>1</v>
      </c>
      <c r="H125" s="197">
        <v>1</v>
      </c>
      <c r="I125" s="197">
        <v>1</v>
      </c>
      <c r="J125" s="197">
        <v>1</v>
      </c>
      <c r="K125" s="197">
        <v>1</v>
      </c>
      <c r="L125" s="197"/>
    </row>
    <row r="126" spans="1:12" ht="13.2">
      <c r="A126" s="32"/>
      <c r="B126" s="199" t="s">
        <v>3354</v>
      </c>
      <c r="C126" s="199" t="s">
        <v>3355</v>
      </c>
      <c r="D126" s="199" t="s">
        <v>3345</v>
      </c>
      <c r="E126" s="32"/>
      <c r="F126" s="199" t="s">
        <v>3356</v>
      </c>
      <c r="G126" s="197">
        <v>0</v>
      </c>
      <c r="H126" s="197">
        <v>1</v>
      </c>
      <c r="I126" s="197">
        <v>1</v>
      </c>
      <c r="J126" s="197">
        <v>1</v>
      </c>
      <c r="K126" s="197">
        <v>1</v>
      </c>
      <c r="L126" s="197"/>
    </row>
    <row r="127" spans="1:12" ht="13.2">
      <c r="A127" s="32"/>
      <c r="B127" s="199" t="s">
        <v>3357</v>
      </c>
      <c r="C127" s="199" t="s">
        <v>3358</v>
      </c>
      <c r="D127" s="199" t="s">
        <v>3345</v>
      </c>
      <c r="E127" s="32"/>
      <c r="F127" s="199" t="s">
        <v>3359</v>
      </c>
      <c r="G127" s="197">
        <v>1</v>
      </c>
      <c r="H127" s="197">
        <v>1</v>
      </c>
      <c r="I127" s="197">
        <v>1</v>
      </c>
      <c r="J127" s="197">
        <v>1</v>
      </c>
      <c r="K127" s="197">
        <v>1</v>
      </c>
      <c r="L127" s="197"/>
    </row>
    <row r="128" spans="1:12" ht="13.2">
      <c r="A128" s="32"/>
      <c r="B128" s="199" t="s">
        <v>3330</v>
      </c>
      <c r="C128" s="199" t="s">
        <v>3360</v>
      </c>
      <c r="D128" s="199" t="s">
        <v>3345</v>
      </c>
      <c r="E128" s="32"/>
      <c r="F128" s="199" t="s">
        <v>3361</v>
      </c>
      <c r="G128" s="197">
        <v>0</v>
      </c>
      <c r="H128" s="197">
        <v>0</v>
      </c>
      <c r="I128" s="197">
        <v>1</v>
      </c>
      <c r="J128" s="197">
        <v>1</v>
      </c>
      <c r="K128" s="197">
        <v>1</v>
      </c>
      <c r="L128" s="197"/>
    </row>
    <row r="129" spans="1:12" ht="13.2">
      <c r="A129" s="32"/>
      <c r="B129" s="199" t="s">
        <v>3362</v>
      </c>
      <c r="C129" s="199" t="s">
        <v>745</v>
      </c>
      <c r="D129" s="199" t="s">
        <v>3345</v>
      </c>
      <c r="E129" s="32"/>
      <c r="F129" s="199" t="s">
        <v>3363</v>
      </c>
      <c r="G129" s="197">
        <v>0</v>
      </c>
      <c r="H129" s="197">
        <v>0</v>
      </c>
      <c r="I129" s="197">
        <v>1</v>
      </c>
      <c r="J129" s="197">
        <v>1</v>
      </c>
      <c r="K129" s="197">
        <v>0</v>
      </c>
      <c r="L129" s="197"/>
    </row>
    <row r="130" spans="1:12" ht="13.2">
      <c r="A130" s="32"/>
      <c r="B130" s="199" t="s">
        <v>3364</v>
      </c>
      <c r="C130" s="199" t="s">
        <v>3365</v>
      </c>
      <c r="D130" s="199" t="s">
        <v>3345</v>
      </c>
      <c r="E130" s="32"/>
      <c r="F130" s="199" t="s">
        <v>3366</v>
      </c>
      <c r="G130" s="197">
        <v>0</v>
      </c>
      <c r="H130" s="197">
        <v>0</v>
      </c>
      <c r="I130" s="197">
        <v>1</v>
      </c>
      <c r="J130" s="197">
        <v>0</v>
      </c>
      <c r="K130" s="197">
        <v>0</v>
      </c>
      <c r="L130" s="197"/>
    </row>
    <row r="131" spans="1:12" ht="13.2">
      <c r="A131" s="32"/>
      <c r="B131" s="199" t="s">
        <v>3367</v>
      </c>
      <c r="C131" s="199" t="s">
        <v>3368</v>
      </c>
      <c r="D131" s="199" t="s">
        <v>18</v>
      </c>
      <c r="E131" s="32"/>
      <c r="F131" s="199" t="s">
        <v>3369</v>
      </c>
      <c r="G131" s="197">
        <v>0</v>
      </c>
      <c r="H131" s="197">
        <v>0</v>
      </c>
      <c r="I131" s="197">
        <v>1</v>
      </c>
      <c r="J131" s="197">
        <v>1</v>
      </c>
      <c r="K131" s="197">
        <v>0</v>
      </c>
      <c r="L131" s="197"/>
    </row>
    <row r="132" spans="1:12" ht="13.2">
      <c r="A132" s="32"/>
      <c r="B132" s="199" t="s">
        <v>3370</v>
      </c>
      <c r="C132" s="199" t="s">
        <v>3371</v>
      </c>
      <c r="D132" s="199" t="s">
        <v>3345</v>
      </c>
      <c r="E132" s="32"/>
      <c r="F132" s="199" t="s">
        <v>3372</v>
      </c>
      <c r="G132" s="197">
        <v>0</v>
      </c>
      <c r="H132" s="197">
        <v>0</v>
      </c>
      <c r="I132" s="197">
        <v>1</v>
      </c>
      <c r="J132" s="197">
        <v>0</v>
      </c>
      <c r="K132" s="197">
        <v>0</v>
      </c>
      <c r="L132" s="197"/>
    </row>
    <row r="133" spans="1:12" ht="13.2">
      <c r="A133" s="32"/>
      <c r="B133" s="199" t="s">
        <v>3373</v>
      </c>
      <c r="C133" s="199" t="s">
        <v>3374</v>
      </c>
      <c r="D133" s="199" t="s">
        <v>18</v>
      </c>
      <c r="E133" s="32"/>
      <c r="F133" s="199" t="s">
        <v>3375</v>
      </c>
      <c r="G133" s="197">
        <v>0</v>
      </c>
      <c r="H133" s="197">
        <v>0</v>
      </c>
      <c r="I133" s="197">
        <v>1</v>
      </c>
      <c r="J133" s="197">
        <v>0</v>
      </c>
      <c r="K133" s="197">
        <v>0</v>
      </c>
      <c r="L133" s="197"/>
    </row>
    <row r="134" spans="1:12" ht="13.2">
      <c r="A134" s="32"/>
      <c r="B134" s="199" t="s">
        <v>54</v>
      </c>
      <c r="C134" s="199" t="s">
        <v>3376</v>
      </c>
      <c r="D134" s="199" t="s">
        <v>3345</v>
      </c>
      <c r="E134" s="32"/>
      <c r="F134" s="199" t="s">
        <v>3377</v>
      </c>
      <c r="G134" s="197">
        <v>0</v>
      </c>
      <c r="H134" s="197">
        <v>0</v>
      </c>
      <c r="I134" s="197">
        <v>1</v>
      </c>
      <c r="J134" s="197">
        <v>0</v>
      </c>
      <c r="K134" s="197">
        <v>1</v>
      </c>
      <c r="L134" s="197"/>
    </row>
    <row r="135" spans="1:12" ht="13.2">
      <c r="A135" s="32"/>
      <c r="B135" s="199" t="s">
        <v>3378</v>
      </c>
      <c r="C135" s="199" t="s">
        <v>1631</v>
      </c>
      <c r="D135" s="199" t="s">
        <v>3345</v>
      </c>
      <c r="E135" s="32"/>
      <c r="F135" s="199" t="s">
        <v>3379</v>
      </c>
      <c r="G135" s="197">
        <v>0</v>
      </c>
      <c r="H135" s="197">
        <v>0</v>
      </c>
      <c r="I135" s="197">
        <v>1</v>
      </c>
      <c r="J135" s="197">
        <v>0</v>
      </c>
      <c r="K135" s="197">
        <v>1</v>
      </c>
      <c r="L135" s="197"/>
    </row>
    <row r="136" spans="1:12" ht="13.2">
      <c r="A136" s="32"/>
      <c r="B136" s="199" t="s">
        <v>3380</v>
      </c>
      <c r="C136" s="199" t="s">
        <v>3381</v>
      </c>
      <c r="D136" s="199" t="s">
        <v>3345</v>
      </c>
      <c r="E136" s="32"/>
      <c r="F136" s="199" t="s">
        <v>3382</v>
      </c>
      <c r="G136" s="197">
        <v>0</v>
      </c>
      <c r="H136" s="197">
        <v>0</v>
      </c>
      <c r="I136" s="197">
        <v>1</v>
      </c>
      <c r="J136" s="197">
        <v>0</v>
      </c>
      <c r="K136" s="197">
        <v>0</v>
      </c>
      <c r="L136" s="197"/>
    </row>
    <row r="137" spans="1:12" ht="13.2">
      <c r="A137" s="32"/>
      <c r="B137" s="199" t="s">
        <v>3383</v>
      </c>
      <c r="C137" s="199" t="s">
        <v>3384</v>
      </c>
      <c r="D137" s="199" t="s">
        <v>3345</v>
      </c>
      <c r="E137" s="32"/>
      <c r="F137" s="199" t="s">
        <v>3385</v>
      </c>
      <c r="G137" s="197">
        <v>0</v>
      </c>
      <c r="H137" s="197">
        <v>0</v>
      </c>
      <c r="I137" s="197">
        <v>0</v>
      </c>
      <c r="J137" s="197">
        <v>1</v>
      </c>
      <c r="K137" s="197">
        <v>1</v>
      </c>
      <c r="L137" s="197"/>
    </row>
    <row r="138" spans="1:12" ht="13.2">
      <c r="A138" s="32"/>
      <c r="B138" s="199" t="s">
        <v>3386</v>
      </c>
      <c r="C138" s="199" t="s">
        <v>3387</v>
      </c>
      <c r="D138" s="199" t="s">
        <v>18</v>
      </c>
      <c r="E138" s="32"/>
      <c r="F138" s="199" t="s">
        <v>3388</v>
      </c>
      <c r="G138" s="197">
        <v>0</v>
      </c>
      <c r="H138" s="197">
        <v>0</v>
      </c>
      <c r="I138" s="197">
        <v>0</v>
      </c>
      <c r="J138" s="197">
        <v>1</v>
      </c>
      <c r="K138" s="197">
        <v>0</v>
      </c>
      <c r="L138" s="197"/>
    </row>
    <row r="139" spans="1:12" ht="13.2">
      <c r="A139" s="32"/>
      <c r="B139" s="199" t="s">
        <v>3389</v>
      </c>
      <c r="C139" s="199" t="s">
        <v>3390</v>
      </c>
      <c r="D139" s="199" t="s">
        <v>3345</v>
      </c>
      <c r="E139" s="32"/>
      <c r="F139" s="199" t="s">
        <v>3391</v>
      </c>
      <c r="G139" s="197">
        <v>0</v>
      </c>
      <c r="H139" s="197">
        <v>0</v>
      </c>
      <c r="I139" s="197">
        <v>0</v>
      </c>
      <c r="J139" s="197">
        <v>1</v>
      </c>
      <c r="K139" s="197">
        <v>1</v>
      </c>
      <c r="L139" s="197"/>
    </row>
    <row r="140" spans="1:12" ht="13.2">
      <c r="A140" s="32"/>
      <c r="B140" s="199" t="s">
        <v>3392</v>
      </c>
      <c r="C140" s="199" t="s">
        <v>1000</v>
      </c>
      <c r="D140" s="199" t="s">
        <v>3345</v>
      </c>
      <c r="E140" s="32"/>
      <c r="F140" s="199" t="s">
        <v>3393</v>
      </c>
      <c r="G140" s="197">
        <v>0</v>
      </c>
      <c r="H140" s="197">
        <v>0</v>
      </c>
      <c r="I140" s="197">
        <v>0</v>
      </c>
      <c r="J140" s="197">
        <v>1</v>
      </c>
      <c r="K140" s="197">
        <v>1</v>
      </c>
      <c r="L140" s="197"/>
    </row>
    <row r="141" spans="1:12" ht="13.2">
      <c r="A141" s="32"/>
      <c r="B141" s="199" t="s">
        <v>3394</v>
      </c>
      <c r="C141" s="199" t="s">
        <v>3395</v>
      </c>
      <c r="D141" s="199" t="s">
        <v>18</v>
      </c>
      <c r="E141" s="32"/>
      <c r="F141" s="199" t="s">
        <v>3396</v>
      </c>
      <c r="G141" s="197">
        <v>0</v>
      </c>
      <c r="H141" s="197">
        <v>0</v>
      </c>
      <c r="I141" s="197">
        <v>0</v>
      </c>
      <c r="J141" s="197">
        <v>1</v>
      </c>
      <c r="K141" s="197">
        <v>0</v>
      </c>
      <c r="L141" s="197"/>
    </row>
    <row r="142" spans="1:12" ht="13.2">
      <c r="A142" s="32"/>
      <c r="B142" s="199" t="s">
        <v>3397</v>
      </c>
      <c r="C142" s="199" t="s">
        <v>3398</v>
      </c>
      <c r="D142" s="199" t="s">
        <v>3345</v>
      </c>
      <c r="E142" s="32"/>
      <c r="F142" s="199"/>
      <c r="G142" s="197">
        <v>0</v>
      </c>
      <c r="H142" s="197">
        <v>0</v>
      </c>
      <c r="I142" s="197">
        <v>0</v>
      </c>
      <c r="J142" s="197">
        <v>1</v>
      </c>
      <c r="K142" s="197">
        <v>0</v>
      </c>
      <c r="L142" s="197"/>
    </row>
    <row r="143" spans="1:12" ht="13.2">
      <c r="A143" s="32"/>
      <c r="B143" s="199" t="s">
        <v>3399</v>
      </c>
      <c r="C143" s="199" t="s">
        <v>3390</v>
      </c>
      <c r="D143" s="199" t="s">
        <v>18</v>
      </c>
      <c r="E143" s="32"/>
      <c r="F143" s="199" t="s">
        <v>3400</v>
      </c>
      <c r="G143" s="197">
        <v>0</v>
      </c>
      <c r="H143" s="197">
        <v>0</v>
      </c>
      <c r="I143" s="197">
        <v>0</v>
      </c>
      <c r="J143" s="197">
        <v>1</v>
      </c>
      <c r="K143" s="197">
        <v>1</v>
      </c>
      <c r="L143" s="197"/>
    </row>
    <row r="144" spans="1:12" ht="13.2">
      <c r="A144" s="32"/>
      <c r="B144" s="199" t="s">
        <v>3401</v>
      </c>
      <c r="C144" s="199" t="s">
        <v>3336</v>
      </c>
      <c r="D144" s="199" t="s">
        <v>18</v>
      </c>
      <c r="E144" s="32"/>
      <c r="F144" s="199" t="s">
        <v>3402</v>
      </c>
      <c r="G144" s="197">
        <v>0</v>
      </c>
      <c r="H144" s="197">
        <v>0</v>
      </c>
      <c r="I144" s="197">
        <v>0</v>
      </c>
      <c r="J144" s="197">
        <v>1</v>
      </c>
      <c r="K144" s="197">
        <v>1</v>
      </c>
      <c r="L144" s="197"/>
    </row>
    <row r="145" spans="1:12" ht="13.2">
      <c r="A145" s="32"/>
      <c r="B145" s="199" t="s">
        <v>3403</v>
      </c>
      <c r="C145" s="199" t="s">
        <v>3404</v>
      </c>
      <c r="D145" s="199" t="s">
        <v>18</v>
      </c>
      <c r="E145" s="32"/>
      <c r="F145" s="199" t="s">
        <v>3405</v>
      </c>
      <c r="G145" s="197">
        <v>0</v>
      </c>
      <c r="H145" s="197">
        <v>0</v>
      </c>
      <c r="I145" s="197">
        <v>0</v>
      </c>
      <c r="J145" s="197">
        <v>1</v>
      </c>
      <c r="K145" s="197">
        <v>0</v>
      </c>
      <c r="L145" s="197"/>
    </row>
    <row r="146" spans="1:12" ht="13.2">
      <c r="A146" s="32"/>
      <c r="B146" s="199" t="s">
        <v>3406</v>
      </c>
      <c r="C146" s="199" t="s">
        <v>3407</v>
      </c>
      <c r="D146" s="199" t="s">
        <v>18</v>
      </c>
      <c r="E146" s="32"/>
      <c r="F146" s="199" t="s">
        <v>3408</v>
      </c>
      <c r="G146" s="197">
        <v>0</v>
      </c>
      <c r="H146" s="197">
        <v>0</v>
      </c>
      <c r="I146" s="197">
        <v>0</v>
      </c>
      <c r="J146" s="197">
        <v>1</v>
      </c>
      <c r="K146" s="199"/>
      <c r="L146" s="197"/>
    </row>
    <row r="147" spans="1:12" ht="13.2">
      <c r="A147" s="32"/>
      <c r="B147" s="199" t="s">
        <v>3409</v>
      </c>
      <c r="C147" s="199" t="s">
        <v>2146</v>
      </c>
      <c r="D147" s="199" t="s">
        <v>18</v>
      </c>
      <c r="E147" s="32"/>
      <c r="F147" s="199" t="s">
        <v>3410</v>
      </c>
      <c r="G147" s="199"/>
      <c r="H147" s="199"/>
      <c r="I147" s="199"/>
      <c r="J147" s="199"/>
      <c r="K147" s="197">
        <v>1</v>
      </c>
      <c r="L147" s="197"/>
    </row>
    <row r="148" spans="1:12" ht="13.2">
      <c r="A148" s="32"/>
      <c r="B148" s="199" t="s">
        <v>3411</v>
      </c>
      <c r="C148" s="199" t="s">
        <v>3412</v>
      </c>
      <c r="D148" s="199" t="s">
        <v>18</v>
      </c>
      <c r="E148" s="32"/>
      <c r="F148" s="199" t="s">
        <v>3413</v>
      </c>
      <c r="G148" s="197">
        <v>0</v>
      </c>
      <c r="H148" s="197">
        <v>0</v>
      </c>
      <c r="I148" s="197">
        <v>0</v>
      </c>
      <c r="J148" s="199"/>
      <c r="K148" s="197">
        <v>1</v>
      </c>
      <c r="L148" s="197"/>
    </row>
    <row r="149" spans="1:12" ht="13.2">
      <c r="A149" s="32"/>
      <c r="B149" s="202" t="s">
        <v>1257</v>
      </c>
      <c r="C149" s="202" t="s">
        <v>3414</v>
      </c>
      <c r="D149" s="202" t="s">
        <v>3345</v>
      </c>
      <c r="E149" s="32"/>
      <c r="F149" s="202" t="s">
        <v>3415</v>
      </c>
      <c r="G149" s="197">
        <v>0</v>
      </c>
      <c r="H149" s="197">
        <v>0</v>
      </c>
      <c r="I149" s="197">
        <v>0</v>
      </c>
      <c r="J149" s="199"/>
      <c r="K149" s="198">
        <v>0</v>
      </c>
      <c r="L149" s="197">
        <v>1</v>
      </c>
    </row>
    <row r="150" spans="1:12" ht="13.2">
      <c r="A150" s="32"/>
      <c r="B150" s="202" t="s">
        <v>3416</v>
      </c>
      <c r="C150" s="202" t="s">
        <v>3417</v>
      </c>
      <c r="D150" s="202" t="s">
        <v>3345</v>
      </c>
      <c r="E150" s="32"/>
      <c r="F150" s="202" t="s">
        <v>3418</v>
      </c>
      <c r="G150" s="198">
        <v>0</v>
      </c>
      <c r="H150" s="198">
        <v>0</v>
      </c>
      <c r="I150" s="198">
        <v>0</v>
      </c>
      <c r="J150" s="202">
        <v>0</v>
      </c>
      <c r="K150" s="198">
        <v>0</v>
      </c>
      <c r="L150" s="198">
        <v>1</v>
      </c>
    </row>
    <row r="151" spans="1:12" ht="13.2">
      <c r="A151" s="32"/>
      <c r="B151" s="202" t="s">
        <v>589</v>
      </c>
      <c r="C151" s="202" t="s">
        <v>1744</v>
      </c>
      <c r="D151" s="202" t="s">
        <v>3345</v>
      </c>
      <c r="E151" s="32"/>
      <c r="F151" s="202"/>
      <c r="G151" s="198">
        <v>0</v>
      </c>
      <c r="H151" s="198">
        <v>0</v>
      </c>
      <c r="I151" s="198">
        <v>0</v>
      </c>
      <c r="J151" s="202">
        <v>0</v>
      </c>
      <c r="K151" s="198"/>
      <c r="L151" s="198">
        <v>1</v>
      </c>
    </row>
    <row r="152" spans="1:12" ht="13.2">
      <c r="A152" s="32"/>
      <c r="B152" s="202" t="s">
        <v>3419</v>
      </c>
      <c r="C152" s="202" t="s">
        <v>3374</v>
      </c>
      <c r="D152" s="202" t="s">
        <v>3345</v>
      </c>
      <c r="E152" s="32"/>
      <c r="F152" s="202"/>
      <c r="G152" s="198">
        <v>0</v>
      </c>
      <c r="H152" s="198">
        <v>0</v>
      </c>
      <c r="I152" s="198">
        <v>0</v>
      </c>
      <c r="J152" s="202">
        <v>0</v>
      </c>
      <c r="K152" s="198">
        <v>0</v>
      </c>
      <c r="L152" s="198">
        <v>1</v>
      </c>
    </row>
    <row r="153" spans="1:12" ht="13.2">
      <c r="A153" s="32"/>
      <c r="B153" s="202" t="s">
        <v>2521</v>
      </c>
      <c r="C153" s="202" t="s">
        <v>3420</v>
      </c>
      <c r="D153" s="202" t="s">
        <v>3345</v>
      </c>
      <c r="E153" s="32"/>
      <c r="F153" s="202" t="s">
        <v>3421</v>
      </c>
      <c r="G153" s="198">
        <v>0</v>
      </c>
      <c r="H153" s="198">
        <v>0</v>
      </c>
      <c r="I153" s="198">
        <v>0</v>
      </c>
      <c r="J153" s="202">
        <v>0</v>
      </c>
      <c r="K153" s="198">
        <v>0</v>
      </c>
      <c r="L153" s="198">
        <v>1</v>
      </c>
    </row>
    <row r="154" spans="1:12" ht="13.2">
      <c r="A154" s="32"/>
      <c r="B154" s="202" t="s">
        <v>272</v>
      </c>
      <c r="C154" s="202" t="s">
        <v>823</v>
      </c>
      <c r="D154" s="202" t="s">
        <v>3345</v>
      </c>
      <c r="E154" s="32"/>
      <c r="F154" s="202" t="s">
        <v>3422</v>
      </c>
      <c r="G154" s="198">
        <v>0</v>
      </c>
      <c r="H154" s="198">
        <v>0</v>
      </c>
      <c r="I154" s="198">
        <v>0</v>
      </c>
      <c r="J154" s="202">
        <v>0</v>
      </c>
      <c r="K154" s="198">
        <v>0</v>
      </c>
      <c r="L154" s="198">
        <v>1</v>
      </c>
    </row>
    <row r="155" spans="1:12" ht="13.2">
      <c r="A155" s="32"/>
      <c r="B155" s="202" t="s">
        <v>1101</v>
      </c>
      <c r="C155" s="202" t="s">
        <v>3423</v>
      </c>
      <c r="D155" s="202" t="s">
        <v>3345</v>
      </c>
      <c r="E155" s="32"/>
      <c r="F155" s="202" t="s">
        <v>3424</v>
      </c>
      <c r="G155" s="198">
        <v>0</v>
      </c>
      <c r="H155" s="198">
        <v>0</v>
      </c>
      <c r="I155" s="198">
        <v>0</v>
      </c>
      <c r="J155" s="202">
        <v>0</v>
      </c>
      <c r="K155" s="198">
        <v>0</v>
      </c>
      <c r="L155" s="198">
        <v>1</v>
      </c>
    </row>
    <row r="156" spans="1:12" ht="13.2">
      <c r="A156" s="32"/>
      <c r="B156" s="202" t="s">
        <v>1221</v>
      </c>
      <c r="C156" s="202" t="s">
        <v>1222</v>
      </c>
      <c r="D156" s="202" t="s">
        <v>3345</v>
      </c>
      <c r="E156" s="32"/>
      <c r="F156" s="202" t="s">
        <v>1223</v>
      </c>
      <c r="G156" s="198">
        <v>0</v>
      </c>
      <c r="H156" s="198">
        <v>0</v>
      </c>
      <c r="I156" s="198">
        <v>0</v>
      </c>
      <c r="J156" s="202">
        <v>0</v>
      </c>
      <c r="K156" s="198">
        <v>0</v>
      </c>
      <c r="L156" s="198">
        <v>1</v>
      </c>
    </row>
    <row r="157" spans="1:12" ht="13.2">
      <c r="A157" s="32"/>
      <c r="B157" s="202" t="s">
        <v>3425</v>
      </c>
      <c r="C157" s="202" t="s">
        <v>469</v>
      </c>
      <c r="D157" s="202" t="s">
        <v>3345</v>
      </c>
      <c r="E157" s="32"/>
      <c r="F157" s="202" t="s">
        <v>3426</v>
      </c>
      <c r="G157" s="198">
        <v>0</v>
      </c>
      <c r="H157" s="198">
        <v>0</v>
      </c>
      <c r="I157" s="198">
        <v>0</v>
      </c>
      <c r="J157" s="202">
        <v>0</v>
      </c>
      <c r="K157" s="198">
        <v>0</v>
      </c>
      <c r="L157" s="198">
        <v>1</v>
      </c>
    </row>
    <row r="158" spans="1:12" ht="13.2">
      <c r="A158" s="32"/>
      <c r="B158" s="202" t="s">
        <v>3191</v>
      </c>
      <c r="C158" s="202" t="s">
        <v>3427</v>
      </c>
      <c r="D158" s="202" t="s">
        <v>3345</v>
      </c>
      <c r="E158" s="32"/>
      <c r="F158" s="202" t="s">
        <v>3428</v>
      </c>
      <c r="G158" s="198">
        <v>0</v>
      </c>
      <c r="H158" s="198">
        <v>0</v>
      </c>
      <c r="I158" s="198">
        <v>0</v>
      </c>
      <c r="J158" s="202">
        <v>0</v>
      </c>
      <c r="K158" s="198">
        <v>0</v>
      </c>
      <c r="L158" s="198">
        <v>1</v>
      </c>
    </row>
    <row r="159" spans="1:12" ht="13.2">
      <c r="A159" s="32"/>
      <c r="B159" s="202" t="s">
        <v>3390</v>
      </c>
      <c r="C159" s="202"/>
      <c r="D159" s="202"/>
      <c r="E159" s="32"/>
      <c r="F159" s="202"/>
      <c r="G159" s="197"/>
      <c r="H159" s="197"/>
      <c r="I159" s="197"/>
      <c r="J159" s="199"/>
      <c r="K159" s="198"/>
      <c r="L159" s="197"/>
    </row>
    <row r="160" spans="1:12" ht="13.2">
      <c r="A160" s="32"/>
      <c r="B160" s="202"/>
      <c r="C160" s="202"/>
      <c r="D160" s="202"/>
      <c r="E160" s="32"/>
      <c r="F160" s="202"/>
      <c r="G160" s="197"/>
      <c r="H160" s="197"/>
      <c r="I160" s="197"/>
      <c r="J160" s="199"/>
      <c r="K160" s="198"/>
      <c r="L160" s="197"/>
    </row>
    <row r="161" spans="1:12" ht="13.2">
      <c r="A161" s="32"/>
      <c r="B161" s="202"/>
      <c r="C161" s="202"/>
      <c r="D161" s="202"/>
      <c r="E161" s="32"/>
      <c r="F161" s="202"/>
      <c r="G161" s="197"/>
      <c r="H161" s="197"/>
      <c r="I161" s="197"/>
      <c r="J161" s="199"/>
      <c r="K161" s="198"/>
      <c r="L161" s="197"/>
    </row>
    <row r="162" spans="1:12" ht="13.2">
      <c r="A162" s="32"/>
      <c r="B162" s="202"/>
      <c r="C162" s="202"/>
      <c r="D162" s="202"/>
      <c r="E162" s="32"/>
      <c r="F162" s="202"/>
      <c r="G162" s="197"/>
      <c r="H162" s="197"/>
      <c r="I162" s="197"/>
      <c r="J162" s="199"/>
      <c r="K162" s="198"/>
      <c r="L162" s="197"/>
    </row>
    <row r="163" spans="1:12" ht="13.2">
      <c r="A163" s="32"/>
      <c r="B163" s="202"/>
      <c r="C163" s="202"/>
      <c r="D163" s="202"/>
      <c r="E163" s="32"/>
      <c r="F163" s="202"/>
      <c r="G163" s="197"/>
      <c r="H163" s="197"/>
      <c r="I163" s="197"/>
      <c r="J163" s="199"/>
      <c r="K163" s="198"/>
      <c r="L163" s="197"/>
    </row>
    <row r="164" spans="1:12" ht="13.2">
      <c r="A164" s="32"/>
      <c r="B164" s="202"/>
      <c r="C164" s="202"/>
      <c r="D164" s="202"/>
      <c r="E164" s="32"/>
      <c r="F164" s="202"/>
      <c r="G164" s="197"/>
      <c r="H164" s="197"/>
      <c r="I164" s="197"/>
      <c r="J164" s="199"/>
      <c r="K164" s="198"/>
      <c r="L164" s="197"/>
    </row>
    <row r="165" spans="1:12" ht="13.2">
      <c r="A165" s="32"/>
      <c r="B165" s="202"/>
      <c r="C165" s="202"/>
      <c r="D165" s="202"/>
      <c r="E165" s="32"/>
      <c r="F165" s="202"/>
      <c r="G165" s="197"/>
      <c r="H165" s="197"/>
      <c r="I165" s="197"/>
      <c r="J165" s="199"/>
      <c r="K165" s="198"/>
      <c r="L165" s="197"/>
    </row>
    <row r="166" spans="1:12" ht="13.2">
      <c r="A166" s="32"/>
      <c r="B166" s="202"/>
      <c r="C166" s="202"/>
      <c r="D166" s="202"/>
      <c r="E166" s="32"/>
      <c r="F166" s="202"/>
      <c r="G166" s="197"/>
      <c r="H166" s="197"/>
      <c r="I166" s="197"/>
      <c r="J166" s="199"/>
      <c r="K166" s="198"/>
      <c r="L166" s="197"/>
    </row>
    <row r="167" spans="1:12" ht="13.2">
      <c r="A167" s="32"/>
      <c r="B167" s="202"/>
      <c r="C167" s="202"/>
      <c r="D167" s="202"/>
      <c r="E167" s="32"/>
      <c r="F167" s="202"/>
      <c r="G167" s="197"/>
      <c r="H167" s="197"/>
      <c r="I167" s="197"/>
      <c r="J167" s="199"/>
      <c r="K167" s="198"/>
      <c r="L167" s="197"/>
    </row>
    <row r="168" spans="1:12" ht="13.2">
      <c r="A168" s="32"/>
      <c r="B168" s="202"/>
      <c r="C168" s="202"/>
      <c r="D168" s="202"/>
      <c r="E168" s="32"/>
      <c r="F168" s="202"/>
      <c r="G168" s="197"/>
      <c r="H168" s="197"/>
      <c r="I168" s="197"/>
      <c r="J168" s="199"/>
      <c r="K168" s="198"/>
      <c r="L168" s="197"/>
    </row>
  </sheetData>
  <mergeCells count="2">
    <mergeCell ref="A1:G2"/>
    <mergeCell ref="B3:F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33"/>
  <sheetViews>
    <sheetView workbookViewId="0">
      <selection sqref="A1:H2"/>
    </sheetView>
  </sheetViews>
  <sheetFormatPr baseColWidth="10" defaultColWidth="12.6640625" defaultRowHeight="15.75" customHeight="1"/>
  <cols>
    <col min="1" max="1" width="6.109375" customWidth="1"/>
    <col min="2" max="2" width="28.77734375" customWidth="1"/>
    <col min="3" max="3" width="20.77734375" customWidth="1"/>
    <col min="4" max="4" width="16.21875" customWidth="1"/>
    <col min="5" max="6" width="10.21875" customWidth="1"/>
    <col min="7" max="7" width="29.33203125" customWidth="1"/>
  </cols>
  <sheetData>
    <row r="1" spans="1:8">
      <c r="A1" s="207" t="s">
        <v>2060</v>
      </c>
      <c r="B1" s="208"/>
      <c r="C1" s="208"/>
      <c r="D1" s="208"/>
      <c r="E1" s="208"/>
      <c r="F1" s="208"/>
      <c r="G1" s="208"/>
      <c r="H1" s="209"/>
    </row>
    <row r="2" spans="1:8">
      <c r="A2" s="210"/>
      <c r="B2" s="211"/>
      <c r="C2" s="211"/>
      <c r="D2" s="211"/>
      <c r="E2" s="211"/>
      <c r="F2" s="211"/>
      <c r="G2" s="211"/>
      <c r="H2" s="212"/>
    </row>
    <row r="3" spans="1:8" ht="15.75" customHeight="1">
      <c r="A3" s="1" t="s">
        <v>1</v>
      </c>
      <c r="B3" s="213"/>
      <c r="C3" s="214"/>
      <c r="D3" s="214"/>
      <c r="E3" s="214"/>
      <c r="F3" s="215"/>
      <c r="G3" s="34"/>
      <c r="H3" s="1"/>
    </row>
    <row r="4" spans="1:8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8</v>
      </c>
      <c r="H4" s="5" t="s">
        <v>1658</v>
      </c>
    </row>
    <row r="5" spans="1:8" ht="15.75" customHeight="1">
      <c r="A5" s="6"/>
      <c r="B5" s="6"/>
      <c r="C5" s="7"/>
      <c r="D5" s="7"/>
      <c r="E5" s="7"/>
      <c r="F5" s="7"/>
      <c r="G5" s="7"/>
      <c r="H5" s="155"/>
    </row>
    <row r="6" spans="1:8" ht="15.75" customHeight="1">
      <c r="A6" s="13"/>
    </row>
    <row r="7" spans="1:8" ht="15.75" customHeight="1">
      <c r="A7" s="13"/>
    </row>
    <row r="8" spans="1:8" ht="15.75" customHeight="1">
      <c r="A8" s="114"/>
    </row>
    <row r="9" spans="1:8" ht="15.75" customHeight="1">
      <c r="A9" s="114"/>
    </row>
    <row r="10" spans="1:8" ht="15.75" customHeight="1">
      <c r="A10" s="114"/>
    </row>
    <row r="11" spans="1:8" ht="15.75" customHeight="1">
      <c r="A11" s="114"/>
    </row>
    <row r="12" spans="1:8" ht="15.75" customHeight="1">
      <c r="A12" s="13"/>
    </row>
    <row r="13" spans="1:8" ht="15.75" customHeight="1">
      <c r="A13" s="114"/>
    </row>
    <row r="14" spans="1:8" ht="15.75" customHeight="1">
      <c r="A14" s="36"/>
    </row>
    <row r="15" spans="1:8" ht="15.75" customHeight="1">
      <c r="A15" s="36"/>
    </row>
    <row r="16" spans="1:8" ht="15.75" customHeight="1">
      <c r="A16" s="36"/>
    </row>
    <row r="17" spans="1:1" ht="15.75" customHeight="1">
      <c r="A17" s="36"/>
    </row>
    <row r="18" spans="1:1" ht="15.75" customHeight="1">
      <c r="A18" s="36"/>
    </row>
    <row r="19" spans="1:1" ht="15.75" customHeight="1">
      <c r="A19" s="36"/>
    </row>
    <row r="20" spans="1:1" ht="15.75" customHeight="1">
      <c r="A20" s="36"/>
    </row>
    <row r="21" spans="1:1" ht="15.75" customHeight="1">
      <c r="A21" s="36"/>
    </row>
    <row r="22" spans="1:1" ht="15.75" customHeight="1">
      <c r="A22" s="36"/>
    </row>
    <row r="23" spans="1:1" ht="15.75" customHeight="1">
      <c r="A23" s="36"/>
    </row>
    <row r="24" spans="1:1" ht="15.75" customHeight="1">
      <c r="A24" s="36"/>
    </row>
    <row r="25" spans="1:1" ht="15.75" customHeight="1">
      <c r="A25" s="36"/>
    </row>
    <row r="26" spans="1:1" ht="15.75" customHeight="1">
      <c r="A26" s="36"/>
    </row>
    <row r="27" spans="1:1" ht="15.75" customHeight="1">
      <c r="A27" s="36"/>
    </row>
    <row r="28" spans="1:1" ht="15.75" customHeight="1">
      <c r="A28" s="36"/>
    </row>
    <row r="29" spans="1:1" ht="25.8">
      <c r="A29" s="36"/>
    </row>
    <row r="30" spans="1:1" ht="25.8">
      <c r="A30" s="36"/>
    </row>
    <row r="31" spans="1:1" ht="25.8">
      <c r="A31" s="36"/>
    </row>
    <row r="32" spans="1:1" ht="25.8">
      <c r="A32" s="36"/>
    </row>
    <row r="33" spans="1:1" ht="25.8">
      <c r="A33" s="36"/>
    </row>
    <row r="34" spans="1:1" ht="25.8">
      <c r="A34" s="36"/>
    </row>
    <row r="35" spans="1:1" ht="25.8">
      <c r="A35" s="36"/>
    </row>
    <row r="36" spans="1:1" ht="25.8">
      <c r="A36" s="36"/>
    </row>
    <row r="37" spans="1:1" ht="25.8">
      <c r="A37" s="36"/>
    </row>
    <row r="38" spans="1:1" ht="25.8">
      <c r="A38" s="36"/>
    </row>
    <row r="39" spans="1:1" ht="25.8">
      <c r="A39" s="36"/>
    </row>
    <row r="40" spans="1:1" ht="25.8">
      <c r="A40" s="36"/>
    </row>
    <row r="41" spans="1:1" ht="25.8">
      <c r="A41" s="36"/>
    </row>
    <row r="42" spans="1:1" ht="25.8">
      <c r="A42" s="36"/>
    </row>
    <row r="43" spans="1:1" ht="25.8">
      <c r="A43" s="36"/>
    </row>
    <row r="44" spans="1:1" ht="25.8">
      <c r="A44" s="36"/>
    </row>
    <row r="45" spans="1:1" ht="25.8">
      <c r="A45" s="36"/>
    </row>
    <row r="46" spans="1:1" ht="25.8">
      <c r="A46" s="36"/>
    </row>
    <row r="47" spans="1:1" ht="25.8">
      <c r="A47" s="36"/>
    </row>
    <row r="48" spans="1:1" ht="25.8">
      <c r="A48" s="36"/>
    </row>
    <row r="49" spans="1:1" ht="25.8">
      <c r="A49" s="36"/>
    </row>
    <row r="50" spans="1:1" ht="25.8">
      <c r="A50" s="36"/>
    </row>
    <row r="51" spans="1:1" ht="25.8">
      <c r="A51" s="36"/>
    </row>
    <row r="52" spans="1:1" ht="25.8">
      <c r="A52" s="36"/>
    </row>
    <row r="53" spans="1:1" ht="25.8">
      <c r="A53" s="36"/>
    </row>
    <row r="54" spans="1:1" ht="25.8">
      <c r="A54" s="36"/>
    </row>
    <row r="55" spans="1:1" ht="25.8">
      <c r="A55" s="36"/>
    </row>
    <row r="56" spans="1:1" ht="25.8">
      <c r="A56" s="36"/>
    </row>
    <row r="57" spans="1:1" ht="25.8">
      <c r="A57" s="36"/>
    </row>
    <row r="58" spans="1:1" ht="25.8">
      <c r="A58" s="36"/>
    </row>
    <row r="59" spans="1:1" ht="25.8">
      <c r="A59" s="36"/>
    </row>
    <row r="60" spans="1:1" ht="25.8">
      <c r="A60" s="36"/>
    </row>
    <row r="61" spans="1:1" ht="25.8">
      <c r="A61" s="36"/>
    </row>
    <row r="131" spans="8:8" ht="45">
      <c r="H131" s="143" t="e">
        <f>SUM(#REF!)</f>
        <v>#REF!</v>
      </c>
    </row>
    <row r="132" spans="8:8" ht="13.2">
      <c r="H132" s="144" t="e">
        <f>COUNTIFS(#REF!,"male",#REF!,"1")</f>
        <v>#REF!</v>
      </c>
    </row>
    <row r="133" spans="8:8" ht="13.2">
      <c r="H133" s="144" t="e">
        <f>COUNTIFS(#REF!,"female",#REF!,"1")</f>
        <v>#REF!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33"/>
  <sheetViews>
    <sheetView workbookViewId="0">
      <selection sqref="A1:H2"/>
    </sheetView>
  </sheetViews>
  <sheetFormatPr baseColWidth="10" defaultColWidth="12.6640625" defaultRowHeight="15.75" customHeight="1"/>
  <cols>
    <col min="1" max="1" width="6.109375" customWidth="1"/>
    <col min="2" max="2" width="28.77734375" customWidth="1"/>
    <col min="3" max="3" width="20.77734375" customWidth="1"/>
    <col min="4" max="4" width="16.21875" customWidth="1"/>
    <col min="5" max="5" width="46.21875" customWidth="1"/>
    <col min="6" max="6" width="10.21875" customWidth="1"/>
    <col min="7" max="7" width="29.33203125" customWidth="1"/>
  </cols>
  <sheetData>
    <row r="1" spans="1:8">
      <c r="A1" s="207" t="s">
        <v>2060</v>
      </c>
      <c r="B1" s="208"/>
      <c r="C1" s="208"/>
      <c r="D1" s="208"/>
      <c r="E1" s="208"/>
      <c r="F1" s="208"/>
      <c r="G1" s="208"/>
      <c r="H1" s="209"/>
    </row>
    <row r="2" spans="1:8">
      <c r="A2" s="210"/>
      <c r="B2" s="211"/>
      <c r="C2" s="211"/>
      <c r="D2" s="211"/>
      <c r="E2" s="211"/>
      <c r="F2" s="211"/>
      <c r="G2" s="211"/>
      <c r="H2" s="212"/>
    </row>
    <row r="3" spans="1:8" ht="15.75" customHeight="1">
      <c r="A3" s="1" t="s">
        <v>1</v>
      </c>
      <c r="B3" s="213"/>
      <c r="C3" s="214"/>
      <c r="D3" s="214"/>
      <c r="E3" s="214"/>
      <c r="F3" s="215"/>
      <c r="G3" s="34"/>
      <c r="H3" s="1"/>
    </row>
    <row r="4" spans="1:8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8</v>
      </c>
      <c r="H4" s="5" t="s">
        <v>1658</v>
      </c>
    </row>
    <row r="5" spans="1:8" ht="15.75" customHeight="1">
      <c r="A5" s="6"/>
      <c r="B5" s="6"/>
      <c r="C5" s="7"/>
      <c r="D5" s="7"/>
      <c r="E5" s="7"/>
      <c r="F5" s="7"/>
      <c r="G5" s="7"/>
      <c r="H5" s="155"/>
    </row>
    <row r="6" spans="1:8" ht="15.75" customHeight="1">
      <c r="A6" s="13"/>
    </row>
    <row r="7" spans="1:8" ht="15.75" customHeight="1">
      <c r="A7" s="13"/>
    </row>
    <row r="8" spans="1:8" ht="15.75" customHeight="1">
      <c r="A8" s="114"/>
    </row>
    <row r="9" spans="1:8" ht="15.75" customHeight="1">
      <c r="A9" s="114"/>
    </row>
    <row r="10" spans="1:8" ht="15.75" customHeight="1">
      <c r="A10" s="114"/>
    </row>
    <row r="11" spans="1:8" ht="15.75" customHeight="1">
      <c r="A11" s="114"/>
    </row>
    <row r="12" spans="1:8" ht="15.75" customHeight="1">
      <c r="A12" s="13"/>
    </row>
    <row r="13" spans="1:8" ht="15.75" customHeight="1">
      <c r="A13" s="114"/>
    </row>
    <row r="14" spans="1:8" ht="15.75" customHeight="1">
      <c r="A14" s="36"/>
    </row>
    <row r="15" spans="1:8" ht="15.75" customHeight="1">
      <c r="A15" s="36"/>
    </row>
    <row r="16" spans="1:8" ht="15.75" customHeight="1">
      <c r="A16" s="36"/>
    </row>
    <row r="17" spans="1:1" ht="15.75" customHeight="1">
      <c r="A17" s="36"/>
    </row>
    <row r="18" spans="1:1" ht="15.75" customHeight="1">
      <c r="A18" s="36"/>
    </row>
    <row r="19" spans="1:1" ht="15.75" customHeight="1">
      <c r="A19" s="36"/>
    </row>
    <row r="20" spans="1:1" ht="15.75" customHeight="1">
      <c r="A20" s="36"/>
    </row>
    <row r="21" spans="1:1" ht="15.75" customHeight="1">
      <c r="A21" s="36"/>
    </row>
    <row r="22" spans="1:1" ht="15.75" customHeight="1">
      <c r="A22" s="36"/>
    </row>
    <row r="23" spans="1:1" ht="15.75" customHeight="1">
      <c r="A23" s="36"/>
    </row>
    <row r="24" spans="1:1" ht="15.75" customHeight="1">
      <c r="A24" s="36"/>
    </row>
    <row r="25" spans="1:1" ht="15.75" customHeight="1">
      <c r="A25" s="36"/>
    </row>
    <row r="26" spans="1:1" ht="15.75" customHeight="1">
      <c r="A26" s="36"/>
    </row>
    <row r="27" spans="1:1" ht="15.75" customHeight="1">
      <c r="A27" s="36"/>
    </row>
    <row r="28" spans="1:1" ht="15.75" customHeight="1">
      <c r="A28" s="36"/>
    </row>
    <row r="29" spans="1:1" ht="25.8">
      <c r="A29" s="36"/>
    </row>
    <row r="30" spans="1:1" ht="25.8">
      <c r="A30" s="36"/>
    </row>
    <row r="31" spans="1:1" ht="25.8">
      <c r="A31" s="36"/>
    </row>
    <row r="32" spans="1:1" ht="25.8">
      <c r="A32" s="36"/>
    </row>
    <row r="33" spans="1:1" ht="25.8">
      <c r="A33" s="36"/>
    </row>
    <row r="34" spans="1:1" ht="25.8">
      <c r="A34" s="36"/>
    </row>
    <row r="35" spans="1:1" ht="25.8">
      <c r="A35" s="36"/>
    </row>
    <row r="36" spans="1:1" ht="25.8">
      <c r="A36" s="36"/>
    </row>
    <row r="37" spans="1:1" ht="25.8">
      <c r="A37" s="36"/>
    </row>
    <row r="38" spans="1:1" ht="25.8">
      <c r="A38" s="36"/>
    </row>
    <row r="39" spans="1:1" ht="25.8">
      <c r="A39" s="36"/>
    </row>
    <row r="40" spans="1:1" ht="25.8">
      <c r="A40" s="36"/>
    </row>
    <row r="41" spans="1:1" ht="25.8">
      <c r="A41" s="36"/>
    </row>
    <row r="42" spans="1:1" ht="25.8">
      <c r="A42" s="36"/>
    </row>
    <row r="43" spans="1:1" ht="25.8">
      <c r="A43" s="36"/>
    </row>
    <row r="44" spans="1:1" ht="25.8">
      <c r="A44" s="36"/>
    </row>
    <row r="45" spans="1:1" ht="25.8">
      <c r="A45" s="36"/>
    </row>
    <row r="46" spans="1:1" ht="25.8">
      <c r="A46" s="36"/>
    </row>
    <row r="47" spans="1:1" ht="25.8">
      <c r="A47" s="36"/>
    </row>
    <row r="48" spans="1:1" ht="25.8">
      <c r="A48" s="36"/>
    </row>
    <row r="49" spans="1:1" ht="25.8">
      <c r="A49" s="36"/>
    </row>
    <row r="50" spans="1:1" ht="25.8">
      <c r="A50" s="36"/>
    </row>
    <row r="51" spans="1:1" ht="25.8">
      <c r="A51" s="36"/>
    </row>
    <row r="52" spans="1:1" ht="25.8">
      <c r="A52" s="36"/>
    </row>
    <row r="53" spans="1:1" ht="25.8">
      <c r="A53" s="36"/>
    </row>
    <row r="54" spans="1:1" ht="25.8">
      <c r="A54" s="36"/>
    </row>
    <row r="55" spans="1:1" ht="25.8">
      <c r="A55" s="36"/>
    </row>
    <row r="56" spans="1:1" ht="25.8">
      <c r="A56" s="36"/>
    </row>
    <row r="57" spans="1:1" ht="25.8">
      <c r="A57" s="36"/>
    </row>
    <row r="58" spans="1:1" ht="25.8">
      <c r="A58" s="36"/>
    </row>
    <row r="59" spans="1:1" ht="25.8">
      <c r="A59" s="36"/>
    </row>
    <row r="60" spans="1:1" ht="25.8">
      <c r="A60" s="36"/>
    </row>
    <row r="61" spans="1:1" ht="25.8">
      <c r="A61" s="36"/>
    </row>
    <row r="131" spans="8:8" ht="45">
      <c r="H131" s="143" t="e">
        <f>SUM(#REF!)</f>
        <v>#REF!</v>
      </c>
    </row>
    <row r="132" spans="8:8" ht="13.2">
      <c r="H132" s="144" t="e">
        <f>COUNTIFS(#REF!,"male",#REF!,"1")</f>
        <v>#REF!</v>
      </c>
    </row>
    <row r="133" spans="8:8" ht="13.2">
      <c r="H133" s="144" t="e">
        <f>COUNTIFS(#REF!,"female",#REF!,"1")</f>
        <v>#REF!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99"/>
  <sheetViews>
    <sheetView tabSelected="1" topLeftCell="A90" workbookViewId="0"/>
  </sheetViews>
  <sheetFormatPr baseColWidth="10" defaultColWidth="12.6640625" defaultRowHeight="15.75" customHeight="1"/>
  <cols>
    <col min="1" max="1" width="11" customWidth="1"/>
    <col min="2" max="11" width="9.33203125" customWidth="1"/>
    <col min="12" max="12" width="16.77734375" customWidth="1"/>
    <col min="13" max="34" width="9.33203125" customWidth="1"/>
  </cols>
  <sheetData>
    <row r="1" spans="1:34" ht="14.25" customHeight="1">
      <c r="A1" s="27" t="s">
        <v>7</v>
      </c>
      <c r="B1" s="27" t="s">
        <v>3429</v>
      </c>
      <c r="C1" s="27" t="s">
        <v>3430</v>
      </c>
      <c r="D1" s="27" t="s">
        <v>3431</v>
      </c>
      <c r="E1" s="27" t="s">
        <v>3432</v>
      </c>
      <c r="F1" s="27" t="s">
        <v>3433</v>
      </c>
      <c r="G1" s="27" t="s">
        <v>3434</v>
      </c>
      <c r="I1" s="27" t="s">
        <v>3435</v>
      </c>
      <c r="J1" s="27" t="s">
        <v>3436</v>
      </c>
      <c r="K1" s="27" t="s">
        <v>3437</v>
      </c>
      <c r="L1" s="27" t="s">
        <v>3438</v>
      </c>
      <c r="M1" s="27" t="s">
        <v>3439</v>
      </c>
      <c r="N1" s="27" t="s">
        <v>3440</v>
      </c>
      <c r="O1" s="27" t="s">
        <v>3441</v>
      </c>
      <c r="P1" s="27" t="s">
        <v>3442</v>
      </c>
      <c r="Q1" s="27" t="s">
        <v>3443</v>
      </c>
      <c r="R1" s="27" t="s">
        <v>3444</v>
      </c>
      <c r="S1" s="27" t="s">
        <v>3445</v>
      </c>
      <c r="T1" s="27" t="s">
        <v>3446</v>
      </c>
      <c r="U1" s="27" t="s">
        <v>3447</v>
      </c>
      <c r="V1" s="27" t="s">
        <v>3448</v>
      </c>
      <c r="W1" s="27" t="s">
        <v>3449</v>
      </c>
      <c r="X1" s="27" t="s">
        <v>3450</v>
      </c>
      <c r="Y1" s="27" t="s">
        <v>3451</v>
      </c>
      <c r="Z1" s="27" t="s">
        <v>3452</v>
      </c>
      <c r="AA1" s="27" t="s">
        <v>3453</v>
      </c>
      <c r="AB1" s="27" t="s">
        <v>3454</v>
      </c>
      <c r="AC1" s="27" t="s">
        <v>3455</v>
      </c>
      <c r="AD1" s="27" t="s">
        <v>3456</v>
      </c>
      <c r="AE1" s="27" t="s">
        <v>3457</v>
      </c>
      <c r="AF1" s="27" t="s">
        <v>3458</v>
      </c>
      <c r="AG1" s="27" t="s">
        <v>3459</v>
      </c>
      <c r="AH1" s="27" t="s">
        <v>3460</v>
      </c>
    </row>
    <row r="2" spans="1:34" ht="14.25" customHeight="1">
      <c r="A2" s="27" t="s">
        <v>585</v>
      </c>
      <c r="B2" s="27" t="s">
        <v>56</v>
      </c>
      <c r="C2" s="27" t="s">
        <v>584</v>
      </c>
      <c r="D2" s="27" t="s">
        <v>18</v>
      </c>
      <c r="E2" s="203" t="s">
        <v>3461</v>
      </c>
      <c r="F2" s="203" t="s">
        <v>3461</v>
      </c>
      <c r="H2" s="27">
        <f t="shared" ref="H2:H107" si="0">COUNTIF(E2:G2, "=ok")</f>
        <v>2</v>
      </c>
      <c r="I2" s="204">
        <v>38136</v>
      </c>
      <c r="J2" s="27" t="s">
        <v>3462</v>
      </c>
      <c r="K2" s="27" t="s">
        <v>3463</v>
      </c>
      <c r="L2" s="27">
        <v>844271916</v>
      </c>
      <c r="M2" s="27">
        <v>2004</v>
      </c>
      <c r="N2" s="27" t="s">
        <v>3464</v>
      </c>
      <c r="O2" s="27" t="s">
        <v>1812</v>
      </c>
      <c r="P2" s="27">
        <v>24</v>
      </c>
      <c r="Q2" s="27" t="s">
        <v>3465</v>
      </c>
      <c r="R2" s="27">
        <v>1</v>
      </c>
    </row>
    <row r="3" spans="1:34" ht="14.25" customHeight="1">
      <c r="A3" s="27" t="s">
        <v>1044</v>
      </c>
      <c r="B3" s="27" t="s">
        <v>115</v>
      </c>
      <c r="C3" s="27" t="s">
        <v>1043</v>
      </c>
      <c r="D3" s="27" t="s">
        <v>18</v>
      </c>
      <c r="H3" s="27">
        <f t="shared" si="0"/>
        <v>0</v>
      </c>
      <c r="I3" s="204">
        <v>36924</v>
      </c>
      <c r="J3" s="27" t="s">
        <v>3462</v>
      </c>
      <c r="K3" s="27" t="s">
        <v>3463</v>
      </c>
      <c r="L3" s="27">
        <v>243830376004</v>
      </c>
      <c r="M3" s="27">
        <v>2001</v>
      </c>
      <c r="N3" s="27" t="s">
        <v>3466</v>
      </c>
      <c r="O3" s="27" t="s">
        <v>3467</v>
      </c>
      <c r="P3" s="27">
        <v>24</v>
      </c>
      <c r="Q3" s="27" t="s">
        <v>3468</v>
      </c>
      <c r="R3" s="27">
        <v>1</v>
      </c>
    </row>
    <row r="4" spans="1:34" ht="14.25" customHeight="1">
      <c r="A4" s="27" t="s">
        <v>3469</v>
      </c>
      <c r="B4" s="27" t="s">
        <v>3470</v>
      </c>
      <c r="C4" s="27" t="s">
        <v>3471</v>
      </c>
      <c r="D4" s="27" t="s">
        <v>18</v>
      </c>
      <c r="H4" s="27">
        <f t="shared" si="0"/>
        <v>0</v>
      </c>
      <c r="I4" s="204">
        <v>36564</v>
      </c>
      <c r="J4" s="27" t="s">
        <v>3462</v>
      </c>
      <c r="K4" s="27" t="s">
        <v>3463</v>
      </c>
      <c r="L4" s="27">
        <v>827296587</v>
      </c>
      <c r="M4" s="27">
        <v>8022000</v>
      </c>
      <c r="N4" s="205">
        <v>45261</v>
      </c>
      <c r="O4" s="27" t="s">
        <v>3472</v>
      </c>
      <c r="P4" s="27">
        <v>29</v>
      </c>
      <c r="Q4" s="27" t="s">
        <v>3473</v>
      </c>
      <c r="R4" s="27" t="s">
        <v>3474</v>
      </c>
      <c r="S4" s="27" t="s">
        <v>3475</v>
      </c>
      <c r="T4" s="27" t="s">
        <v>3476</v>
      </c>
      <c r="U4" s="27" t="s">
        <v>3477</v>
      </c>
      <c r="V4" s="27" t="s">
        <v>3478</v>
      </c>
      <c r="W4" s="27" t="s">
        <v>3479</v>
      </c>
      <c r="X4" s="27">
        <v>1</v>
      </c>
    </row>
    <row r="5" spans="1:34" ht="14.25" customHeight="1">
      <c r="A5" s="27" t="s">
        <v>2264</v>
      </c>
      <c r="B5" s="27" t="s">
        <v>2262</v>
      </c>
      <c r="C5" s="27" t="s">
        <v>2263</v>
      </c>
      <c r="D5" s="27" t="s">
        <v>18</v>
      </c>
      <c r="H5" s="27">
        <f t="shared" si="0"/>
        <v>0</v>
      </c>
      <c r="I5" s="204">
        <v>35607</v>
      </c>
      <c r="J5" s="27" t="s">
        <v>3462</v>
      </c>
      <c r="K5" s="27" t="s">
        <v>3480</v>
      </c>
      <c r="L5" s="27">
        <v>243812602766</v>
      </c>
      <c r="M5" s="27">
        <v>1997</v>
      </c>
      <c r="N5" s="27" t="s">
        <v>2159</v>
      </c>
      <c r="O5" s="27" t="s">
        <v>3481</v>
      </c>
      <c r="P5" s="27">
        <v>24</v>
      </c>
      <c r="Q5" s="27" t="s">
        <v>3482</v>
      </c>
      <c r="R5" s="27">
        <v>2</v>
      </c>
      <c r="T5" s="27" t="s">
        <v>3483</v>
      </c>
    </row>
    <row r="6" spans="1:34" ht="14.25" customHeight="1">
      <c r="A6" s="27" t="s">
        <v>2108</v>
      </c>
      <c r="B6" s="27" t="s">
        <v>2106</v>
      </c>
      <c r="C6" s="27" t="s">
        <v>2107</v>
      </c>
      <c r="D6" s="27" t="s">
        <v>18</v>
      </c>
      <c r="H6" s="27">
        <f t="shared" si="0"/>
        <v>0</v>
      </c>
      <c r="I6" s="204">
        <v>34612</v>
      </c>
      <c r="J6" s="27" t="s">
        <v>3462</v>
      </c>
      <c r="K6" s="27" t="s">
        <v>3484</v>
      </c>
      <c r="L6" s="27">
        <v>820943224</v>
      </c>
      <c r="M6" s="27">
        <v>1995</v>
      </c>
      <c r="N6" s="27" t="s">
        <v>3485</v>
      </c>
      <c r="O6" s="27" t="s">
        <v>3486</v>
      </c>
      <c r="P6" s="27">
        <v>9</v>
      </c>
      <c r="Q6" s="27" t="s">
        <v>3487</v>
      </c>
      <c r="R6" s="27">
        <v>1</v>
      </c>
    </row>
    <row r="7" spans="1:34" ht="14.25" customHeight="1">
      <c r="A7" s="27" t="s">
        <v>1697</v>
      </c>
      <c r="B7" s="27" t="s">
        <v>1695</v>
      </c>
      <c r="C7" s="27" t="s">
        <v>1696</v>
      </c>
      <c r="D7" s="27" t="s">
        <v>18</v>
      </c>
      <c r="H7" s="27">
        <f t="shared" si="0"/>
        <v>0</v>
      </c>
      <c r="I7" s="204">
        <v>35581</v>
      </c>
      <c r="J7" s="27" t="s">
        <v>3462</v>
      </c>
      <c r="K7" s="27" t="s">
        <v>3488</v>
      </c>
      <c r="L7" s="27">
        <v>243974844613</v>
      </c>
      <c r="M7" s="27">
        <v>1997</v>
      </c>
      <c r="N7" s="27" t="s">
        <v>3489</v>
      </c>
      <c r="O7" s="27" t="s">
        <v>3490</v>
      </c>
      <c r="P7" s="27">
        <v>1</v>
      </c>
      <c r="Q7" s="27" t="s">
        <v>3491</v>
      </c>
      <c r="R7" s="27" t="s">
        <v>3492</v>
      </c>
      <c r="S7" s="27" t="s">
        <v>3493</v>
      </c>
      <c r="T7" s="27" t="s">
        <v>3494</v>
      </c>
      <c r="U7" s="27" t="s">
        <v>3495</v>
      </c>
      <c r="V7" s="27" t="s">
        <v>3496</v>
      </c>
      <c r="W7" s="27" t="s">
        <v>3478</v>
      </c>
      <c r="X7" s="27" t="s">
        <v>3497</v>
      </c>
      <c r="Y7" s="27">
        <v>2</v>
      </c>
      <c r="AB7" s="27" t="s">
        <v>1545</v>
      </c>
    </row>
    <row r="8" spans="1:34" ht="14.25" customHeight="1">
      <c r="A8" s="27" t="s">
        <v>2275</v>
      </c>
      <c r="B8" s="27" t="s">
        <v>2273</v>
      </c>
      <c r="C8" s="27" t="s">
        <v>2274</v>
      </c>
      <c r="D8" s="27" t="s">
        <v>18</v>
      </c>
      <c r="H8" s="27">
        <f t="shared" si="0"/>
        <v>0</v>
      </c>
      <c r="I8" s="204">
        <v>37130</v>
      </c>
      <c r="J8" s="27" t="s">
        <v>3462</v>
      </c>
      <c r="K8" s="27" t="s">
        <v>3463</v>
      </c>
      <c r="L8" s="27">
        <v>243844631265</v>
      </c>
      <c r="M8" s="27">
        <v>28082000</v>
      </c>
      <c r="N8" s="27" t="s">
        <v>3498</v>
      </c>
      <c r="O8" s="27" t="s">
        <v>1848</v>
      </c>
      <c r="P8" s="27">
        <v>19</v>
      </c>
      <c r="Q8" s="27" t="s">
        <v>3499</v>
      </c>
      <c r="R8" s="27" t="s">
        <v>3500</v>
      </c>
      <c r="S8" s="27" t="s">
        <v>3501</v>
      </c>
      <c r="T8" s="27" t="s">
        <v>3502</v>
      </c>
      <c r="U8" s="27" t="s">
        <v>3503</v>
      </c>
      <c r="V8" s="27" t="s">
        <v>3496</v>
      </c>
      <c r="W8" s="27" t="s">
        <v>3478</v>
      </c>
      <c r="X8" s="27" t="s">
        <v>3504</v>
      </c>
      <c r="Y8" s="27">
        <v>1</v>
      </c>
    </row>
    <row r="9" spans="1:34" ht="14.25" customHeight="1">
      <c r="A9" s="27" t="s">
        <v>2249</v>
      </c>
      <c r="B9" s="27" t="s">
        <v>2247</v>
      </c>
      <c r="C9" s="27" t="s">
        <v>2248</v>
      </c>
      <c r="D9" s="27" t="s">
        <v>18</v>
      </c>
      <c r="E9" s="203" t="s">
        <v>3461</v>
      </c>
      <c r="F9" s="203" t="s">
        <v>3461</v>
      </c>
      <c r="G9" s="203" t="s">
        <v>3461</v>
      </c>
      <c r="H9" s="27">
        <f t="shared" si="0"/>
        <v>3</v>
      </c>
      <c r="I9" s="204">
        <v>38144</v>
      </c>
      <c r="J9" s="27" t="s">
        <v>3462</v>
      </c>
      <c r="K9" s="27" t="s">
        <v>3463</v>
      </c>
      <c r="L9" s="27">
        <v>893116745</v>
      </c>
      <c r="M9" s="27">
        <v>2004</v>
      </c>
      <c r="N9" s="27" t="s">
        <v>3505</v>
      </c>
      <c r="O9" s="27" t="s">
        <v>3506</v>
      </c>
      <c r="P9" s="27">
        <v>1</v>
      </c>
      <c r="Q9" s="27" t="s">
        <v>3507</v>
      </c>
      <c r="R9" s="27">
        <v>2</v>
      </c>
      <c r="U9" s="27" t="s">
        <v>3508</v>
      </c>
    </row>
    <row r="10" spans="1:34" ht="14.25" customHeight="1">
      <c r="A10" s="27" t="s">
        <v>2223</v>
      </c>
      <c r="B10" s="27" t="s">
        <v>2221</v>
      </c>
      <c r="C10" s="27" t="s">
        <v>2222</v>
      </c>
      <c r="D10" s="27" t="s">
        <v>18</v>
      </c>
      <c r="E10" s="203" t="s">
        <v>3461</v>
      </c>
      <c r="F10" s="203" t="s">
        <v>3461</v>
      </c>
      <c r="G10" s="203" t="s">
        <v>3461</v>
      </c>
      <c r="H10" s="27">
        <f t="shared" si="0"/>
        <v>3</v>
      </c>
      <c r="I10" s="204">
        <v>36901</v>
      </c>
      <c r="J10" s="27" t="s">
        <v>3462</v>
      </c>
      <c r="K10" s="27" t="s">
        <v>3463</v>
      </c>
      <c r="L10" s="27">
        <v>810349596</v>
      </c>
      <c r="M10" s="27">
        <v>10012000</v>
      </c>
      <c r="N10" s="27" t="s">
        <v>3509</v>
      </c>
      <c r="O10" s="27" t="s">
        <v>3505</v>
      </c>
      <c r="P10" s="27">
        <v>24</v>
      </c>
      <c r="Q10" s="27" t="s">
        <v>3510</v>
      </c>
      <c r="R10" s="27">
        <v>1</v>
      </c>
    </row>
    <row r="11" spans="1:34" ht="14.25" customHeight="1">
      <c r="A11" s="27" t="s">
        <v>2233</v>
      </c>
      <c r="B11" s="27" t="s">
        <v>2231</v>
      </c>
      <c r="C11" s="27" t="s">
        <v>2232</v>
      </c>
      <c r="D11" s="27" t="s">
        <v>18</v>
      </c>
      <c r="F11" s="203" t="s">
        <v>3461</v>
      </c>
      <c r="G11" s="203" t="s">
        <v>3461</v>
      </c>
      <c r="H11" s="27">
        <f t="shared" si="0"/>
        <v>2</v>
      </c>
      <c r="I11" s="204">
        <v>36262</v>
      </c>
      <c r="J11" s="27" t="s">
        <v>3462</v>
      </c>
      <c r="K11" s="27" t="s">
        <v>3480</v>
      </c>
      <c r="L11" s="27">
        <v>243981990463</v>
      </c>
      <c r="M11" s="27">
        <v>1999</v>
      </c>
      <c r="N11" s="27" t="s">
        <v>3511</v>
      </c>
      <c r="O11" s="27" t="s">
        <v>3512</v>
      </c>
      <c r="P11" s="27">
        <v>19</v>
      </c>
      <c r="Q11" s="27" t="s">
        <v>3513</v>
      </c>
      <c r="R11" s="27">
        <v>2</v>
      </c>
      <c r="U11" s="27" t="s">
        <v>3514</v>
      </c>
    </row>
    <row r="12" spans="1:34" ht="14.25" customHeight="1">
      <c r="A12" s="27" t="s">
        <v>2297</v>
      </c>
      <c r="B12" s="27" t="s">
        <v>477</v>
      </c>
      <c r="C12" s="27" t="s">
        <v>1188</v>
      </c>
      <c r="D12" s="27" t="s">
        <v>18</v>
      </c>
      <c r="H12" s="27">
        <f t="shared" si="0"/>
        <v>0</v>
      </c>
      <c r="I12" s="204">
        <v>36708</v>
      </c>
      <c r="J12" s="27" t="s">
        <v>3462</v>
      </c>
      <c r="K12" s="27" t="s">
        <v>3480</v>
      </c>
      <c r="L12" s="27">
        <v>243842729004</v>
      </c>
      <c r="M12" s="27">
        <v>2000</v>
      </c>
      <c r="N12" s="27" t="s">
        <v>3515</v>
      </c>
      <c r="O12" s="27" t="s">
        <v>1678</v>
      </c>
      <c r="P12" s="27">
        <v>30</v>
      </c>
      <c r="Q12" s="27" t="s">
        <v>3516</v>
      </c>
      <c r="R12" s="27">
        <v>2</v>
      </c>
      <c r="T12" s="27" t="s">
        <v>3517</v>
      </c>
    </row>
    <row r="13" spans="1:34" ht="14.25" customHeight="1">
      <c r="A13" s="27" t="s">
        <v>3518</v>
      </c>
      <c r="B13" s="27" t="s">
        <v>2354</v>
      </c>
      <c r="C13" s="27" t="s">
        <v>3519</v>
      </c>
      <c r="D13" s="27" t="s">
        <v>18</v>
      </c>
      <c r="E13" s="203" t="s">
        <v>3461</v>
      </c>
      <c r="F13" s="203" t="s">
        <v>3461</v>
      </c>
      <c r="G13" s="203" t="s">
        <v>3461</v>
      </c>
      <c r="H13" s="27">
        <f t="shared" si="0"/>
        <v>3</v>
      </c>
      <c r="I13" s="204">
        <v>36209</v>
      </c>
      <c r="J13" s="27" t="s">
        <v>3462</v>
      </c>
      <c r="K13" s="27" t="s">
        <v>3463</v>
      </c>
      <c r="L13" s="27">
        <v>992086040</v>
      </c>
      <c r="M13" s="27">
        <v>18021999</v>
      </c>
      <c r="N13" s="27" t="s">
        <v>3520</v>
      </c>
      <c r="O13" s="27" t="s">
        <v>3486</v>
      </c>
      <c r="P13" s="27">
        <v>24</v>
      </c>
      <c r="Q13" s="27" t="s">
        <v>3521</v>
      </c>
      <c r="R13" s="27">
        <v>1</v>
      </c>
    </row>
    <row r="14" spans="1:34" ht="14.25" customHeight="1">
      <c r="A14" s="27" t="s">
        <v>2403</v>
      </c>
      <c r="B14" s="27" t="s">
        <v>2401</v>
      </c>
      <c r="C14" s="27" t="s">
        <v>2402</v>
      </c>
      <c r="D14" s="27" t="s">
        <v>18</v>
      </c>
      <c r="H14" s="27">
        <f t="shared" si="0"/>
        <v>0</v>
      </c>
      <c r="I14" s="204">
        <v>36231</v>
      </c>
      <c r="J14" s="27" t="s">
        <v>3462</v>
      </c>
      <c r="K14" s="27" t="s">
        <v>1309</v>
      </c>
      <c r="L14" s="27">
        <v>820752684</v>
      </c>
      <c r="M14" s="27">
        <v>12031999</v>
      </c>
      <c r="N14" s="27" t="s">
        <v>3522</v>
      </c>
      <c r="O14" s="27" t="s">
        <v>3523</v>
      </c>
      <c r="P14" s="27">
        <v>24</v>
      </c>
      <c r="Q14" s="27" t="s">
        <v>3524</v>
      </c>
      <c r="R14" s="27">
        <v>1</v>
      </c>
    </row>
    <row r="15" spans="1:34" ht="14.25" customHeight="1">
      <c r="A15" s="27" t="s">
        <v>1741</v>
      </c>
      <c r="B15" s="27" t="s">
        <v>1739</v>
      </c>
      <c r="C15" s="27" t="s">
        <v>1740</v>
      </c>
      <c r="D15" s="27" t="s">
        <v>18</v>
      </c>
      <c r="E15" s="203" t="s">
        <v>3461</v>
      </c>
      <c r="F15" s="203" t="s">
        <v>3461</v>
      </c>
      <c r="G15" s="203" t="s">
        <v>3461</v>
      </c>
      <c r="H15" s="27">
        <f t="shared" si="0"/>
        <v>3</v>
      </c>
      <c r="I15" s="204">
        <v>37167</v>
      </c>
      <c r="J15" s="27" t="s">
        <v>3462</v>
      </c>
      <c r="K15" s="27" t="s">
        <v>3488</v>
      </c>
      <c r="L15" s="27">
        <v>823642128</v>
      </c>
      <c r="M15" s="27">
        <v>2001</v>
      </c>
      <c r="N15" s="27" t="s">
        <v>3525</v>
      </c>
      <c r="O15" s="27" t="s">
        <v>3526</v>
      </c>
      <c r="P15" s="27">
        <v>23</v>
      </c>
      <c r="Q15" s="27" t="s">
        <v>3527</v>
      </c>
      <c r="R15" s="27">
        <v>2</v>
      </c>
    </row>
    <row r="16" spans="1:34" ht="14.25" customHeight="1">
      <c r="A16" s="27" t="s">
        <v>2368</v>
      </c>
      <c r="B16" s="27" t="s">
        <v>2366</v>
      </c>
      <c r="C16" s="27" t="s">
        <v>2367</v>
      </c>
      <c r="D16" s="27" t="s">
        <v>18</v>
      </c>
      <c r="E16" s="203" t="s">
        <v>3461</v>
      </c>
      <c r="H16" s="27">
        <f t="shared" si="0"/>
        <v>1</v>
      </c>
      <c r="I16" s="204">
        <v>36263</v>
      </c>
      <c r="J16" s="27" t="s">
        <v>3462</v>
      </c>
      <c r="K16" s="27" t="s">
        <v>3484</v>
      </c>
      <c r="L16" s="27">
        <v>243898038913</v>
      </c>
      <c r="M16" s="27">
        <v>1999</v>
      </c>
      <c r="N16" s="27" t="s">
        <v>3466</v>
      </c>
      <c r="O16" s="27" t="s">
        <v>3528</v>
      </c>
      <c r="P16" s="27">
        <v>18</v>
      </c>
      <c r="Q16" s="27" t="s">
        <v>3529</v>
      </c>
      <c r="R16" s="27">
        <v>2</v>
      </c>
    </row>
    <row r="17" spans="1:28" ht="14.25" customHeight="1">
      <c r="A17" s="27" t="s">
        <v>2658</v>
      </c>
      <c r="B17" s="27" t="s">
        <v>2655</v>
      </c>
      <c r="C17" s="27" t="s">
        <v>2656</v>
      </c>
      <c r="D17" s="27" t="s">
        <v>18</v>
      </c>
      <c r="E17" s="203" t="s">
        <v>3461</v>
      </c>
      <c r="F17" s="203" t="s">
        <v>3461</v>
      </c>
      <c r="G17" s="203" t="s">
        <v>3461</v>
      </c>
      <c r="H17" s="27">
        <f t="shared" si="0"/>
        <v>3</v>
      </c>
      <c r="I17" s="204">
        <v>36453</v>
      </c>
      <c r="J17" s="27" t="s">
        <v>3462</v>
      </c>
      <c r="K17" s="27" t="s">
        <v>3488</v>
      </c>
      <c r="L17" s="27">
        <v>812542950</v>
      </c>
      <c r="M17" s="27">
        <v>1999</v>
      </c>
      <c r="N17" s="27" t="s">
        <v>3466</v>
      </c>
      <c r="O17" s="27" t="s">
        <v>3530</v>
      </c>
      <c r="P17" s="27">
        <v>24</v>
      </c>
      <c r="Q17" s="27" t="s">
        <v>3531</v>
      </c>
      <c r="R17" s="27" t="s">
        <v>3532</v>
      </c>
      <c r="S17" s="27" t="s">
        <v>3533</v>
      </c>
      <c r="T17" s="27" t="s">
        <v>3534</v>
      </c>
      <c r="U17" s="27" t="s">
        <v>3496</v>
      </c>
      <c r="V17" s="27" t="s">
        <v>3478</v>
      </c>
      <c r="W17" s="27" t="s">
        <v>3535</v>
      </c>
      <c r="X17" s="27">
        <v>2</v>
      </c>
    </row>
    <row r="18" spans="1:28" ht="14.25" customHeight="1">
      <c r="A18" s="27" t="s">
        <v>3536</v>
      </c>
      <c r="B18" s="27" t="s">
        <v>2231</v>
      </c>
      <c r="C18" s="27" t="s">
        <v>3537</v>
      </c>
      <c r="D18" s="27" t="s">
        <v>18</v>
      </c>
      <c r="H18" s="27">
        <f t="shared" si="0"/>
        <v>0</v>
      </c>
      <c r="I18" s="204">
        <v>36035</v>
      </c>
      <c r="J18" s="27" t="s">
        <v>3462</v>
      </c>
      <c r="K18" s="27" t="s">
        <v>3480</v>
      </c>
      <c r="L18" s="27">
        <v>824037222</v>
      </c>
      <c r="M18" s="27">
        <v>28081998</v>
      </c>
      <c r="N18" s="27" t="s">
        <v>3466</v>
      </c>
      <c r="O18" s="27" t="s">
        <v>3538</v>
      </c>
      <c r="P18" s="27">
        <v>35</v>
      </c>
      <c r="Q18" s="27" t="s">
        <v>3539</v>
      </c>
      <c r="R18" s="27">
        <v>2</v>
      </c>
      <c r="S18" s="27" t="s">
        <v>3540</v>
      </c>
      <c r="T18" s="27" t="s">
        <v>3541</v>
      </c>
    </row>
    <row r="19" spans="1:28" ht="14.25" customHeight="1">
      <c r="A19" s="27" t="s">
        <v>3542</v>
      </c>
      <c r="B19" s="27" t="s">
        <v>3543</v>
      </c>
      <c r="C19" s="27" t="s">
        <v>3544</v>
      </c>
      <c r="D19" s="27" t="s">
        <v>18</v>
      </c>
      <c r="E19" s="203" t="s">
        <v>3461</v>
      </c>
      <c r="F19" s="203" t="s">
        <v>3461</v>
      </c>
      <c r="H19" s="27">
        <f t="shared" si="0"/>
        <v>2</v>
      </c>
      <c r="I19" s="204">
        <v>35973</v>
      </c>
      <c r="J19" s="27" t="s">
        <v>3462</v>
      </c>
      <c r="K19" s="27" t="s">
        <v>3463</v>
      </c>
      <c r="L19" s="27">
        <v>847802061</v>
      </c>
      <c r="M19" s="27">
        <v>1998</v>
      </c>
      <c r="N19" s="27" t="s">
        <v>3498</v>
      </c>
      <c r="O19" s="27" t="s">
        <v>3486</v>
      </c>
      <c r="P19" s="27">
        <v>9</v>
      </c>
      <c r="Q19" s="27" t="s">
        <v>3545</v>
      </c>
      <c r="R19" s="27" t="s">
        <v>3546</v>
      </c>
      <c r="S19" s="27" t="s">
        <v>3547</v>
      </c>
      <c r="T19" s="27" t="s">
        <v>3548</v>
      </c>
      <c r="U19" s="27" t="s">
        <v>3549</v>
      </c>
      <c r="V19" s="27" t="s">
        <v>3550</v>
      </c>
      <c r="W19" s="27" t="s">
        <v>3478</v>
      </c>
      <c r="X19" s="27" t="s">
        <v>3551</v>
      </c>
      <c r="Y19" s="27">
        <v>1</v>
      </c>
    </row>
    <row r="20" spans="1:28" ht="14.25" customHeight="1">
      <c r="A20" s="27" t="s">
        <v>3552</v>
      </c>
      <c r="B20" s="27" t="s">
        <v>2816</v>
      </c>
      <c r="C20" s="27" t="s">
        <v>3553</v>
      </c>
      <c r="D20" s="27" t="s">
        <v>18</v>
      </c>
      <c r="H20" s="27">
        <f t="shared" si="0"/>
        <v>0</v>
      </c>
      <c r="I20" s="204">
        <v>37795</v>
      </c>
      <c r="J20" s="27" t="s">
        <v>3462</v>
      </c>
      <c r="K20" s="27" t="s">
        <v>3463</v>
      </c>
      <c r="L20" s="27">
        <v>822484104</v>
      </c>
      <c r="M20" s="27">
        <v>2003</v>
      </c>
      <c r="N20" s="27" t="s">
        <v>3554</v>
      </c>
      <c r="O20" s="27" t="s">
        <v>3505</v>
      </c>
      <c r="P20" s="27">
        <v>21</v>
      </c>
      <c r="Q20" s="27" t="s">
        <v>3555</v>
      </c>
      <c r="R20" s="27">
        <v>2</v>
      </c>
    </row>
    <row r="21" spans="1:28" ht="14.25" customHeight="1">
      <c r="A21" s="27" t="s">
        <v>3556</v>
      </c>
      <c r="B21" s="27" t="s">
        <v>2418</v>
      </c>
      <c r="C21" s="27" t="s">
        <v>513</v>
      </c>
      <c r="D21" s="27" t="s">
        <v>18</v>
      </c>
      <c r="E21" s="203" t="s">
        <v>3461</v>
      </c>
      <c r="F21" s="203" t="s">
        <v>3461</v>
      </c>
      <c r="G21" s="203" t="s">
        <v>3461</v>
      </c>
      <c r="H21" s="27">
        <f t="shared" si="0"/>
        <v>3</v>
      </c>
      <c r="I21" s="204">
        <v>36774</v>
      </c>
      <c r="J21" s="27" t="s">
        <v>3462</v>
      </c>
      <c r="K21" s="27" t="s">
        <v>3488</v>
      </c>
      <c r="L21" s="27">
        <v>243829323977</v>
      </c>
      <c r="M21" s="27">
        <v>2000</v>
      </c>
      <c r="N21" s="27" t="s">
        <v>3525</v>
      </c>
      <c r="O21" s="27" t="s">
        <v>1812</v>
      </c>
      <c r="P21" s="27">
        <v>24</v>
      </c>
      <c r="Q21" s="27" t="s">
        <v>3557</v>
      </c>
      <c r="R21" s="27">
        <v>2</v>
      </c>
    </row>
    <row r="22" spans="1:28" ht="14.25" customHeight="1">
      <c r="A22" s="27" t="s">
        <v>3558</v>
      </c>
      <c r="B22" s="27" t="s">
        <v>2255</v>
      </c>
      <c r="C22" s="27" t="s">
        <v>3559</v>
      </c>
      <c r="D22" s="27" t="s">
        <v>18</v>
      </c>
      <c r="H22" s="27">
        <f t="shared" si="0"/>
        <v>0</v>
      </c>
      <c r="I22" s="204">
        <v>36506</v>
      </c>
      <c r="J22" s="27" t="s">
        <v>3462</v>
      </c>
      <c r="K22" s="27" t="s">
        <v>3463</v>
      </c>
      <c r="L22" s="27">
        <v>243858934126</v>
      </c>
      <c r="M22" s="27">
        <v>1999</v>
      </c>
      <c r="N22" s="27" t="s">
        <v>3520</v>
      </c>
      <c r="O22" s="27" t="s">
        <v>3560</v>
      </c>
      <c r="P22" s="27">
        <v>30</v>
      </c>
      <c r="Q22" s="27" t="s">
        <v>3561</v>
      </c>
      <c r="R22" s="27">
        <v>2</v>
      </c>
    </row>
    <row r="23" spans="1:28" ht="14.25" customHeight="1">
      <c r="A23" s="27" t="s">
        <v>2272</v>
      </c>
      <c r="B23" s="27" t="s">
        <v>2270</v>
      </c>
      <c r="C23" s="27" t="s">
        <v>2271</v>
      </c>
      <c r="D23" s="27" t="s">
        <v>18</v>
      </c>
      <c r="H23" s="27">
        <f t="shared" si="0"/>
        <v>0</v>
      </c>
      <c r="I23" s="204">
        <v>37123</v>
      </c>
      <c r="J23" s="27" t="s">
        <v>3462</v>
      </c>
      <c r="K23" s="27" t="s">
        <v>3484</v>
      </c>
      <c r="L23" s="27">
        <v>243899395434</v>
      </c>
      <c r="M23" s="27">
        <v>2000</v>
      </c>
      <c r="N23" s="27" t="s">
        <v>3498</v>
      </c>
      <c r="O23" s="27" t="s">
        <v>3562</v>
      </c>
      <c r="P23" s="27">
        <v>33</v>
      </c>
      <c r="Q23" s="27" t="s">
        <v>3563</v>
      </c>
      <c r="R23" s="27" t="s">
        <v>3564</v>
      </c>
      <c r="S23" s="27" t="s">
        <v>3565</v>
      </c>
      <c r="T23" s="27" t="s">
        <v>3566</v>
      </c>
      <c r="U23" s="27" t="s">
        <v>3567</v>
      </c>
      <c r="V23" s="27" t="s">
        <v>3496</v>
      </c>
      <c r="W23" s="27" t="s">
        <v>3478</v>
      </c>
      <c r="X23" s="27" t="s">
        <v>3568</v>
      </c>
      <c r="Y23" s="27">
        <v>1</v>
      </c>
    </row>
    <row r="24" spans="1:28" ht="14.25" customHeight="1">
      <c r="A24" s="27" t="s">
        <v>954</v>
      </c>
      <c r="B24" s="27" t="s">
        <v>952</v>
      </c>
      <c r="C24" s="27" t="s">
        <v>953</v>
      </c>
      <c r="D24" s="27" t="s">
        <v>18</v>
      </c>
      <c r="H24" s="27">
        <f t="shared" si="0"/>
        <v>0</v>
      </c>
      <c r="I24" s="204">
        <v>37170</v>
      </c>
      <c r="J24" s="27" t="s">
        <v>3462</v>
      </c>
      <c r="K24" s="27" t="s">
        <v>3463</v>
      </c>
      <c r="L24" s="27">
        <v>243852191973</v>
      </c>
      <c r="M24" s="27">
        <v>2001</v>
      </c>
      <c r="N24" s="27" t="s">
        <v>3569</v>
      </c>
      <c r="O24" s="27" t="s">
        <v>3570</v>
      </c>
      <c r="P24" s="27">
        <v>24</v>
      </c>
      <c r="Q24" s="27" t="s">
        <v>3571</v>
      </c>
      <c r="R24" s="27" t="s">
        <v>3572</v>
      </c>
      <c r="S24" s="27" t="s">
        <v>3573</v>
      </c>
      <c r="T24" s="27" t="s">
        <v>3574</v>
      </c>
      <c r="U24" s="27" t="s">
        <v>3575</v>
      </c>
      <c r="V24" s="27" t="s">
        <v>3496</v>
      </c>
      <c r="W24" s="27" t="s">
        <v>3478</v>
      </c>
      <c r="X24" s="27" t="s">
        <v>3576</v>
      </c>
      <c r="Y24" s="27">
        <v>1</v>
      </c>
    </row>
    <row r="25" spans="1:28" ht="14.25" customHeight="1">
      <c r="A25" s="27" t="s">
        <v>2336</v>
      </c>
      <c r="B25" s="27" t="s">
        <v>2332</v>
      </c>
      <c r="C25" s="27" t="s">
        <v>2335</v>
      </c>
      <c r="D25" s="27" t="s">
        <v>18</v>
      </c>
      <c r="H25" s="27">
        <f t="shared" si="0"/>
        <v>0</v>
      </c>
      <c r="I25" s="204">
        <v>36380</v>
      </c>
      <c r="J25" s="27" t="s">
        <v>3462</v>
      </c>
      <c r="K25" s="27" t="s">
        <v>3488</v>
      </c>
      <c r="L25" s="27">
        <v>828454474</v>
      </c>
      <c r="M25" s="27">
        <v>1999</v>
      </c>
      <c r="N25" s="27" t="s">
        <v>2152</v>
      </c>
      <c r="O25" s="27" t="s">
        <v>3577</v>
      </c>
      <c r="P25" s="27">
        <v>24</v>
      </c>
      <c r="Q25" s="27" t="s">
        <v>3578</v>
      </c>
      <c r="R25" s="27">
        <v>2</v>
      </c>
    </row>
    <row r="26" spans="1:28" ht="14.25" customHeight="1">
      <c r="A26" s="27" t="s">
        <v>3579</v>
      </c>
      <c r="B26" s="27" t="s">
        <v>2412</v>
      </c>
      <c r="C26" s="27" t="s">
        <v>3580</v>
      </c>
      <c r="D26" s="27" t="s">
        <v>18</v>
      </c>
      <c r="H26" s="27">
        <f t="shared" si="0"/>
        <v>0</v>
      </c>
      <c r="I26" s="204">
        <v>35682</v>
      </c>
      <c r="J26" s="27" t="s">
        <v>3462</v>
      </c>
      <c r="K26" s="27" t="s">
        <v>3581</v>
      </c>
      <c r="L26" s="27">
        <v>243847444866</v>
      </c>
      <c r="M26" s="27">
        <v>1997</v>
      </c>
      <c r="N26" s="27" t="s">
        <v>1788</v>
      </c>
      <c r="O26" s="27" t="s">
        <v>3582</v>
      </c>
      <c r="P26" s="27">
        <v>24</v>
      </c>
      <c r="Q26" s="27" t="s">
        <v>3583</v>
      </c>
      <c r="R26" s="27" t="s">
        <v>3584</v>
      </c>
      <c r="S26" s="27" t="s">
        <v>3585</v>
      </c>
      <c r="T26" s="27" t="s">
        <v>3586</v>
      </c>
      <c r="U26" s="27" t="s">
        <v>3550</v>
      </c>
      <c r="V26" s="27" t="s">
        <v>3478</v>
      </c>
      <c r="W26" s="27" t="s">
        <v>3587</v>
      </c>
      <c r="X26" s="27">
        <v>2</v>
      </c>
    </row>
    <row r="27" spans="1:28" ht="14.25" customHeight="1">
      <c r="A27" s="27" t="s">
        <v>3588</v>
      </c>
      <c r="B27" s="27" t="s">
        <v>1964</v>
      </c>
      <c r="C27" s="27" t="s">
        <v>655</v>
      </c>
      <c r="D27" s="27" t="s">
        <v>18</v>
      </c>
      <c r="H27" s="27">
        <f t="shared" si="0"/>
        <v>0</v>
      </c>
      <c r="I27" s="204">
        <v>36116</v>
      </c>
      <c r="J27" s="27" t="s">
        <v>3462</v>
      </c>
      <c r="K27" s="27" t="s">
        <v>3488</v>
      </c>
      <c r="L27" s="27">
        <v>243825527615</v>
      </c>
      <c r="M27" s="27">
        <v>17</v>
      </c>
      <c r="N27" s="27" t="s">
        <v>3498</v>
      </c>
      <c r="O27" s="27" t="s">
        <v>3589</v>
      </c>
      <c r="P27" s="27">
        <v>24</v>
      </c>
      <c r="Q27" s="27" t="s">
        <v>3590</v>
      </c>
      <c r="R27" s="27">
        <v>2</v>
      </c>
    </row>
    <row r="28" spans="1:28" ht="14.25" customHeight="1">
      <c r="A28" s="27" t="s">
        <v>3588</v>
      </c>
      <c r="B28" s="27" t="s">
        <v>1964</v>
      </c>
      <c r="C28" s="27" t="s">
        <v>655</v>
      </c>
      <c r="D28" s="27" t="s">
        <v>18</v>
      </c>
      <c r="H28" s="27">
        <f t="shared" si="0"/>
        <v>0</v>
      </c>
      <c r="I28" s="204">
        <v>36116</v>
      </c>
      <c r="J28" s="27" t="s">
        <v>3462</v>
      </c>
      <c r="K28" s="27" t="s">
        <v>3488</v>
      </c>
    </row>
    <row r="29" spans="1:28" ht="14.25" customHeight="1">
      <c r="A29" s="27" t="s">
        <v>3591</v>
      </c>
      <c r="B29" s="27" t="s">
        <v>3592</v>
      </c>
      <c r="C29" s="27" t="s">
        <v>2796</v>
      </c>
      <c r="D29" s="27" t="s">
        <v>18</v>
      </c>
      <c r="E29" s="203" t="s">
        <v>3461</v>
      </c>
      <c r="F29" s="203" t="s">
        <v>3461</v>
      </c>
      <c r="G29" s="203" t="s">
        <v>3461</v>
      </c>
      <c r="H29" s="27">
        <f t="shared" si="0"/>
        <v>3</v>
      </c>
      <c r="I29" s="204">
        <v>34456</v>
      </c>
      <c r="J29" s="27" t="s">
        <v>3462</v>
      </c>
      <c r="K29" s="27" t="s">
        <v>3488</v>
      </c>
      <c r="L29" s="27">
        <v>818552382</v>
      </c>
      <c r="M29" s="27">
        <v>20598</v>
      </c>
      <c r="N29" s="27" t="s">
        <v>3525</v>
      </c>
      <c r="O29" s="27" t="s">
        <v>3467</v>
      </c>
      <c r="P29" s="27">
        <v>39</v>
      </c>
      <c r="Q29" s="27" t="s">
        <v>3593</v>
      </c>
      <c r="R29" s="27">
        <v>1</v>
      </c>
      <c r="U29" s="27" t="s">
        <v>946</v>
      </c>
    </row>
    <row r="30" spans="1:28" ht="14.25" customHeight="1">
      <c r="A30" s="27" t="s">
        <v>2269</v>
      </c>
      <c r="B30" s="27" t="s">
        <v>2268</v>
      </c>
      <c r="C30" s="27" t="s">
        <v>2375</v>
      </c>
      <c r="D30" s="27" t="s">
        <v>18</v>
      </c>
      <c r="E30" s="203" t="s">
        <v>3461</v>
      </c>
      <c r="F30" s="203" t="s">
        <v>3461</v>
      </c>
      <c r="G30" s="203" t="s">
        <v>3461</v>
      </c>
      <c r="H30" s="27">
        <f t="shared" si="0"/>
        <v>3</v>
      </c>
      <c r="I30" s="204">
        <v>36930</v>
      </c>
      <c r="J30" s="27" t="s">
        <v>3462</v>
      </c>
      <c r="K30" s="27" t="s">
        <v>3463</v>
      </c>
      <c r="L30" s="27">
        <v>243810589775</v>
      </c>
      <c r="M30" s="27">
        <v>2001</v>
      </c>
      <c r="N30" s="27" t="s">
        <v>2159</v>
      </c>
      <c r="O30" s="27" t="s">
        <v>3594</v>
      </c>
      <c r="P30" s="27">
        <v>24</v>
      </c>
      <c r="Q30" s="27" t="s">
        <v>3595</v>
      </c>
      <c r="R30" s="27" t="s">
        <v>3596</v>
      </c>
      <c r="S30" s="27" t="s">
        <v>3597</v>
      </c>
      <c r="T30" s="27" t="s">
        <v>3598</v>
      </c>
      <c r="U30" s="27" t="s">
        <v>3599</v>
      </c>
      <c r="V30" s="27" t="s">
        <v>3496</v>
      </c>
      <c r="W30" s="27" t="s">
        <v>3478</v>
      </c>
      <c r="X30" s="27" t="s">
        <v>3600</v>
      </c>
      <c r="Y30" s="27">
        <v>2</v>
      </c>
    </row>
    <row r="31" spans="1:28" ht="14.25" customHeight="1">
      <c r="A31" s="27" t="s">
        <v>3601</v>
      </c>
      <c r="B31" s="27" t="s">
        <v>477</v>
      </c>
      <c r="C31" s="27" t="s">
        <v>3602</v>
      </c>
      <c r="D31" s="27" t="s">
        <v>18</v>
      </c>
      <c r="E31" s="203" t="s">
        <v>3461</v>
      </c>
      <c r="F31" s="203" t="s">
        <v>3461</v>
      </c>
      <c r="G31" s="203" t="s">
        <v>3461</v>
      </c>
      <c r="H31" s="27">
        <f t="shared" si="0"/>
        <v>3</v>
      </c>
      <c r="I31" s="204">
        <v>36140</v>
      </c>
      <c r="J31" s="27" t="s">
        <v>3462</v>
      </c>
      <c r="K31" s="27" t="s">
        <v>3488</v>
      </c>
      <c r="L31" s="27">
        <v>826050317</v>
      </c>
      <c r="M31" s="27">
        <v>1998</v>
      </c>
      <c r="N31" s="27" t="s">
        <v>3466</v>
      </c>
      <c r="O31" s="27" t="s">
        <v>3603</v>
      </c>
      <c r="P31" s="27">
        <v>1</v>
      </c>
      <c r="Q31" s="27" t="s">
        <v>3604</v>
      </c>
      <c r="R31" s="27" t="s">
        <v>3605</v>
      </c>
      <c r="S31" s="27" t="s">
        <v>3606</v>
      </c>
      <c r="T31" s="27" t="s">
        <v>3607</v>
      </c>
      <c r="U31" s="27" t="s">
        <v>3608</v>
      </c>
      <c r="V31" s="27" t="s">
        <v>3496</v>
      </c>
      <c r="W31" s="27" t="s">
        <v>3478</v>
      </c>
      <c r="X31" s="27" t="s">
        <v>3609</v>
      </c>
      <c r="Y31" s="27">
        <v>2</v>
      </c>
      <c r="AB31" s="27" t="s">
        <v>3610</v>
      </c>
    </row>
    <row r="32" spans="1:28" ht="14.25" customHeight="1">
      <c r="A32" s="27" t="s">
        <v>2239</v>
      </c>
      <c r="B32" s="27" t="s">
        <v>2237</v>
      </c>
      <c r="C32" s="27" t="s">
        <v>2238</v>
      </c>
      <c r="D32" s="27" t="s">
        <v>18</v>
      </c>
      <c r="H32" s="27">
        <f t="shared" si="0"/>
        <v>0</v>
      </c>
      <c r="I32" s="204">
        <v>36529</v>
      </c>
      <c r="J32" s="27" t="s">
        <v>3462</v>
      </c>
      <c r="K32" s="27" t="s">
        <v>3488</v>
      </c>
      <c r="L32" s="27">
        <v>243825191120</v>
      </c>
      <c r="M32" s="27">
        <v>4012000</v>
      </c>
      <c r="N32" s="27" t="s">
        <v>3611</v>
      </c>
      <c r="O32" s="27" t="s">
        <v>3612</v>
      </c>
      <c r="P32" s="27">
        <v>9</v>
      </c>
      <c r="Q32" s="27" t="s">
        <v>3613</v>
      </c>
      <c r="R32" s="27">
        <v>2</v>
      </c>
    </row>
    <row r="33" spans="1:28" ht="14.25" customHeight="1">
      <c r="A33" s="27" t="s">
        <v>2849</v>
      </c>
      <c r="B33" s="27" t="s">
        <v>3209</v>
      </c>
      <c r="C33" s="27" t="s">
        <v>3210</v>
      </c>
      <c r="D33" s="27" t="s">
        <v>18</v>
      </c>
      <c r="H33" s="27">
        <f t="shared" si="0"/>
        <v>0</v>
      </c>
      <c r="I33" s="204">
        <v>37547</v>
      </c>
      <c r="J33" s="27" t="s">
        <v>3462</v>
      </c>
      <c r="K33" s="27" t="s">
        <v>3488</v>
      </c>
      <c r="L33" s="27">
        <v>999898949</v>
      </c>
      <c r="M33" s="27">
        <v>2002</v>
      </c>
      <c r="N33" s="27" t="s">
        <v>3511</v>
      </c>
      <c r="O33" s="27" t="s">
        <v>3614</v>
      </c>
      <c r="P33" s="27">
        <v>35</v>
      </c>
      <c r="Q33" s="27" t="s">
        <v>3615</v>
      </c>
      <c r="R33" s="27">
        <v>2</v>
      </c>
    </row>
    <row r="34" spans="1:28" ht="14.25" customHeight="1">
      <c r="A34" s="27" t="s">
        <v>2388</v>
      </c>
      <c r="B34" s="27" t="s">
        <v>2386</v>
      </c>
      <c r="C34" s="27" t="s">
        <v>2387</v>
      </c>
      <c r="D34" s="27" t="s">
        <v>18</v>
      </c>
      <c r="H34" s="27">
        <f t="shared" si="0"/>
        <v>0</v>
      </c>
      <c r="I34" s="204">
        <v>38087</v>
      </c>
      <c r="J34" s="27" t="s">
        <v>3462</v>
      </c>
      <c r="K34" s="27" t="s">
        <v>3463</v>
      </c>
      <c r="L34" s="27">
        <v>842086277</v>
      </c>
      <c r="M34" s="27">
        <v>11042004</v>
      </c>
      <c r="N34" s="27" t="s">
        <v>3505</v>
      </c>
      <c r="O34" s="27" t="s">
        <v>3612</v>
      </c>
      <c r="P34" s="27">
        <v>9</v>
      </c>
      <c r="Q34" s="27" t="s">
        <v>3616</v>
      </c>
      <c r="R34" s="27">
        <v>2</v>
      </c>
    </row>
    <row r="35" spans="1:28" ht="14.25" customHeight="1">
      <c r="A35" s="27" t="s">
        <v>2744</v>
      </c>
      <c r="B35" s="27" t="s">
        <v>2742</v>
      </c>
      <c r="C35" s="27" t="s">
        <v>2319</v>
      </c>
      <c r="D35" s="27" t="s">
        <v>18</v>
      </c>
      <c r="E35" s="203" t="s">
        <v>3461</v>
      </c>
      <c r="F35" s="203" t="s">
        <v>3461</v>
      </c>
      <c r="G35" s="203" t="s">
        <v>3461</v>
      </c>
      <c r="H35" s="27">
        <f t="shared" si="0"/>
        <v>3</v>
      </c>
      <c r="I35" s="204">
        <v>45353</v>
      </c>
      <c r="J35" s="27" t="s">
        <v>3462</v>
      </c>
      <c r="K35" s="27" t="s">
        <v>3463</v>
      </c>
      <c r="L35" s="27">
        <v>243859038161</v>
      </c>
      <c r="M35" s="27">
        <v>30052003</v>
      </c>
      <c r="N35" s="27" t="s">
        <v>3509</v>
      </c>
      <c r="O35" s="27" t="s">
        <v>3617</v>
      </c>
      <c r="P35" s="27">
        <v>19</v>
      </c>
      <c r="Q35" s="27" t="s">
        <v>3618</v>
      </c>
      <c r="R35" s="27">
        <v>2</v>
      </c>
    </row>
    <row r="36" spans="1:28" ht="14.25" customHeight="1">
      <c r="A36" s="27" t="s">
        <v>2280</v>
      </c>
      <c r="B36" s="27" t="s">
        <v>2278</v>
      </c>
      <c r="C36" s="27" t="s">
        <v>2279</v>
      </c>
      <c r="D36" s="27" t="s">
        <v>18</v>
      </c>
      <c r="E36" s="203" t="s">
        <v>3461</v>
      </c>
      <c r="F36" s="203" t="s">
        <v>3461</v>
      </c>
      <c r="G36" s="203" t="s">
        <v>3461</v>
      </c>
      <c r="H36" s="27">
        <f t="shared" si="0"/>
        <v>3</v>
      </c>
      <c r="I36" s="204">
        <v>36681</v>
      </c>
      <c r="J36" s="27" t="s">
        <v>3462</v>
      </c>
      <c r="K36" s="27" t="s">
        <v>3463</v>
      </c>
      <c r="L36" s="27">
        <v>999182523</v>
      </c>
      <c r="M36" s="27">
        <v>2000</v>
      </c>
      <c r="N36" s="27" t="s">
        <v>2159</v>
      </c>
      <c r="O36" s="27" t="s">
        <v>3619</v>
      </c>
      <c r="P36" s="27">
        <v>24</v>
      </c>
      <c r="Q36" s="27" t="s">
        <v>3620</v>
      </c>
      <c r="R36" s="27" t="s">
        <v>3621</v>
      </c>
      <c r="S36" s="27" t="s">
        <v>3622</v>
      </c>
      <c r="T36" s="27" t="s">
        <v>3623</v>
      </c>
      <c r="U36" s="27" t="s">
        <v>3624</v>
      </c>
      <c r="V36" s="27" t="s">
        <v>3550</v>
      </c>
      <c r="W36" s="27" t="s">
        <v>3478</v>
      </c>
      <c r="X36" s="27" t="s">
        <v>3625</v>
      </c>
      <c r="Y36" s="27">
        <v>2</v>
      </c>
    </row>
    <row r="37" spans="1:28" ht="14.25" customHeight="1">
      <c r="A37" s="27" t="s">
        <v>2294</v>
      </c>
      <c r="B37" s="27" t="s">
        <v>2292</v>
      </c>
      <c r="C37" s="27" t="s">
        <v>2293</v>
      </c>
      <c r="D37" s="27" t="s">
        <v>18</v>
      </c>
      <c r="E37" s="203" t="s">
        <v>3461</v>
      </c>
      <c r="F37" s="203" t="s">
        <v>3461</v>
      </c>
      <c r="G37" s="203" t="s">
        <v>3461</v>
      </c>
      <c r="H37" s="27">
        <f t="shared" si="0"/>
        <v>3</v>
      </c>
      <c r="I37" s="204">
        <v>36620</v>
      </c>
      <c r="J37" s="27" t="s">
        <v>3462</v>
      </c>
      <c r="K37" s="27" t="s">
        <v>3463</v>
      </c>
      <c r="L37" s="27">
        <v>850181131</v>
      </c>
      <c r="M37" s="27">
        <v>2000</v>
      </c>
      <c r="N37" s="27" t="s">
        <v>2159</v>
      </c>
      <c r="O37" s="27" t="s">
        <v>3481</v>
      </c>
      <c r="P37" s="27">
        <v>24</v>
      </c>
      <c r="Q37" s="27" t="s">
        <v>3626</v>
      </c>
      <c r="R37" s="27" t="s">
        <v>3627</v>
      </c>
      <c r="S37" s="27" t="s">
        <v>3628</v>
      </c>
      <c r="T37" s="27" t="s">
        <v>3629</v>
      </c>
      <c r="U37" s="27" t="s">
        <v>3630</v>
      </c>
      <c r="V37" s="27" t="s">
        <v>3550</v>
      </c>
      <c r="W37" s="27" t="s">
        <v>3478</v>
      </c>
      <c r="X37" s="27" t="s">
        <v>3631</v>
      </c>
      <c r="Y37" s="27">
        <v>2</v>
      </c>
    </row>
    <row r="38" spans="1:28" ht="14.25" customHeight="1">
      <c r="A38" s="27" t="s">
        <v>2252</v>
      </c>
      <c r="B38" s="27" t="s">
        <v>2250</v>
      </c>
      <c r="C38" s="27" t="s">
        <v>2251</v>
      </c>
      <c r="D38" s="27" t="s">
        <v>18</v>
      </c>
      <c r="E38" s="203" t="s">
        <v>3461</v>
      </c>
      <c r="F38" s="203" t="s">
        <v>3461</v>
      </c>
      <c r="G38" s="203" t="s">
        <v>3461</v>
      </c>
      <c r="H38" s="27">
        <f t="shared" si="0"/>
        <v>3</v>
      </c>
      <c r="I38" s="204">
        <v>36681</v>
      </c>
      <c r="J38" s="27" t="s">
        <v>3462</v>
      </c>
      <c r="K38" s="27" t="s">
        <v>3463</v>
      </c>
      <c r="L38" s="27">
        <v>994983569</v>
      </c>
      <c r="M38" s="27">
        <v>2000</v>
      </c>
      <c r="N38" s="27" t="s">
        <v>2159</v>
      </c>
      <c r="O38" s="27" t="s">
        <v>3632</v>
      </c>
      <c r="P38" s="27">
        <v>24</v>
      </c>
      <c r="Q38" s="27" t="s">
        <v>3633</v>
      </c>
      <c r="R38" s="27" t="s">
        <v>3634</v>
      </c>
      <c r="S38" s="27" t="s">
        <v>3635</v>
      </c>
      <c r="T38" s="27" t="s">
        <v>3636</v>
      </c>
      <c r="U38" s="27" t="s">
        <v>3637</v>
      </c>
      <c r="V38" s="27" t="s">
        <v>3550</v>
      </c>
      <c r="W38" s="27" t="s">
        <v>3478</v>
      </c>
      <c r="X38" s="27" t="s">
        <v>3638</v>
      </c>
      <c r="Y38" s="27">
        <v>2</v>
      </c>
    </row>
    <row r="39" spans="1:28" ht="14.25" customHeight="1">
      <c r="A39" s="27" t="s">
        <v>3639</v>
      </c>
      <c r="B39" s="27" t="s">
        <v>3640</v>
      </c>
      <c r="C39" s="27" t="s">
        <v>568</v>
      </c>
      <c r="D39" s="27" t="s">
        <v>18</v>
      </c>
      <c r="E39" s="203" t="s">
        <v>3461</v>
      </c>
      <c r="F39" s="203" t="s">
        <v>3461</v>
      </c>
      <c r="G39" s="203" t="s">
        <v>3461</v>
      </c>
      <c r="H39" s="27">
        <f t="shared" si="0"/>
        <v>3</v>
      </c>
      <c r="I39" s="204">
        <v>36252</v>
      </c>
      <c r="J39" s="27" t="s">
        <v>3462</v>
      </c>
      <c r="K39" s="27" t="s">
        <v>3480</v>
      </c>
      <c r="L39" s="27">
        <v>828045460</v>
      </c>
      <c r="M39" s="27">
        <v>1999</v>
      </c>
      <c r="N39" s="27" t="s">
        <v>3525</v>
      </c>
      <c r="O39" s="27" t="s">
        <v>3641</v>
      </c>
      <c r="P39" s="27">
        <v>23</v>
      </c>
      <c r="Q39" s="27" t="s">
        <v>3642</v>
      </c>
      <c r="R39" s="27">
        <v>2</v>
      </c>
    </row>
    <row r="40" spans="1:28" ht="14.25" customHeight="1">
      <c r="A40" s="27" t="s">
        <v>3643</v>
      </c>
      <c r="B40" s="27" t="s">
        <v>3644</v>
      </c>
      <c r="C40" s="27" t="s">
        <v>3349</v>
      </c>
      <c r="D40" s="27" t="s">
        <v>18</v>
      </c>
      <c r="H40" s="27">
        <f t="shared" si="0"/>
        <v>0</v>
      </c>
      <c r="I40" s="204">
        <v>36807</v>
      </c>
      <c r="J40" s="27" t="s">
        <v>3462</v>
      </c>
      <c r="K40" s="27" t="s">
        <v>3488</v>
      </c>
      <c r="L40" s="27">
        <v>810806901</v>
      </c>
      <c r="M40" s="27">
        <v>2000</v>
      </c>
      <c r="N40" s="27" t="s">
        <v>3645</v>
      </c>
      <c r="O40" s="27" t="s">
        <v>3646</v>
      </c>
      <c r="P40" s="27">
        <v>23</v>
      </c>
      <c r="Q40" s="27" t="s">
        <v>3647</v>
      </c>
      <c r="R40" s="27">
        <v>2</v>
      </c>
    </row>
    <row r="41" spans="1:28" ht="14.25" customHeight="1">
      <c r="A41" s="27" t="s">
        <v>2350</v>
      </c>
      <c r="B41" s="27" t="s">
        <v>2348</v>
      </c>
      <c r="C41" s="27" t="s">
        <v>2349</v>
      </c>
      <c r="D41" s="27" t="s">
        <v>18</v>
      </c>
      <c r="E41" s="203" t="s">
        <v>3461</v>
      </c>
      <c r="F41" s="203" t="s">
        <v>3461</v>
      </c>
      <c r="G41" s="203" t="s">
        <v>3461</v>
      </c>
      <c r="H41" s="27">
        <f t="shared" si="0"/>
        <v>3</v>
      </c>
      <c r="I41" s="204">
        <v>37275</v>
      </c>
      <c r="J41" s="27" t="s">
        <v>3462</v>
      </c>
      <c r="K41" s="27" t="s">
        <v>1309</v>
      </c>
      <c r="L41" s="27">
        <v>821152284</v>
      </c>
      <c r="M41" s="27">
        <v>20020120</v>
      </c>
      <c r="N41" s="27" t="s">
        <v>3498</v>
      </c>
      <c r="O41" s="27" t="s">
        <v>3648</v>
      </c>
      <c r="P41" s="27">
        <v>1</v>
      </c>
      <c r="Q41" s="27" t="s">
        <v>3649</v>
      </c>
      <c r="R41" s="27" t="s">
        <v>3650</v>
      </c>
      <c r="S41" s="27" t="s">
        <v>3651</v>
      </c>
      <c r="T41" s="27" t="s">
        <v>3652</v>
      </c>
      <c r="U41" s="27" t="s">
        <v>3653</v>
      </c>
      <c r="V41" s="27" t="s">
        <v>3550</v>
      </c>
      <c r="W41" s="27" t="s">
        <v>3478</v>
      </c>
      <c r="X41" s="27" t="s">
        <v>3654</v>
      </c>
      <c r="Y41" s="27">
        <v>2</v>
      </c>
      <c r="AB41" s="27" t="s">
        <v>3655</v>
      </c>
    </row>
    <row r="42" spans="1:28" ht="14.25" customHeight="1">
      <c r="A42" s="27" t="s">
        <v>2313</v>
      </c>
      <c r="B42" s="27" t="s">
        <v>2311</v>
      </c>
      <c r="C42" s="27" t="s">
        <v>2312</v>
      </c>
      <c r="D42" s="27" t="s">
        <v>18</v>
      </c>
      <c r="E42" s="203" t="s">
        <v>3461</v>
      </c>
      <c r="G42" s="203" t="s">
        <v>3461</v>
      </c>
      <c r="H42" s="27">
        <f t="shared" si="0"/>
        <v>2</v>
      </c>
      <c r="I42" s="204">
        <v>35906</v>
      </c>
      <c r="J42" s="27" t="s">
        <v>3462</v>
      </c>
      <c r="K42" s="27" t="s">
        <v>3484</v>
      </c>
    </row>
    <row r="43" spans="1:28" ht="14.25" customHeight="1">
      <c r="A43" s="27" t="s">
        <v>2277</v>
      </c>
      <c r="B43" s="27" t="s">
        <v>451</v>
      </c>
      <c r="C43" s="27" t="s">
        <v>2276</v>
      </c>
      <c r="D43" s="27" t="s">
        <v>18</v>
      </c>
      <c r="E43" s="203" t="s">
        <v>3461</v>
      </c>
      <c r="F43" s="203" t="s">
        <v>3461</v>
      </c>
      <c r="G43" s="203" t="s">
        <v>3461</v>
      </c>
      <c r="H43" s="27">
        <f t="shared" si="0"/>
        <v>3</v>
      </c>
      <c r="I43" s="204">
        <v>36953</v>
      </c>
      <c r="J43" s="27" t="s">
        <v>3462</v>
      </c>
      <c r="K43" s="27" t="s">
        <v>3463</v>
      </c>
      <c r="L43" s="27">
        <v>835742078</v>
      </c>
      <c r="M43" s="27">
        <v>2002</v>
      </c>
      <c r="N43" s="27" t="s">
        <v>3509</v>
      </c>
      <c r="O43" s="27" t="s">
        <v>3656</v>
      </c>
      <c r="P43" s="27">
        <v>30</v>
      </c>
      <c r="Q43" s="27" t="s">
        <v>3657</v>
      </c>
      <c r="R43" s="27">
        <v>1</v>
      </c>
    </row>
    <row r="44" spans="1:28" ht="14.25" customHeight="1">
      <c r="A44" s="27" t="s">
        <v>2428</v>
      </c>
      <c r="B44" s="27" t="s">
        <v>39</v>
      </c>
      <c r="C44" s="27" t="s">
        <v>2427</v>
      </c>
      <c r="D44" s="27" t="s">
        <v>18</v>
      </c>
      <c r="E44" s="203" t="s">
        <v>3461</v>
      </c>
      <c r="F44" s="203" t="s">
        <v>3461</v>
      </c>
      <c r="G44" s="203" t="s">
        <v>3461</v>
      </c>
      <c r="H44" s="27">
        <f t="shared" si="0"/>
        <v>3</v>
      </c>
      <c r="I44" s="204">
        <v>38015</v>
      </c>
      <c r="J44" s="27" t="s">
        <v>3462</v>
      </c>
      <c r="K44" s="27" t="s">
        <v>3463</v>
      </c>
      <c r="L44" s="27">
        <v>819622122</v>
      </c>
      <c r="M44" s="27">
        <v>2004</v>
      </c>
      <c r="N44" s="27" t="s">
        <v>3658</v>
      </c>
      <c r="O44" s="27" t="s">
        <v>3659</v>
      </c>
      <c r="P44" s="27">
        <v>1</v>
      </c>
      <c r="Q44" s="27" t="s">
        <v>3660</v>
      </c>
      <c r="R44" s="27">
        <v>2</v>
      </c>
      <c r="U44" s="27" t="s">
        <v>3661</v>
      </c>
    </row>
    <row r="45" spans="1:28" ht="14.25" customHeight="1">
      <c r="A45" s="27" t="s">
        <v>2397</v>
      </c>
      <c r="B45" s="27" t="s">
        <v>2395</v>
      </c>
      <c r="C45" s="27" t="s">
        <v>2396</v>
      </c>
      <c r="D45" s="27" t="s">
        <v>18</v>
      </c>
      <c r="H45" s="27">
        <f t="shared" si="0"/>
        <v>0</v>
      </c>
      <c r="I45" s="204">
        <v>37681</v>
      </c>
      <c r="J45" s="27" t="s">
        <v>3462</v>
      </c>
      <c r="K45" s="27" t="s">
        <v>3484</v>
      </c>
      <c r="L45" s="27">
        <v>243977922032</v>
      </c>
      <c r="M45" s="27">
        <v>2003</v>
      </c>
      <c r="N45" s="27" t="s">
        <v>3662</v>
      </c>
      <c r="O45" s="27" t="s">
        <v>3663</v>
      </c>
      <c r="P45" s="27">
        <v>19</v>
      </c>
      <c r="Q45" s="27" t="s">
        <v>3664</v>
      </c>
      <c r="R45" s="27" t="s">
        <v>3665</v>
      </c>
      <c r="S45" s="27" t="s">
        <v>3666</v>
      </c>
      <c r="T45" s="27" t="s">
        <v>3667</v>
      </c>
      <c r="U45" s="27" t="s">
        <v>3668</v>
      </c>
      <c r="V45" s="27" t="s">
        <v>3496</v>
      </c>
      <c r="W45" s="27" t="s">
        <v>3478</v>
      </c>
      <c r="X45" s="27" t="s">
        <v>3669</v>
      </c>
      <c r="Y45" s="27">
        <v>1</v>
      </c>
    </row>
    <row r="46" spans="1:28" ht="14.25" customHeight="1">
      <c r="A46" s="27" t="s">
        <v>2257</v>
      </c>
      <c r="B46" s="27" t="s">
        <v>2255</v>
      </c>
      <c r="C46" s="27" t="s">
        <v>2256</v>
      </c>
      <c r="D46" s="27" t="s">
        <v>18</v>
      </c>
      <c r="E46" s="203" t="s">
        <v>3461</v>
      </c>
      <c r="F46" s="203" t="s">
        <v>3461</v>
      </c>
      <c r="H46" s="27">
        <f t="shared" si="0"/>
        <v>2</v>
      </c>
      <c r="I46" s="204">
        <v>37383</v>
      </c>
      <c r="J46" s="27" t="s">
        <v>3462</v>
      </c>
      <c r="K46" s="27" t="s">
        <v>3463</v>
      </c>
      <c r="L46" s="27">
        <v>243839432279</v>
      </c>
      <c r="M46" s="27">
        <v>7052002</v>
      </c>
      <c r="N46" s="27" t="s">
        <v>3670</v>
      </c>
      <c r="O46" s="27" t="s">
        <v>3671</v>
      </c>
      <c r="P46" s="27">
        <v>24</v>
      </c>
      <c r="Q46" s="27" t="s">
        <v>3672</v>
      </c>
      <c r="R46" s="27" t="s">
        <v>3673</v>
      </c>
      <c r="S46" s="27" t="s">
        <v>3674</v>
      </c>
      <c r="T46" s="27" t="s">
        <v>3675</v>
      </c>
      <c r="U46" s="27" t="s">
        <v>3550</v>
      </c>
      <c r="V46" s="27" t="s">
        <v>3478</v>
      </c>
      <c r="W46" s="27" t="s">
        <v>3676</v>
      </c>
      <c r="X46" s="27">
        <v>2</v>
      </c>
    </row>
    <row r="47" spans="1:28" ht="14.25" customHeight="1">
      <c r="A47" s="27" t="s">
        <v>2417</v>
      </c>
      <c r="B47" s="27" t="s">
        <v>2415</v>
      </c>
      <c r="C47" s="27" t="s">
        <v>2416</v>
      </c>
      <c r="D47" s="27" t="s">
        <v>18</v>
      </c>
      <c r="E47" s="203" t="s">
        <v>3461</v>
      </c>
      <c r="F47" s="203" t="s">
        <v>3461</v>
      </c>
      <c r="H47" s="27">
        <f t="shared" si="0"/>
        <v>2</v>
      </c>
      <c r="I47" s="204">
        <v>26999</v>
      </c>
      <c r="J47" s="27" t="s">
        <v>3462</v>
      </c>
      <c r="K47" s="27" t="s">
        <v>3581</v>
      </c>
      <c r="L47" s="27">
        <v>243898136015</v>
      </c>
      <c r="M47" s="27">
        <v>1973</v>
      </c>
      <c r="N47" s="27" t="s">
        <v>3498</v>
      </c>
      <c r="O47" s="27" t="s">
        <v>3677</v>
      </c>
      <c r="P47" s="27">
        <v>1</v>
      </c>
      <c r="Q47" s="27" t="s">
        <v>3678</v>
      </c>
      <c r="R47" s="27">
        <v>2</v>
      </c>
      <c r="U47" s="27" t="s">
        <v>3679</v>
      </c>
    </row>
    <row r="48" spans="1:28" ht="14.25" customHeight="1">
      <c r="A48" s="27" t="s">
        <v>2859</v>
      </c>
      <c r="B48" s="27" t="s">
        <v>3680</v>
      </c>
      <c r="C48" s="27" t="s">
        <v>3681</v>
      </c>
      <c r="D48" s="27" t="s">
        <v>18</v>
      </c>
      <c r="F48" s="203" t="s">
        <v>3461</v>
      </c>
      <c r="G48" s="203" t="s">
        <v>3461</v>
      </c>
      <c r="H48" s="27">
        <f t="shared" si="0"/>
        <v>2</v>
      </c>
      <c r="I48" s="204">
        <v>37782</v>
      </c>
      <c r="J48" s="27" t="s">
        <v>3462</v>
      </c>
      <c r="K48" s="27" t="s">
        <v>3463</v>
      </c>
      <c r="L48" s="27">
        <v>243823336699</v>
      </c>
      <c r="M48" s="27">
        <v>2003</v>
      </c>
      <c r="N48" s="27" t="s">
        <v>3670</v>
      </c>
      <c r="O48" s="27" t="s">
        <v>3682</v>
      </c>
      <c r="P48" s="27">
        <v>42</v>
      </c>
      <c r="Q48" s="27" t="s">
        <v>3683</v>
      </c>
      <c r="R48" s="27">
        <v>1</v>
      </c>
    </row>
    <row r="49" spans="1:25" ht="14.25" customHeight="1">
      <c r="A49" s="27" t="s">
        <v>2420</v>
      </c>
      <c r="B49" s="27" t="s">
        <v>1943</v>
      </c>
      <c r="C49" s="27" t="s">
        <v>677</v>
      </c>
      <c r="D49" s="27" t="s">
        <v>18</v>
      </c>
      <c r="E49" s="203" t="s">
        <v>3461</v>
      </c>
      <c r="H49" s="27">
        <f t="shared" si="0"/>
        <v>1</v>
      </c>
      <c r="I49" s="204">
        <v>38450</v>
      </c>
      <c r="J49" s="27" t="s">
        <v>3462</v>
      </c>
      <c r="K49" s="27" t="s">
        <v>3463</v>
      </c>
      <c r="L49" s="27">
        <v>854131582</v>
      </c>
      <c r="M49" s="27">
        <v>2005</v>
      </c>
      <c r="N49" s="27" t="s">
        <v>3684</v>
      </c>
      <c r="O49" s="27" t="s">
        <v>3505</v>
      </c>
      <c r="P49" s="27">
        <v>24</v>
      </c>
      <c r="Q49" s="27" t="s">
        <v>3685</v>
      </c>
      <c r="R49" s="27">
        <v>2</v>
      </c>
    </row>
    <row r="50" spans="1:25" ht="14.25" customHeight="1">
      <c r="A50" s="27" t="s">
        <v>2709</v>
      </c>
      <c r="B50" s="27" t="s">
        <v>2306</v>
      </c>
      <c r="C50" s="27" t="s">
        <v>1568</v>
      </c>
      <c r="D50" s="27" t="s">
        <v>18</v>
      </c>
      <c r="H50" s="27">
        <f t="shared" si="0"/>
        <v>0</v>
      </c>
      <c r="I50" s="204">
        <v>38432</v>
      </c>
      <c r="J50" s="27" t="s">
        <v>3462</v>
      </c>
      <c r="K50" s="27" t="s">
        <v>3488</v>
      </c>
      <c r="L50" s="27">
        <v>990731543</v>
      </c>
      <c r="M50" s="27">
        <v>2005</v>
      </c>
      <c r="N50" s="27" t="s">
        <v>3686</v>
      </c>
      <c r="O50" s="27" t="s">
        <v>3467</v>
      </c>
      <c r="P50" s="27">
        <v>1</v>
      </c>
      <c r="Q50" s="27" t="s">
        <v>3687</v>
      </c>
      <c r="R50" s="27" t="s">
        <v>3688</v>
      </c>
      <c r="S50" s="27" t="s">
        <v>3689</v>
      </c>
      <c r="T50" s="27" t="s">
        <v>3690</v>
      </c>
      <c r="U50" s="27" t="s">
        <v>3691</v>
      </c>
      <c r="V50" s="27" t="s">
        <v>3550</v>
      </c>
      <c r="W50" s="27" t="s">
        <v>3478</v>
      </c>
      <c r="X50" s="27" t="s">
        <v>3692</v>
      </c>
      <c r="Y50" s="27">
        <v>2</v>
      </c>
    </row>
    <row r="51" spans="1:25" ht="14.25" customHeight="1">
      <c r="A51" s="27" t="s">
        <v>3693</v>
      </c>
      <c r="B51" s="27" t="s">
        <v>3694</v>
      </c>
      <c r="C51" s="27" t="s">
        <v>3695</v>
      </c>
      <c r="D51" s="27" t="s">
        <v>18</v>
      </c>
      <c r="H51" s="27">
        <f t="shared" si="0"/>
        <v>0</v>
      </c>
      <c r="I51" s="204">
        <v>38068</v>
      </c>
      <c r="J51" s="27" t="s">
        <v>3462</v>
      </c>
      <c r="K51" s="27" t="s">
        <v>3463</v>
      </c>
      <c r="L51" s="27">
        <v>852182519</v>
      </c>
      <c r="M51" s="27">
        <v>2004</v>
      </c>
      <c r="N51" s="27" t="s">
        <v>3696</v>
      </c>
      <c r="O51" s="27" t="s">
        <v>3467</v>
      </c>
      <c r="P51" s="27">
        <v>24</v>
      </c>
      <c r="Q51" s="27" t="s">
        <v>3697</v>
      </c>
      <c r="R51" s="27" t="s">
        <v>3698</v>
      </c>
      <c r="S51" s="27" t="s">
        <v>3699</v>
      </c>
      <c r="T51" s="27" t="s">
        <v>3700</v>
      </c>
      <c r="U51" s="27" t="s">
        <v>3701</v>
      </c>
      <c r="V51" s="27" t="s">
        <v>3478</v>
      </c>
      <c r="W51" s="27" t="s">
        <v>3702</v>
      </c>
      <c r="X51" s="27">
        <v>2</v>
      </c>
    </row>
    <row r="52" spans="1:25" ht="14.25" customHeight="1">
      <c r="A52" s="27" t="s">
        <v>2651</v>
      </c>
      <c r="B52" s="27" t="s">
        <v>2648</v>
      </c>
      <c r="C52" s="27" t="s">
        <v>2649</v>
      </c>
      <c r="D52" s="27" t="s">
        <v>18</v>
      </c>
      <c r="E52" s="203" t="s">
        <v>3461</v>
      </c>
      <c r="F52" s="203" t="s">
        <v>3461</v>
      </c>
      <c r="G52" s="203" t="s">
        <v>3461</v>
      </c>
      <c r="H52" s="27">
        <f t="shared" si="0"/>
        <v>3</v>
      </c>
      <c r="I52" s="204">
        <v>37305</v>
      </c>
      <c r="J52" s="27" t="s">
        <v>3462</v>
      </c>
      <c r="K52" s="27" t="s">
        <v>3463</v>
      </c>
      <c r="L52" s="27">
        <v>243975919289</v>
      </c>
      <c r="M52" s="27">
        <v>2002</v>
      </c>
      <c r="N52" s="27" t="s">
        <v>3703</v>
      </c>
      <c r="O52" s="27" t="s">
        <v>3704</v>
      </c>
      <c r="P52" s="27">
        <v>29</v>
      </c>
      <c r="Q52" s="27" t="s">
        <v>3705</v>
      </c>
      <c r="R52" s="27">
        <v>2</v>
      </c>
    </row>
    <row r="53" spans="1:25" ht="14.25" customHeight="1">
      <c r="A53" s="27" t="s">
        <v>3706</v>
      </c>
      <c r="B53" s="27" t="s">
        <v>3707</v>
      </c>
      <c r="C53" s="27" t="s">
        <v>3708</v>
      </c>
      <c r="D53" s="27" t="s">
        <v>18</v>
      </c>
      <c r="H53" s="27">
        <f t="shared" si="0"/>
        <v>0</v>
      </c>
      <c r="I53" s="204">
        <v>36266</v>
      </c>
      <c r="J53" s="27" t="s">
        <v>3462</v>
      </c>
      <c r="K53" s="27" t="s">
        <v>3480</v>
      </c>
      <c r="L53" s="27">
        <v>243855078208</v>
      </c>
      <c r="M53" s="27">
        <v>1999</v>
      </c>
      <c r="N53" s="27" t="s">
        <v>3520</v>
      </c>
      <c r="O53" s="27" t="s">
        <v>3709</v>
      </c>
      <c r="P53" s="27">
        <v>30</v>
      </c>
      <c r="Q53" s="27" t="s">
        <v>3710</v>
      </c>
      <c r="R53" s="27">
        <v>2</v>
      </c>
    </row>
    <row r="54" spans="1:25" ht="14.25" customHeight="1">
      <c r="A54" s="27" t="s">
        <v>2676</v>
      </c>
      <c r="B54" s="27" t="s">
        <v>2673</v>
      </c>
      <c r="C54" s="27" t="s">
        <v>2674</v>
      </c>
      <c r="D54" s="27" t="s">
        <v>18</v>
      </c>
      <c r="E54" s="203" t="s">
        <v>3461</v>
      </c>
      <c r="F54" s="203" t="s">
        <v>3461</v>
      </c>
      <c r="G54" s="203" t="s">
        <v>3461</v>
      </c>
      <c r="H54" s="27">
        <f t="shared" si="0"/>
        <v>3</v>
      </c>
      <c r="I54" s="204">
        <v>35413</v>
      </c>
      <c r="J54" s="27" t="s">
        <v>3462</v>
      </c>
      <c r="K54" s="27" t="s">
        <v>3488</v>
      </c>
      <c r="L54" s="27">
        <v>243825682390</v>
      </c>
      <c r="M54" s="27">
        <v>1996</v>
      </c>
      <c r="N54" s="27" t="s">
        <v>3711</v>
      </c>
      <c r="O54" s="27" t="s">
        <v>3712</v>
      </c>
      <c r="P54" s="27">
        <v>24</v>
      </c>
      <c r="Q54" s="27" t="s">
        <v>3713</v>
      </c>
      <c r="R54" s="27">
        <v>2</v>
      </c>
    </row>
    <row r="55" spans="1:25" ht="14.25" customHeight="1">
      <c r="A55" s="27" t="s">
        <v>3714</v>
      </c>
      <c r="B55" s="27" t="s">
        <v>2087</v>
      </c>
      <c r="C55" s="27" t="s">
        <v>3715</v>
      </c>
      <c r="D55" s="27" t="s">
        <v>18</v>
      </c>
      <c r="H55" s="27">
        <f t="shared" si="0"/>
        <v>0</v>
      </c>
      <c r="I55" s="204">
        <v>36544</v>
      </c>
      <c r="J55" s="27" t="s">
        <v>3462</v>
      </c>
      <c r="K55" s="27" t="s">
        <v>3480</v>
      </c>
      <c r="L55" s="27">
        <v>891941953</v>
      </c>
      <c r="M55" s="27">
        <v>2000</v>
      </c>
      <c r="N55" s="27" t="s">
        <v>3716</v>
      </c>
      <c r="O55" s="27" t="s">
        <v>3717</v>
      </c>
      <c r="P55" s="27">
        <v>24</v>
      </c>
      <c r="Q55" s="27" t="s">
        <v>3718</v>
      </c>
      <c r="R55" s="27">
        <v>2</v>
      </c>
    </row>
    <row r="56" spans="1:25" ht="14.25" customHeight="1">
      <c r="A56" s="27" t="s">
        <v>3719</v>
      </c>
      <c r="B56" s="27" t="s">
        <v>3720</v>
      </c>
      <c r="C56" s="27" t="s">
        <v>3721</v>
      </c>
      <c r="D56" s="27" t="s">
        <v>18</v>
      </c>
      <c r="E56" s="203" t="s">
        <v>3461</v>
      </c>
      <c r="F56" s="203" t="s">
        <v>3461</v>
      </c>
      <c r="G56" s="203" t="s">
        <v>3461</v>
      </c>
      <c r="H56" s="27">
        <f t="shared" si="0"/>
        <v>3</v>
      </c>
      <c r="I56" s="204">
        <v>38020</v>
      </c>
      <c r="J56" s="27" t="s">
        <v>3462</v>
      </c>
      <c r="K56" s="27" t="s">
        <v>3581</v>
      </c>
      <c r="L56" s="27">
        <v>243995472593</v>
      </c>
      <c r="M56" s="27">
        <v>2004</v>
      </c>
      <c r="N56" s="27" t="s">
        <v>3722</v>
      </c>
      <c r="O56" s="27" t="s">
        <v>3723</v>
      </c>
      <c r="P56" s="27">
        <v>18</v>
      </c>
      <c r="Q56" s="27" t="s">
        <v>3724</v>
      </c>
      <c r="R56" s="27" t="s">
        <v>3725</v>
      </c>
      <c r="S56" s="27" t="s">
        <v>3726</v>
      </c>
      <c r="T56" s="27" t="s">
        <v>3727</v>
      </c>
      <c r="U56" s="27" t="s">
        <v>3728</v>
      </c>
      <c r="V56" s="27" t="s">
        <v>3701</v>
      </c>
      <c r="W56" s="27" t="s">
        <v>3478</v>
      </c>
      <c r="X56" s="27" t="s">
        <v>3729</v>
      </c>
      <c r="Y56" s="27">
        <v>2</v>
      </c>
    </row>
    <row r="57" spans="1:25" ht="14.25" customHeight="1">
      <c r="A57" s="27" t="s">
        <v>3730</v>
      </c>
      <c r="B57" s="27" t="s">
        <v>3731</v>
      </c>
      <c r="C57" s="27" t="s">
        <v>3732</v>
      </c>
      <c r="D57" s="27" t="s">
        <v>18</v>
      </c>
      <c r="E57" s="203" t="s">
        <v>3461</v>
      </c>
      <c r="F57" s="203" t="s">
        <v>3461</v>
      </c>
      <c r="G57" s="203" t="s">
        <v>3461</v>
      </c>
      <c r="H57" s="27">
        <f t="shared" si="0"/>
        <v>3</v>
      </c>
      <c r="I57" s="204">
        <v>37134</v>
      </c>
      <c r="J57" s="27" t="s">
        <v>3462</v>
      </c>
      <c r="K57" s="27" t="s">
        <v>3463</v>
      </c>
      <c r="L57" s="27">
        <v>833154634</v>
      </c>
      <c r="M57" s="27">
        <v>2001</v>
      </c>
      <c r="N57" s="27" t="s">
        <v>3733</v>
      </c>
      <c r="O57" s="27" t="s">
        <v>3734</v>
      </c>
      <c r="P57" s="27">
        <v>1</v>
      </c>
      <c r="Q57" s="27" t="s">
        <v>3735</v>
      </c>
      <c r="R57" s="27">
        <v>2</v>
      </c>
      <c r="U57" s="27" t="s">
        <v>3736</v>
      </c>
    </row>
    <row r="58" spans="1:25" ht="14.25" customHeight="1">
      <c r="A58" s="27" t="s">
        <v>3737</v>
      </c>
      <c r="B58" s="27" t="s">
        <v>2332</v>
      </c>
      <c r="C58" s="27" t="s">
        <v>2392</v>
      </c>
      <c r="D58" s="27" t="s">
        <v>18</v>
      </c>
      <c r="E58" s="203" t="s">
        <v>3461</v>
      </c>
      <c r="F58" s="203" t="s">
        <v>3461</v>
      </c>
      <c r="G58" s="203" t="s">
        <v>3461</v>
      </c>
      <c r="H58" s="27">
        <f t="shared" si="0"/>
        <v>3</v>
      </c>
      <c r="I58" s="204">
        <v>35499</v>
      </c>
      <c r="J58" s="27" t="s">
        <v>3462</v>
      </c>
      <c r="K58" s="27" t="s">
        <v>3488</v>
      </c>
      <c r="L58" s="27">
        <v>819953677</v>
      </c>
      <c r="M58" s="27">
        <v>1012000</v>
      </c>
      <c r="N58" s="27" t="s">
        <v>3466</v>
      </c>
      <c r="O58" s="27" t="s">
        <v>3738</v>
      </c>
      <c r="P58" s="27">
        <v>16</v>
      </c>
      <c r="Q58" s="27" t="s">
        <v>3739</v>
      </c>
      <c r="R58" s="27">
        <v>2</v>
      </c>
    </row>
    <row r="59" spans="1:25" ht="14.25" customHeight="1">
      <c r="A59" s="27" t="s">
        <v>2419</v>
      </c>
      <c r="B59" s="27" t="s">
        <v>2418</v>
      </c>
      <c r="C59" s="27" t="s">
        <v>425</v>
      </c>
      <c r="D59" s="27" t="s">
        <v>18</v>
      </c>
      <c r="E59" s="203" t="s">
        <v>3461</v>
      </c>
      <c r="F59" s="203" t="s">
        <v>3461</v>
      </c>
      <c r="G59" s="203" t="s">
        <v>3461</v>
      </c>
      <c r="H59" s="27">
        <f t="shared" si="0"/>
        <v>3</v>
      </c>
      <c r="I59" s="204">
        <v>36353</v>
      </c>
      <c r="J59" s="27" t="s">
        <v>3462</v>
      </c>
      <c r="K59" s="27" t="s">
        <v>3488</v>
      </c>
      <c r="L59" s="27">
        <v>243817399105</v>
      </c>
      <c r="M59" s="27">
        <v>1999</v>
      </c>
      <c r="N59" s="27" t="s">
        <v>3740</v>
      </c>
      <c r="O59" s="27" t="s">
        <v>3741</v>
      </c>
      <c r="P59" s="27">
        <v>10</v>
      </c>
      <c r="Q59" s="27" t="s">
        <v>3742</v>
      </c>
      <c r="R59" s="27" t="s">
        <v>3743</v>
      </c>
      <c r="S59" s="27" t="s">
        <v>3744</v>
      </c>
      <c r="T59" s="27" t="s">
        <v>3745</v>
      </c>
      <c r="U59" s="27" t="s">
        <v>3550</v>
      </c>
      <c r="V59" s="27" t="s">
        <v>3478</v>
      </c>
      <c r="W59" s="27" t="s">
        <v>3746</v>
      </c>
      <c r="X59" s="27">
        <v>2</v>
      </c>
    </row>
    <row r="60" spans="1:25" ht="14.25" customHeight="1">
      <c r="A60" s="27" t="s">
        <v>2400</v>
      </c>
      <c r="B60" s="27" t="s">
        <v>2398</v>
      </c>
      <c r="C60" s="27" t="s">
        <v>2399</v>
      </c>
      <c r="D60" s="27" t="s">
        <v>18</v>
      </c>
      <c r="E60" s="203" t="s">
        <v>3461</v>
      </c>
      <c r="F60" s="203" t="s">
        <v>3461</v>
      </c>
      <c r="G60" s="203" t="s">
        <v>3461</v>
      </c>
      <c r="H60" s="27">
        <f t="shared" si="0"/>
        <v>3</v>
      </c>
      <c r="I60" s="204">
        <v>36435</v>
      </c>
      <c r="J60" s="27" t="s">
        <v>3462</v>
      </c>
      <c r="K60" s="27" t="s">
        <v>3488</v>
      </c>
      <c r="L60" s="27">
        <v>814909421</v>
      </c>
      <c r="M60" s="27">
        <v>2101999</v>
      </c>
      <c r="N60" s="27" t="s">
        <v>3466</v>
      </c>
      <c r="O60" s="27" t="s">
        <v>3747</v>
      </c>
      <c r="P60" s="27">
        <v>30</v>
      </c>
      <c r="Q60" s="27" t="s">
        <v>3748</v>
      </c>
      <c r="R60" s="27">
        <v>2</v>
      </c>
    </row>
    <row r="61" spans="1:25" ht="14.25" customHeight="1">
      <c r="A61" s="27" t="s">
        <v>2394</v>
      </c>
      <c r="B61" s="27" t="s">
        <v>2392</v>
      </c>
      <c r="C61" s="27" t="s">
        <v>2393</v>
      </c>
      <c r="D61" s="27" t="s">
        <v>18</v>
      </c>
      <c r="E61" s="203" t="s">
        <v>3461</v>
      </c>
      <c r="F61" s="203" t="s">
        <v>3461</v>
      </c>
      <c r="G61" s="203" t="s">
        <v>3461</v>
      </c>
      <c r="H61" s="27">
        <f t="shared" si="0"/>
        <v>3</v>
      </c>
      <c r="I61" s="204">
        <v>36526</v>
      </c>
      <c r="J61" s="27" t="s">
        <v>3462</v>
      </c>
      <c r="K61" s="27" t="s">
        <v>3484</v>
      </c>
      <c r="L61" s="27">
        <v>243812079841</v>
      </c>
      <c r="M61" s="27">
        <v>10031997</v>
      </c>
      <c r="N61" s="27" t="s">
        <v>3749</v>
      </c>
      <c r="O61" s="27" t="s">
        <v>1995</v>
      </c>
      <c r="P61" s="27">
        <v>24</v>
      </c>
      <c r="Q61" s="27" t="s">
        <v>3750</v>
      </c>
      <c r="R61" s="27">
        <v>2</v>
      </c>
    </row>
    <row r="62" spans="1:25" ht="14.25" customHeight="1">
      <c r="A62" s="27" t="s">
        <v>3751</v>
      </c>
      <c r="B62" s="27" t="s">
        <v>3752</v>
      </c>
      <c r="C62" s="27" t="s">
        <v>3753</v>
      </c>
      <c r="D62" s="27" t="s">
        <v>18</v>
      </c>
      <c r="H62" s="27">
        <f t="shared" si="0"/>
        <v>0</v>
      </c>
      <c r="I62" s="204">
        <v>38279</v>
      </c>
      <c r="J62" s="27" t="s">
        <v>3462</v>
      </c>
      <c r="K62" s="27" t="s">
        <v>3480</v>
      </c>
      <c r="L62" s="27">
        <v>243850893549</v>
      </c>
      <c r="M62" s="27">
        <v>2004</v>
      </c>
      <c r="N62" s="27" t="s">
        <v>3754</v>
      </c>
      <c r="O62" s="27" t="s">
        <v>3755</v>
      </c>
      <c r="P62" s="27">
        <v>2</v>
      </c>
      <c r="Q62" s="27" t="s">
        <v>3756</v>
      </c>
      <c r="R62" s="27">
        <v>2</v>
      </c>
    </row>
    <row r="63" spans="1:25" ht="14.25" customHeight="1">
      <c r="A63" s="27" t="s">
        <v>2499</v>
      </c>
      <c r="B63" s="27" t="s">
        <v>2496</v>
      </c>
      <c r="C63" s="27" t="s">
        <v>2497</v>
      </c>
      <c r="D63" s="27" t="s">
        <v>18</v>
      </c>
      <c r="E63" s="203" t="s">
        <v>3461</v>
      </c>
      <c r="F63" s="203" t="s">
        <v>3461</v>
      </c>
      <c r="G63" s="203" t="s">
        <v>3461</v>
      </c>
      <c r="H63" s="27">
        <f t="shared" si="0"/>
        <v>3</v>
      </c>
      <c r="I63" s="204">
        <v>35323</v>
      </c>
      <c r="J63" s="27" t="s">
        <v>3462</v>
      </c>
      <c r="K63" s="27" t="s">
        <v>3480</v>
      </c>
      <c r="L63" s="27">
        <v>243822245703</v>
      </c>
      <c r="M63" s="27">
        <v>160919996</v>
      </c>
      <c r="N63" s="27" t="s">
        <v>3525</v>
      </c>
      <c r="O63" s="27" t="s">
        <v>2078</v>
      </c>
      <c r="P63" s="27">
        <v>29</v>
      </c>
      <c r="Q63" s="27" t="s">
        <v>3757</v>
      </c>
      <c r="R63" s="27">
        <v>2</v>
      </c>
    </row>
    <row r="64" spans="1:25" ht="14.25" customHeight="1">
      <c r="A64" s="27" t="s">
        <v>3758</v>
      </c>
      <c r="B64" s="27" t="s">
        <v>564</v>
      </c>
      <c r="C64" s="27" t="s">
        <v>3759</v>
      </c>
      <c r="D64" s="27" t="s">
        <v>18</v>
      </c>
      <c r="E64" s="203" t="s">
        <v>3461</v>
      </c>
      <c r="F64" s="203" t="s">
        <v>3461</v>
      </c>
      <c r="G64" s="203" t="s">
        <v>3461</v>
      </c>
      <c r="H64" s="27">
        <f t="shared" si="0"/>
        <v>3</v>
      </c>
      <c r="I64" s="204">
        <v>36597</v>
      </c>
      <c r="J64" s="27" t="s">
        <v>3462</v>
      </c>
      <c r="K64" s="27" t="s">
        <v>3463</v>
      </c>
      <c r="L64" s="27">
        <v>829900894</v>
      </c>
      <c r="M64" s="27">
        <v>12032000</v>
      </c>
      <c r="N64" s="27" t="s">
        <v>3760</v>
      </c>
      <c r="O64" s="27" t="s">
        <v>3761</v>
      </c>
      <c r="P64" s="27">
        <v>16</v>
      </c>
      <c r="Q64" s="27" t="s">
        <v>3762</v>
      </c>
      <c r="R64" s="27" t="s">
        <v>3763</v>
      </c>
      <c r="S64" s="27" t="s">
        <v>3764</v>
      </c>
      <c r="T64" s="27" t="s">
        <v>3765</v>
      </c>
      <c r="U64" s="27" t="s">
        <v>3701</v>
      </c>
      <c r="V64" s="27" t="s">
        <v>3478</v>
      </c>
      <c r="W64" s="27" t="s">
        <v>3766</v>
      </c>
      <c r="X64" s="27">
        <v>2</v>
      </c>
    </row>
    <row r="65" spans="1:28" ht="14.25" customHeight="1">
      <c r="A65" s="27" t="s">
        <v>3767</v>
      </c>
      <c r="B65" s="27" t="s">
        <v>2500</v>
      </c>
      <c r="C65" s="27" t="s">
        <v>3768</v>
      </c>
      <c r="D65" s="27" t="s">
        <v>18</v>
      </c>
      <c r="E65" s="203" t="s">
        <v>3461</v>
      </c>
      <c r="F65" s="203" t="s">
        <v>3461</v>
      </c>
      <c r="G65" s="203" t="s">
        <v>3461</v>
      </c>
      <c r="H65" s="27">
        <f t="shared" si="0"/>
        <v>3</v>
      </c>
      <c r="I65" s="204">
        <v>36789</v>
      </c>
      <c r="J65" s="27" t="s">
        <v>3462</v>
      </c>
      <c r="K65" s="27" t="s">
        <v>3463</v>
      </c>
      <c r="L65" s="27">
        <v>900605919</v>
      </c>
      <c r="M65" s="27">
        <v>21092000</v>
      </c>
      <c r="N65" s="27" t="s">
        <v>3509</v>
      </c>
      <c r="O65" s="27" t="s">
        <v>3467</v>
      </c>
      <c r="P65" s="27">
        <v>18</v>
      </c>
      <c r="Q65" s="27" t="s">
        <v>3769</v>
      </c>
      <c r="R65" s="27">
        <v>1</v>
      </c>
    </row>
    <row r="66" spans="1:28" ht="14.25" customHeight="1">
      <c r="A66" s="27" t="s">
        <v>3770</v>
      </c>
      <c r="B66" s="27" t="s">
        <v>3771</v>
      </c>
      <c r="C66" s="27" t="s">
        <v>3772</v>
      </c>
      <c r="D66" s="27" t="s">
        <v>18</v>
      </c>
      <c r="E66" s="203" t="s">
        <v>3461</v>
      </c>
      <c r="F66" s="203" t="s">
        <v>3461</v>
      </c>
      <c r="G66" s="203" t="s">
        <v>3461</v>
      </c>
      <c r="H66" s="27">
        <f t="shared" si="0"/>
        <v>3</v>
      </c>
      <c r="I66" s="204">
        <v>35783</v>
      </c>
      <c r="J66" s="27" t="s">
        <v>3462</v>
      </c>
      <c r="K66" s="27" t="s">
        <v>3488</v>
      </c>
      <c r="L66" s="27">
        <v>991442102</v>
      </c>
      <c r="M66" s="27">
        <v>1997</v>
      </c>
      <c r="N66" s="27" t="s">
        <v>3773</v>
      </c>
      <c r="O66" s="27" t="s">
        <v>3774</v>
      </c>
      <c r="P66" s="27">
        <v>25</v>
      </c>
      <c r="Q66" s="27" t="s">
        <v>3775</v>
      </c>
      <c r="R66" s="27" t="s">
        <v>3776</v>
      </c>
      <c r="S66" s="27" t="s">
        <v>3777</v>
      </c>
      <c r="T66" s="27" t="s">
        <v>3778</v>
      </c>
      <c r="U66" s="27" t="s">
        <v>3779</v>
      </c>
      <c r="V66" s="27" t="s">
        <v>3550</v>
      </c>
      <c r="W66" s="27" t="s">
        <v>3478</v>
      </c>
      <c r="X66" s="27" t="s">
        <v>3780</v>
      </c>
      <c r="Y66" s="27">
        <v>2</v>
      </c>
      <c r="AB66" s="27" t="s">
        <v>3781</v>
      </c>
    </row>
    <row r="67" spans="1:28" ht="14.25" customHeight="1">
      <c r="A67" s="27" t="s">
        <v>2331</v>
      </c>
      <c r="B67" s="27" t="s">
        <v>2039</v>
      </c>
      <c r="C67" s="27" t="s">
        <v>413</v>
      </c>
      <c r="D67" s="27" t="s">
        <v>18</v>
      </c>
      <c r="E67" s="203" t="s">
        <v>3461</v>
      </c>
      <c r="F67" s="203" t="s">
        <v>3461</v>
      </c>
      <c r="G67" s="203" t="s">
        <v>3461</v>
      </c>
      <c r="H67" s="27">
        <f t="shared" si="0"/>
        <v>3</v>
      </c>
      <c r="I67" s="204">
        <v>36543</v>
      </c>
      <c r="J67" s="27" t="s">
        <v>3462</v>
      </c>
      <c r="K67" s="27" t="s">
        <v>3488</v>
      </c>
      <c r="L67" s="27">
        <v>813253168</v>
      </c>
      <c r="M67" s="27">
        <v>2000</v>
      </c>
      <c r="N67" s="27" t="s">
        <v>2159</v>
      </c>
      <c r="O67" s="27" t="s">
        <v>3782</v>
      </c>
      <c r="P67" s="27">
        <v>24</v>
      </c>
      <c r="Q67" s="27" t="s">
        <v>3783</v>
      </c>
      <c r="R67" s="27">
        <v>2</v>
      </c>
    </row>
    <row r="68" spans="1:28" ht="14.25" customHeight="1">
      <c r="A68" s="27" t="s">
        <v>1581</v>
      </c>
      <c r="B68" s="27" t="s">
        <v>1579</v>
      </c>
      <c r="C68" s="27" t="s">
        <v>1580</v>
      </c>
      <c r="D68" s="27" t="s">
        <v>18</v>
      </c>
      <c r="E68" s="203" t="s">
        <v>3461</v>
      </c>
      <c r="F68" s="203" t="s">
        <v>3461</v>
      </c>
      <c r="G68" s="203" t="s">
        <v>3461</v>
      </c>
      <c r="H68" s="27">
        <f t="shared" si="0"/>
        <v>3</v>
      </c>
      <c r="I68" s="204">
        <v>37948</v>
      </c>
      <c r="J68" s="27" t="s">
        <v>3462</v>
      </c>
      <c r="K68" s="27" t="s">
        <v>3463</v>
      </c>
      <c r="L68" s="27">
        <v>808895755</v>
      </c>
      <c r="M68" s="27">
        <v>2003</v>
      </c>
      <c r="N68" s="27" t="s">
        <v>3686</v>
      </c>
      <c r="O68" s="27" t="s">
        <v>3505</v>
      </c>
      <c r="P68" s="27">
        <v>9</v>
      </c>
      <c r="Q68" s="27" t="s">
        <v>3784</v>
      </c>
      <c r="R68" s="27" t="s">
        <v>3785</v>
      </c>
      <c r="S68" s="27" t="s">
        <v>3786</v>
      </c>
      <c r="T68" s="27" t="s">
        <v>3787</v>
      </c>
      <c r="U68" s="27" t="s">
        <v>3788</v>
      </c>
      <c r="V68" s="27" t="s">
        <v>3550</v>
      </c>
      <c r="W68" s="27" t="s">
        <v>3478</v>
      </c>
      <c r="X68" s="27" t="s">
        <v>3789</v>
      </c>
      <c r="Y68" s="27">
        <v>2</v>
      </c>
    </row>
    <row r="69" spans="1:28" ht="14.25" customHeight="1">
      <c r="A69" s="27" t="s">
        <v>2377</v>
      </c>
      <c r="B69" s="27" t="s">
        <v>2268</v>
      </c>
      <c r="C69" s="27" t="s">
        <v>2376</v>
      </c>
      <c r="D69" s="27" t="s">
        <v>18</v>
      </c>
      <c r="E69" s="203" t="s">
        <v>3461</v>
      </c>
      <c r="F69" s="203" t="s">
        <v>3461</v>
      </c>
      <c r="G69" s="203" t="s">
        <v>3461</v>
      </c>
      <c r="H69" s="27">
        <f t="shared" si="0"/>
        <v>3</v>
      </c>
      <c r="I69" s="204">
        <v>37809</v>
      </c>
      <c r="J69" s="27" t="s">
        <v>3462</v>
      </c>
      <c r="K69" s="27" t="s">
        <v>3463</v>
      </c>
      <c r="L69" s="27">
        <v>890017845</v>
      </c>
      <c r="M69" s="27">
        <v>2003</v>
      </c>
      <c r="N69" s="27" t="s">
        <v>3790</v>
      </c>
      <c r="O69" s="27" t="s">
        <v>2078</v>
      </c>
      <c r="P69" s="27">
        <v>33</v>
      </c>
      <c r="Q69" s="27" t="s">
        <v>3791</v>
      </c>
      <c r="R69" s="27">
        <v>2</v>
      </c>
    </row>
    <row r="70" spans="1:28" ht="14.25" customHeight="1">
      <c r="A70" s="27" t="s">
        <v>2607</v>
      </c>
      <c r="B70" s="27" t="s">
        <v>1268</v>
      </c>
      <c r="C70" s="27" t="s">
        <v>2605</v>
      </c>
      <c r="D70" s="27" t="s">
        <v>18</v>
      </c>
      <c r="H70" s="27">
        <f t="shared" si="0"/>
        <v>0</v>
      </c>
      <c r="I70" s="204">
        <v>36283</v>
      </c>
      <c r="J70" s="27" t="s">
        <v>3462</v>
      </c>
      <c r="K70" s="27" t="s">
        <v>3480</v>
      </c>
      <c r="L70" s="27">
        <v>810718713</v>
      </c>
      <c r="M70" s="27">
        <v>1999</v>
      </c>
      <c r="N70" s="27" t="s">
        <v>3525</v>
      </c>
      <c r="O70" s="27" t="s">
        <v>3792</v>
      </c>
      <c r="P70" s="27">
        <v>23</v>
      </c>
      <c r="Q70" s="27" t="s">
        <v>3793</v>
      </c>
      <c r="R70" s="27" t="s">
        <v>3794</v>
      </c>
      <c r="S70" s="27" t="s">
        <v>3795</v>
      </c>
      <c r="T70" s="27" t="s">
        <v>3796</v>
      </c>
      <c r="U70" s="27" t="s">
        <v>3550</v>
      </c>
      <c r="V70" s="27" t="s">
        <v>3478</v>
      </c>
      <c r="W70" s="27" t="s">
        <v>3797</v>
      </c>
      <c r="X70" s="27">
        <v>2</v>
      </c>
    </row>
    <row r="71" spans="1:28" ht="14.25" customHeight="1">
      <c r="A71" s="27" t="s">
        <v>3798</v>
      </c>
      <c r="B71" s="27" t="s">
        <v>2012</v>
      </c>
      <c r="C71" s="27" t="s">
        <v>3799</v>
      </c>
      <c r="D71" s="27" t="s">
        <v>18</v>
      </c>
      <c r="E71" s="203" t="s">
        <v>3800</v>
      </c>
      <c r="F71" s="203" t="s">
        <v>3461</v>
      </c>
      <c r="G71" s="203" t="s">
        <v>3461</v>
      </c>
      <c r="H71" s="27">
        <f t="shared" si="0"/>
        <v>2</v>
      </c>
      <c r="I71" s="204">
        <v>37018</v>
      </c>
      <c r="J71" s="27" t="s">
        <v>3462</v>
      </c>
      <c r="K71" s="27" t="s">
        <v>3463</v>
      </c>
      <c r="L71" s="27">
        <v>971623109</v>
      </c>
      <c r="M71" s="27">
        <v>7052001</v>
      </c>
      <c r="N71" s="27" t="s">
        <v>3801</v>
      </c>
      <c r="O71" s="27" t="s">
        <v>3802</v>
      </c>
      <c r="P71" s="27">
        <v>23</v>
      </c>
      <c r="Q71" s="27" t="s">
        <v>3803</v>
      </c>
      <c r="R71" s="27">
        <v>2</v>
      </c>
    </row>
    <row r="72" spans="1:28" ht="14.25" customHeight="1">
      <c r="A72" s="27" t="s">
        <v>3804</v>
      </c>
      <c r="B72" s="27" t="s">
        <v>3805</v>
      </c>
      <c r="C72" s="27" t="s">
        <v>3806</v>
      </c>
      <c r="D72" s="27" t="s">
        <v>18</v>
      </c>
      <c r="H72" s="27">
        <f t="shared" si="0"/>
        <v>0</v>
      </c>
      <c r="I72" s="204">
        <v>31487</v>
      </c>
      <c r="J72" s="27" t="s">
        <v>3462</v>
      </c>
      <c r="K72" s="27" t="s">
        <v>3480</v>
      </c>
      <c r="L72" s="27">
        <v>243898816321</v>
      </c>
      <c r="M72" s="27">
        <v>1986</v>
      </c>
      <c r="N72" s="27" t="s">
        <v>3754</v>
      </c>
      <c r="O72" s="27" t="s">
        <v>3807</v>
      </c>
      <c r="P72" s="27">
        <v>2</v>
      </c>
      <c r="Q72" s="27" t="s">
        <v>3808</v>
      </c>
      <c r="R72" s="27">
        <v>2</v>
      </c>
    </row>
    <row r="73" spans="1:28" ht="14.25" customHeight="1">
      <c r="A73" s="27" t="s">
        <v>3809</v>
      </c>
      <c r="B73" s="27" t="s">
        <v>3810</v>
      </c>
      <c r="C73" s="27" t="s">
        <v>2303</v>
      </c>
      <c r="D73" s="27" t="s">
        <v>18</v>
      </c>
      <c r="E73" s="203" t="s">
        <v>3461</v>
      </c>
      <c r="H73" s="27">
        <f t="shared" si="0"/>
        <v>1</v>
      </c>
      <c r="I73" s="204">
        <v>34901</v>
      </c>
      <c r="J73" s="27" t="s">
        <v>3462</v>
      </c>
      <c r="K73" s="27" t="s">
        <v>3480</v>
      </c>
      <c r="L73" s="27">
        <v>899177223</v>
      </c>
      <c r="M73" s="27">
        <v>1995</v>
      </c>
      <c r="N73" s="27" t="s">
        <v>3509</v>
      </c>
      <c r="O73" s="27" t="s">
        <v>3467</v>
      </c>
      <c r="P73" s="27">
        <v>1</v>
      </c>
      <c r="Q73" s="27" t="s">
        <v>3811</v>
      </c>
      <c r="R73" s="27" t="s">
        <v>3812</v>
      </c>
      <c r="S73" s="27" t="s">
        <v>3813</v>
      </c>
      <c r="T73" s="27" t="s">
        <v>3814</v>
      </c>
      <c r="U73" s="27" t="s">
        <v>3496</v>
      </c>
      <c r="V73" s="27" t="s">
        <v>3478</v>
      </c>
      <c r="W73" s="27" t="s">
        <v>3815</v>
      </c>
      <c r="X73" s="27">
        <v>1</v>
      </c>
      <c r="AA73" s="27" t="s">
        <v>3816</v>
      </c>
    </row>
    <row r="74" spans="1:28" ht="14.25" customHeight="1">
      <c r="A74" s="27" t="s">
        <v>3817</v>
      </c>
      <c r="B74" s="27" t="s">
        <v>39</v>
      </c>
      <c r="C74" s="27" t="s">
        <v>3818</v>
      </c>
      <c r="D74" s="27" t="s">
        <v>18</v>
      </c>
      <c r="E74" s="203" t="s">
        <v>3461</v>
      </c>
      <c r="F74" s="203" t="s">
        <v>3461</v>
      </c>
      <c r="G74" s="203" t="s">
        <v>3461</v>
      </c>
      <c r="H74" s="27">
        <f t="shared" si="0"/>
        <v>3</v>
      </c>
      <c r="I74" s="204">
        <v>35766</v>
      </c>
      <c r="J74" s="27" t="s">
        <v>3462</v>
      </c>
      <c r="K74" s="27" t="s">
        <v>3463</v>
      </c>
      <c r="L74" s="27">
        <v>817518702</v>
      </c>
      <c r="M74" s="27">
        <v>1997</v>
      </c>
      <c r="N74" s="27" t="s">
        <v>3466</v>
      </c>
      <c r="O74" s="27" t="s">
        <v>3467</v>
      </c>
      <c r="P74" s="27">
        <v>24</v>
      </c>
      <c r="Q74" s="27" t="s">
        <v>3819</v>
      </c>
      <c r="R74" s="27">
        <v>1</v>
      </c>
    </row>
    <row r="75" spans="1:28" ht="14.25" customHeight="1">
      <c r="A75" s="27" t="s">
        <v>3820</v>
      </c>
      <c r="B75" s="27" t="s">
        <v>56</v>
      </c>
      <c r="C75" s="27" t="s">
        <v>2661</v>
      </c>
      <c r="D75" s="27" t="s">
        <v>18</v>
      </c>
      <c r="E75" s="203" t="s">
        <v>3461</v>
      </c>
      <c r="H75" s="27">
        <f t="shared" si="0"/>
        <v>1</v>
      </c>
      <c r="I75" s="204">
        <v>36020</v>
      </c>
      <c r="J75" s="27" t="s">
        <v>3462</v>
      </c>
      <c r="K75" s="27" t="s">
        <v>3463</v>
      </c>
      <c r="L75" s="27">
        <v>973589877</v>
      </c>
      <c r="M75" s="27">
        <v>13</v>
      </c>
      <c r="N75" s="27" t="s">
        <v>3515</v>
      </c>
      <c r="O75" s="27" t="s">
        <v>3505</v>
      </c>
      <c r="P75" s="27">
        <v>24</v>
      </c>
      <c r="Q75" s="27" t="s">
        <v>3821</v>
      </c>
      <c r="R75" s="27">
        <v>2</v>
      </c>
    </row>
    <row r="76" spans="1:28" ht="14.25" customHeight="1">
      <c r="A76" s="27" t="s">
        <v>2295</v>
      </c>
      <c r="B76" s="27" t="s">
        <v>468</v>
      </c>
      <c r="C76" s="27" t="s">
        <v>677</v>
      </c>
      <c r="D76" s="27" t="s">
        <v>18</v>
      </c>
      <c r="E76" s="203" t="s">
        <v>3461</v>
      </c>
      <c r="H76" s="27">
        <f t="shared" si="0"/>
        <v>1</v>
      </c>
      <c r="I76" s="204">
        <v>35459</v>
      </c>
      <c r="J76" s="27" t="s">
        <v>3462</v>
      </c>
      <c r="K76" s="27" t="s">
        <v>3480</v>
      </c>
      <c r="L76" s="27">
        <v>827677636</v>
      </c>
      <c r="M76" s="27">
        <v>1997</v>
      </c>
      <c r="N76" s="27" t="s">
        <v>3822</v>
      </c>
      <c r="O76" s="27" t="s">
        <v>1861</v>
      </c>
      <c r="P76" s="27">
        <v>9</v>
      </c>
      <c r="Q76" s="27" t="s">
        <v>3823</v>
      </c>
      <c r="R76" s="27">
        <v>1</v>
      </c>
    </row>
    <row r="77" spans="1:28" ht="14.25" customHeight="1">
      <c r="A77" s="27" t="s">
        <v>2663</v>
      </c>
      <c r="B77" s="27" t="s">
        <v>2660</v>
      </c>
      <c r="C77" s="203" t="s">
        <v>2396</v>
      </c>
      <c r="D77" s="27" t="s">
        <v>18</v>
      </c>
      <c r="E77" s="203" t="s">
        <v>3461</v>
      </c>
      <c r="F77" s="203" t="s">
        <v>3461</v>
      </c>
      <c r="G77" s="203" t="s">
        <v>3461</v>
      </c>
      <c r="H77" s="27">
        <f t="shared" si="0"/>
        <v>3</v>
      </c>
      <c r="I77" s="204">
        <v>38191</v>
      </c>
      <c r="J77" s="27" t="s">
        <v>3462</v>
      </c>
      <c r="K77" s="27" t="s">
        <v>3463</v>
      </c>
      <c r="L77" s="27">
        <v>243828893336</v>
      </c>
      <c r="M77" s="27">
        <v>23</v>
      </c>
      <c r="N77" s="27" t="s">
        <v>3722</v>
      </c>
      <c r="O77" s="27" t="s">
        <v>3824</v>
      </c>
      <c r="P77" s="27">
        <v>23</v>
      </c>
      <c r="Q77" s="27" t="s">
        <v>3825</v>
      </c>
      <c r="R77" s="27" t="s">
        <v>3826</v>
      </c>
      <c r="S77" s="27" t="s">
        <v>3827</v>
      </c>
      <c r="T77" s="27" t="s">
        <v>3828</v>
      </c>
      <c r="U77" s="27" t="s">
        <v>3496</v>
      </c>
      <c r="V77" s="27" t="s">
        <v>3478</v>
      </c>
      <c r="W77" s="27" t="s">
        <v>3829</v>
      </c>
      <c r="X77" s="27">
        <v>2</v>
      </c>
    </row>
    <row r="78" spans="1:28" ht="14.25" customHeight="1">
      <c r="A78" s="27" t="s">
        <v>3830</v>
      </c>
      <c r="B78" s="27" t="s">
        <v>2324</v>
      </c>
      <c r="C78" s="27" t="s">
        <v>3831</v>
      </c>
      <c r="D78" s="27" t="s">
        <v>18</v>
      </c>
      <c r="H78" s="27">
        <f t="shared" si="0"/>
        <v>0</v>
      </c>
      <c r="I78" s="204">
        <v>34775</v>
      </c>
      <c r="J78" s="27" t="s">
        <v>3462</v>
      </c>
      <c r="K78" s="27" t="s">
        <v>3480</v>
      </c>
      <c r="L78" s="27">
        <v>243812102555</v>
      </c>
      <c r="M78" s="27">
        <v>1995</v>
      </c>
      <c r="N78" s="27" t="s">
        <v>1788</v>
      </c>
      <c r="O78" s="27" t="s">
        <v>3832</v>
      </c>
      <c r="P78" s="27">
        <v>10</v>
      </c>
      <c r="Q78" s="27" t="s">
        <v>3833</v>
      </c>
      <c r="R78" s="27">
        <v>2</v>
      </c>
    </row>
    <row r="79" spans="1:28" ht="14.25" customHeight="1">
      <c r="A79" s="27" t="s">
        <v>2326</v>
      </c>
      <c r="B79" s="27" t="s">
        <v>2324</v>
      </c>
      <c r="C79" s="27" t="s">
        <v>2325</v>
      </c>
      <c r="D79" s="27" t="s">
        <v>18</v>
      </c>
      <c r="E79" s="203" t="s">
        <v>3461</v>
      </c>
      <c r="F79" s="203" t="s">
        <v>3461</v>
      </c>
      <c r="G79" s="203" t="s">
        <v>3461</v>
      </c>
      <c r="H79" s="27">
        <f t="shared" si="0"/>
        <v>3</v>
      </c>
      <c r="I79" s="204">
        <v>34409</v>
      </c>
      <c r="J79" s="27" t="s">
        <v>3462</v>
      </c>
      <c r="K79" s="27" t="s">
        <v>3484</v>
      </c>
      <c r="L79" s="27">
        <v>902914589</v>
      </c>
      <c r="M79" s="27">
        <v>5111992</v>
      </c>
      <c r="N79" s="27" t="s">
        <v>3485</v>
      </c>
      <c r="O79" s="27" t="s">
        <v>3834</v>
      </c>
      <c r="P79" s="27">
        <v>9</v>
      </c>
      <c r="Q79" s="27" t="s">
        <v>3835</v>
      </c>
      <c r="R79" s="27" t="s">
        <v>3836</v>
      </c>
      <c r="S79" s="27" t="s">
        <v>3837</v>
      </c>
      <c r="T79" s="27" t="s">
        <v>3838</v>
      </c>
      <c r="U79" s="27" t="s">
        <v>3839</v>
      </c>
      <c r="V79" s="27" t="s">
        <v>3496</v>
      </c>
      <c r="W79" s="27" t="s">
        <v>3478</v>
      </c>
      <c r="X79" s="27" t="s">
        <v>3840</v>
      </c>
      <c r="Y79" s="27">
        <v>1</v>
      </c>
    </row>
    <row r="80" spans="1:28" ht="14.25" customHeight="1">
      <c r="A80" s="27" t="s">
        <v>3841</v>
      </c>
      <c r="B80" s="27" t="s">
        <v>3842</v>
      </c>
      <c r="C80" s="27" t="s">
        <v>3843</v>
      </c>
      <c r="D80" s="27" t="s">
        <v>18</v>
      </c>
      <c r="H80" s="27">
        <f t="shared" si="0"/>
        <v>0</v>
      </c>
      <c r="I80" s="204">
        <v>34819</v>
      </c>
      <c r="J80" s="27" t="s">
        <v>3462</v>
      </c>
      <c r="K80" s="27" t="s">
        <v>3581</v>
      </c>
      <c r="L80" s="27">
        <v>810086234</v>
      </c>
      <c r="M80" s="27">
        <v>30041995</v>
      </c>
      <c r="N80" s="27" t="s">
        <v>3844</v>
      </c>
      <c r="O80" s="27" t="s">
        <v>3845</v>
      </c>
      <c r="P80" s="27">
        <v>24</v>
      </c>
      <c r="Q80" s="27" t="s">
        <v>3846</v>
      </c>
      <c r="R80" s="27">
        <v>2</v>
      </c>
    </row>
    <row r="81" spans="1:27" ht="14.25" customHeight="1">
      <c r="A81" s="27" t="s">
        <v>3847</v>
      </c>
      <c r="B81" s="27" t="s">
        <v>3848</v>
      </c>
      <c r="C81" s="27" t="s">
        <v>3849</v>
      </c>
      <c r="D81" s="27" t="s">
        <v>18</v>
      </c>
      <c r="H81" s="27">
        <f t="shared" si="0"/>
        <v>0</v>
      </c>
      <c r="I81" s="204">
        <v>36670</v>
      </c>
      <c r="J81" s="27" t="s">
        <v>3462</v>
      </c>
      <c r="K81" s="27" t="s">
        <v>3463</v>
      </c>
      <c r="L81" s="27">
        <v>997389298</v>
      </c>
      <c r="M81" s="27">
        <v>2000</v>
      </c>
      <c r="N81" s="27" t="s">
        <v>3466</v>
      </c>
      <c r="O81" s="27" t="s">
        <v>3850</v>
      </c>
      <c r="P81" s="27">
        <v>23</v>
      </c>
      <c r="Q81" s="27" t="s">
        <v>3851</v>
      </c>
      <c r="R81" s="27">
        <v>2</v>
      </c>
    </row>
    <row r="82" spans="1:27" ht="14.25" customHeight="1">
      <c r="A82" s="27" t="s">
        <v>1401</v>
      </c>
      <c r="B82" s="27" t="s">
        <v>804</v>
      </c>
      <c r="C82" s="27" t="s">
        <v>1400</v>
      </c>
      <c r="D82" s="27" t="s">
        <v>18</v>
      </c>
      <c r="H82" s="27">
        <f t="shared" si="0"/>
        <v>0</v>
      </c>
      <c r="I82" s="204">
        <v>36602</v>
      </c>
      <c r="J82" s="27" t="s">
        <v>3462</v>
      </c>
      <c r="K82" s="27" t="s">
        <v>3484</v>
      </c>
      <c r="L82" s="27">
        <v>820699421</v>
      </c>
      <c r="M82" s="27">
        <v>2000</v>
      </c>
      <c r="N82" s="27" t="s">
        <v>3852</v>
      </c>
      <c r="O82" s="27" t="s">
        <v>3853</v>
      </c>
      <c r="P82" s="27">
        <v>16</v>
      </c>
      <c r="Q82" s="27" t="s">
        <v>3854</v>
      </c>
      <c r="R82" s="27" t="s">
        <v>3855</v>
      </c>
      <c r="S82" s="27" t="s">
        <v>3856</v>
      </c>
      <c r="T82" s="27" t="s">
        <v>3857</v>
      </c>
      <c r="U82" s="27" t="s">
        <v>3858</v>
      </c>
      <c r="V82" s="27" t="s">
        <v>3496</v>
      </c>
      <c r="W82" s="27" t="s">
        <v>3478</v>
      </c>
      <c r="X82" s="27" t="s">
        <v>3859</v>
      </c>
      <c r="Y82" s="27">
        <v>1</v>
      </c>
    </row>
    <row r="83" spans="1:27" ht="14.25" customHeight="1">
      <c r="A83" s="27" t="s">
        <v>3860</v>
      </c>
      <c r="B83" s="27" t="s">
        <v>1037</v>
      </c>
      <c r="C83" s="27" t="s">
        <v>3861</v>
      </c>
      <c r="D83" s="27" t="s">
        <v>18</v>
      </c>
      <c r="H83" s="27">
        <f t="shared" si="0"/>
        <v>0</v>
      </c>
      <c r="I83" s="204">
        <v>37086</v>
      </c>
      <c r="J83" s="27" t="s">
        <v>3462</v>
      </c>
      <c r="K83" s="27" t="s">
        <v>3463</v>
      </c>
    </row>
    <row r="84" spans="1:27" ht="14.25" customHeight="1">
      <c r="A84" s="27" t="s">
        <v>2267</v>
      </c>
      <c r="B84" s="27" t="s">
        <v>2265</v>
      </c>
      <c r="C84" s="27" t="s">
        <v>2266</v>
      </c>
      <c r="D84" s="27" t="s">
        <v>18</v>
      </c>
      <c r="H84" s="27">
        <f t="shared" si="0"/>
        <v>0</v>
      </c>
      <c r="I84" s="204">
        <v>36924</v>
      </c>
      <c r="J84" s="27" t="s">
        <v>3462</v>
      </c>
      <c r="K84" s="27" t="s">
        <v>3463</v>
      </c>
      <c r="L84" s="27">
        <v>813019822</v>
      </c>
      <c r="M84" s="27">
        <v>2001</v>
      </c>
      <c r="N84" s="27" t="s">
        <v>3670</v>
      </c>
      <c r="O84" s="27" t="s">
        <v>3505</v>
      </c>
      <c r="P84" s="27">
        <v>1</v>
      </c>
      <c r="Q84" s="27" t="s">
        <v>3862</v>
      </c>
      <c r="R84" s="27">
        <v>1</v>
      </c>
      <c r="U84" s="27" t="s">
        <v>3863</v>
      </c>
    </row>
    <row r="85" spans="1:27" ht="14.25" customHeight="1">
      <c r="A85" s="27" t="s">
        <v>2406</v>
      </c>
      <c r="B85" s="27" t="s">
        <v>2404</v>
      </c>
      <c r="C85" s="27" t="s">
        <v>2405</v>
      </c>
      <c r="D85" s="27" t="s">
        <v>18</v>
      </c>
      <c r="H85" s="27">
        <f t="shared" si="0"/>
        <v>0</v>
      </c>
      <c r="I85" s="204">
        <v>36376</v>
      </c>
      <c r="J85" s="27" t="s">
        <v>3462</v>
      </c>
      <c r="K85" s="27" t="s">
        <v>3480</v>
      </c>
      <c r="L85" s="27">
        <v>995912690</v>
      </c>
      <c r="M85" s="27">
        <v>1999</v>
      </c>
      <c r="N85" s="27" t="s">
        <v>3525</v>
      </c>
      <c r="O85" s="27" t="s">
        <v>3864</v>
      </c>
      <c r="P85" s="27">
        <v>24</v>
      </c>
      <c r="Q85" s="27" t="s">
        <v>3865</v>
      </c>
      <c r="R85" s="27">
        <v>2</v>
      </c>
    </row>
    <row r="86" spans="1:27" ht="14.25" customHeight="1">
      <c r="A86" s="27" t="s">
        <v>3866</v>
      </c>
      <c r="B86" s="27" t="s">
        <v>3867</v>
      </c>
      <c r="C86" s="27" t="s">
        <v>3868</v>
      </c>
      <c r="D86" s="27" t="s">
        <v>18</v>
      </c>
      <c r="H86" s="27">
        <f t="shared" si="0"/>
        <v>0</v>
      </c>
      <c r="I86" s="204">
        <v>36023</v>
      </c>
      <c r="J86" s="27" t="s">
        <v>3462</v>
      </c>
      <c r="K86" s="27" t="s">
        <v>3480</v>
      </c>
      <c r="L86" s="27">
        <v>819858178</v>
      </c>
      <c r="M86" s="27">
        <v>16</v>
      </c>
      <c r="N86" s="27" t="s">
        <v>3466</v>
      </c>
      <c r="O86" s="27" t="s">
        <v>1812</v>
      </c>
      <c r="P86" s="27">
        <v>1</v>
      </c>
      <c r="Q86" s="27" t="s">
        <v>3869</v>
      </c>
      <c r="R86" s="27" t="s">
        <v>3870</v>
      </c>
      <c r="S86" s="27" t="s">
        <v>3871</v>
      </c>
      <c r="T86" s="27" t="s">
        <v>3872</v>
      </c>
      <c r="U86" s="27" t="s">
        <v>3550</v>
      </c>
      <c r="V86" s="27" t="s">
        <v>3478</v>
      </c>
      <c r="W86" s="27" t="s">
        <v>3873</v>
      </c>
      <c r="X86" s="27">
        <v>2</v>
      </c>
      <c r="AA86" s="27" t="s">
        <v>1489</v>
      </c>
    </row>
    <row r="87" spans="1:27" ht="14.25" customHeight="1">
      <c r="A87" s="27" t="s">
        <v>3874</v>
      </c>
      <c r="B87" s="27" t="s">
        <v>468</v>
      </c>
      <c r="C87" s="27" t="s">
        <v>3875</v>
      </c>
      <c r="D87" s="27" t="s">
        <v>18</v>
      </c>
      <c r="H87" s="27">
        <f t="shared" si="0"/>
        <v>0</v>
      </c>
      <c r="I87" s="204">
        <v>33749</v>
      </c>
      <c r="J87" s="27" t="s">
        <v>3462</v>
      </c>
      <c r="K87" s="27" t="s">
        <v>3480</v>
      </c>
      <c r="L87" s="27">
        <v>814998102</v>
      </c>
      <c r="M87" s="27">
        <v>1992</v>
      </c>
      <c r="N87" s="27" t="s">
        <v>1788</v>
      </c>
      <c r="O87" s="27" t="s">
        <v>3472</v>
      </c>
      <c r="P87" s="27">
        <v>31</v>
      </c>
      <c r="Q87" s="27" t="s">
        <v>3876</v>
      </c>
      <c r="R87" s="27">
        <v>2</v>
      </c>
    </row>
    <row r="88" spans="1:27" ht="14.25" customHeight="1">
      <c r="A88" s="27" t="s">
        <v>3877</v>
      </c>
      <c r="B88" s="27" t="s">
        <v>2462</v>
      </c>
      <c r="C88" s="27" t="s">
        <v>3878</v>
      </c>
      <c r="D88" s="27" t="s">
        <v>18</v>
      </c>
      <c r="E88" s="203" t="s">
        <v>3461</v>
      </c>
      <c r="F88" s="203" t="s">
        <v>3461</v>
      </c>
      <c r="G88" s="203" t="s">
        <v>3461</v>
      </c>
      <c r="H88" s="27">
        <f t="shared" si="0"/>
        <v>3</v>
      </c>
      <c r="I88" s="204">
        <v>35988</v>
      </c>
      <c r="J88" s="27" t="s">
        <v>3462</v>
      </c>
      <c r="K88" s="27" t="s">
        <v>3484</v>
      </c>
      <c r="L88" s="27">
        <v>830168517</v>
      </c>
      <c r="M88" s="27">
        <v>1998</v>
      </c>
      <c r="N88" s="27" t="s">
        <v>3466</v>
      </c>
      <c r="O88" s="27" t="s">
        <v>3879</v>
      </c>
      <c r="P88" s="27">
        <v>24</v>
      </c>
      <c r="Q88" s="27" t="s">
        <v>3880</v>
      </c>
      <c r="R88" s="27">
        <v>2</v>
      </c>
    </row>
    <row r="89" spans="1:27" ht="14.25" customHeight="1">
      <c r="A89" s="27" t="s">
        <v>3881</v>
      </c>
      <c r="B89" s="27" t="s">
        <v>3882</v>
      </c>
      <c r="C89" s="27" t="s">
        <v>3883</v>
      </c>
      <c r="D89" s="27" t="s">
        <v>18</v>
      </c>
      <c r="E89" s="203" t="s">
        <v>3461</v>
      </c>
      <c r="F89" s="203" t="s">
        <v>3461</v>
      </c>
      <c r="G89" s="203" t="s">
        <v>3461</v>
      </c>
      <c r="H89" s="27">
        <f t="shared" si="0"/>
        <v>3</v>
      </c>
      <c r="I89" s="204">
        <v>36610</v>
      </c>
      <c r="J89" s="27" t="s">
        <v>3462</v>
      </c>
      <c r="K89" s="27" t="s">
        <v>1309</v>
      </c>
      <c r="L89" s="27">
        <v>826214160</v>
      </c>
      <c r="M89" s="27">
        <v>2000</v>
      </c>
      <c r="N89" s="27" t="s">
        <v>3520</v>
      </c>
      <c r="O89" s="27" t="s">
        <v>3641</v>
      </c>
      <c r="P89" s="27">
        <v>23</v>
      </c>
      <c r="Q89" s="27" t="s">
        <v>3884</v>
      </c>
      <c r="R89" s="27" t="s">
        <v>3885</v>
      </c>
      <c r="S89" s="27" t="s">
        <v>3886</v>
      </c>
      <c r="T89" s="27" t="s">
        <v>3887</v>
      </c>
      <c r="U89" s="27" t="s">
        <v>3550</v>
      </c>
      <c r="V89" s="27" t="s">
        <v>3478</v>
      </c>
      <c r="W89" s="27" t="s">
        <v>3888</v>
      </c>
      <c r="X89" s="27">
        <v>2</v>
      </c>
    </row>
    <row r="90" spans="1:27" ht="14.25" customHeight="1">
      <c r="A90" s="27" t="s">
        <v>2230</v>
      </c>
      <c r="B90" s="27" t="s">
        <v>2228</v>
      </c>
      <c r="C90" s="27" t="s">
        <v>2229</v>
      </c>
      <c r="D90" s="27" t="s">
        <v>18</v>
      </c>
      <c r="H90" s="27">
        <f t="shared" si="0"/>
        <v>0</v>
      </c>
      <c r="I90" s="204">
        <v>34610</v>
      </c>
      <c r="J90" s="27" t="s">
        <v>3462</v>
      </c>
      <c r="K90" s="27" t="s">
        <v>3480</v>
      </c>
      <c r="L90" s="27">
        <v>243820227579</v>
      </c>
      <c r="M90" s="27">
        <v>3101994</v>
      </c>
      <c r="N90" s="27" t="s">
        <v>2152</v>
      </c>
      <c r="O90" s="27" t="s">
        <v>3659</v>
      </c>
      <c r="P90" s="27">
        <v>10</v>
      </c>
      <c r="Q90" s="27" t="s">
        <v>3889</v>
      </c>
      <c r="R90" s="27">
        <v>1</v>
      </c>
    </row>
    <row r="91" spans="1:27" ht="14.25" customHeight="1">
      <c r="A91" s="203" t="s">
        <v>3890</v>
      </c>
      <c r="B91" s="203" t="s">
        <v>3891</v>
      </c>
      <c r="C91" s="203" t="s">
        <v>3892</v>
      </c>
      <c r="D91" s="203" t="s">
        <v>18</v>
      </c>
      <c r="E91" s="203" t="s">
        <v>3461</v>
      </c>
      <c r="F91" s="203" t="s">
        <v>3461</v>
      </c>
      <c r="G91" s="203" t="s">
        <v>3461</v>
      </c>
      <c r="H91" s="27">
        <f t="shared" si="0"/>
        <v>3</v>
      </c>
      <c r="L91" s="203">
        <v>825109677</v>
      </c>
    </row>
    <row r="92" spans="1:27" ht="14.25" customHeight="1">
      <c r="A92" s="203" t="s">
        <v>3893</v>
      </c>
      <c r="B92" s="203" t="s">
        <v>3894</v>
      </c>
      <c r="C92" s="203" t="s">
        <v>2822</v>
      </c>
      <c r="D92" s="203" t="s">
        <v>18</v>
      </c>
      <c r="E92" s="203" t="s">
        <v>3461</v>
      </c>
      <c r="G92" s="203" t="s">
        <v>3461</v>
      </c>
      <c r="H92" s="27">
        <f t="shared" si="0"/>
        <v>2</v>
      </c>
      <c r="L92" s="203">
        <v>812428700</v>
      </c>
    </row>
    <row r="93" spans="1:27" ht="14.25" customHeight="1">
      <c r="A93" s="203" t="s">
        <v>2397</v>
      </c>
      <c r="B93" s="203" t="s">
        <v>2395</v>
      </c>
      <c r="C93" s="203" t="s">
        <v>2396</v>
      </c>
      <c r="D93" s="203" t="s">
        <v>18</v>
      </c>
      <c r="E93" s="203" t="s">
        <v>3461</v>
      </c>
      <c r="H93" s="27">
        <f t="shared" si="0"/>
        <v>1</v>
      </c>
      <c r="L93" s="203">
        <v>977922032</v>
      </c>
    </row>
    <row r="94" spans="1:27" ht="14.25" customHeight="1">
      <c r="A94" s="203" t="s">
        <v>3895</v>
      </c>
      <c r="B94" s="203" t="s">
        <v>2259</v>
      </c>
      <c r="C94" s="203" t="s">
        <v>3896</v>
      </c>
      <c r="D94" s="203" t="s">
        <v>18</v>
      </c>
      <c r="E94" s="203" t="s">
        <v>3461</v>
      </c>
      <c r="F94" s="203" t="s">
        <v>3461</v>
      </c>
      <c r="H94" s="27">
        <f t="shared" si="0"/>
        <v>2</v>
      </c>
      <c r="L94" s="203">
        <v>993618674</v>
      </c>
    </row>
    <row r="95" spans="1:27" ht="14.25" customHeight="1">
      <c r="A95" s="206" t="s">
        <v>3897</v>
      </c>
      <c r="B95" s="203" t="s">
        <v>1579</v>
      </c>
      <c r="C95" s="203" t="s">
        <v>3898</v>
      </c>
      <c r="D95" s="203" t="s">
        <v>18</v>
      </c>
      <c r="E95" s="203" t="s">
        <v>3461</v>
      </c>
      <c r="F95" s="203" t="s">
        <v>3461</v>
      </c>
      <c r="H95" s="27">
        <f t="shared" si="0"/>
        <v>2</v>
      </c>
      <c r="L95" s="203">
        <v>840790809</v>
      </c>
    </row>
    <row r="96" spans="1:27" ht="14.25" customHeight="1">
      <c r="A96" s="203" t="s">
        <v>3899</v>
      </c>
      <c r="B96" s="203" t="s">
        <v>3900</v>
      </c>
      <c r="C96" s="203" t="s">
        <v>3901</v>
      </c>
      <c r="D96" s="203" t="s">
        <v>18</v>
      </c>
      <c r="E96" s="203" t="s">
        <v>3461</v>
      </c>
      <c r="F96" s="203" t="s">
        <v>3461</v>
      </c>
      <c r="G96" s="203" t="s">
        <v>3461</v>
      </c>
      <c r="H96" s="27">
        <f t="shared" si="0"/>
        <v>3</v>
      </c>
      <c r="L96" s="203">
        <v>820111446</v>
      </c>
    </row>
    <row r="97" spans="1:12" ht="14.25" customHeight="1">
      <c r="A97" s="203" t="s">
        <v>3902</v>
      </c>
      <c r="B97" s="203" t="s">
        <v>2798</v>
      </c>
      <c r="C97" s="203" t="s">
        <v>3903</v>
      </c>
      <c r="D97" s="203" t="s">
        <v>18</v>
      </c>
      <c r="E97" s="203" t="s">
        <v>3461</v>
      </c>
      <c r="F97" s="203" t="s">
        <v>3461</v>
      </c>
      <c r="G97" s="203" t="s">
        <v>3461</v>
      </c>
      <c r="H97" s="27">
        <f t="shared" si="0"/>
        <v>3</v>
      </c>
      <c r="L97" s="203">
        <v>819705878</v>
      </c>
    </row>
    <row r="98" spans="1:12" ht="14.25" customHeight="1">
      <c r="A98" s="203" t="s">
        <v>3904</v>
      </c>
      <c r="B98" s="203" t="s">
        <v>3905</v>
      </c>
      <c r="C98" s="203" t="s">
        <v>677</v>
      </c>
      <c r="D98" s="203" t="s">
        <v>18</v>
      </c>
      <c r="E98" s="203" t="s">
        <v>3461</v>
      </c>
      <c r="H98" s="27">
        <f t="shared" si="0"/>
        <v>1</v>
      </c>
      <c r="L98" s="203">
        <v>891451813</v>
      </c>
    </row>
    <row r="99" spans="1:12" ht="14.25" customHeight="1">
      <c r="A99" s="203" t="s">
        <v>3906</v>
      </c>
      <c r="B99" s="203" t="s">
        <v>2276</v>
      </c>
      <c r="C99" s="203" t="s">
        <v>3907</v>
      </c>
      <c r="D99" s="203" t="s">
        <v>18</v>
      </c>
      <c r="E99" s="203" t="s">
        <v>3461</v>
      </c>
      <c r="F99" s="203" t="s">
        <v>3461</v>
      </c>
      <c r="G99" s="203" t="s">
        <v>3461</v>
      </c>
      <c r="H99" s="27">
        <f t="shared" si="0"/>
        <v>3</v>
      </c>
      <c r="L99" s="203">
        <v>995492558</v>
      </c>
    </row>
    <row r="100" spans="1:12" ht="14.25" customHeight="1">
      <c r="A100" s="203" t="s">
        <v>3908</v>
      </c>
      <c r="B100" s="203" t="s">
        <v>2224</v>
      </c>
      <c r="C100" s="203" t="s">
        <v>2225</v>
      </c>
      <c r="D100" s="203" t="s">
        <v>18</v>
      </c>
      <c r="E100" s="203" t="s">
        <v>3461</v>
      </c>
      <c r="F100" s="203" t="s">
        <v>3461</v>
      </c>
      <c r="H100" s="27">
        <f t="shared" si="0"/>
        <v>2</v>
      </c>
    </row>
    <row r="101" spans="1:12" ht="14.25" customHeight="1">
      <c r="A101" s="203" t="s">
        <v>3909</v>
      </c>
      <c r="B101" s="203" t="s">
        <v>451</v>
      </c>
      <c r="C101" s="203" t="s">
        <v>3910</v>
      </c>
      <c r="D101" s="203" t="s">
        <v>18</v>
      </c>
      <c r="E101" s="203" t="s">
        <v>3461</v>
      </c>
      <c r="F101" s="203" t="s">
        <v>3461</v>
      </c>
      <c r="G101" s="203" t="s">
        <v>3461</v>
      </c>
      <c r="H101" s="27">
        <f t="shared" si="0"/>
        <v>3</v>
      </c>
      <c r="L101" s="203">
        <v>826764837</v>
      </c>
    </row>
    <row r="102" spans="1:12" ht="14.25" customHeight="1">
      <c r="A102" s="203" t="s">
        <v>2441</v>
      </c>
      <c r="B102" s="203" t="s">
        <v>2404</v>
      </c>
      <c r="C102" s="203" t="s">
        <v>2440</v>
      </c>
      <c r="D102" s="203" t="s">
        <v>18</v>
      </c>
      <c r="E102" s="203" t="s">
        <v>3461</v>
      </c>
      <c r="F102" s="203" t="s">
        <v>3461</v>
      </c>
      <c r="G102" s="203" t="s">
        <v>3461</v>
      </c>
      <c r="H102" s="27">
        <f t="shared" si="0"/>
        <v>3</v>
      </c>
      <c r="L102" s="203">
        <v>896857661</v>
      </c>
    </row>
    <row r="103" spans="1:12" ht="14.25" customHeight="1">
      <c r="B103" s="203" t="s">
        <v>3911</v>
      </c>
      <c r="C103" s="203" t="s">
        <v>1568</v>
      </c>
      <c r="D103" s="203" t="s">
        <v>18</v>
      </c>
      <c r="F103" s="203" t="s">
        <v>3461</v>
      </c>
      <c r="G103" s="203" t="s">
        <v>3461</v>
      </c>
      <c r="H103" s="27">
        <f t="shared" si="0"/>
        <v>2</v>
      </c>
      <c r="L103" s="203">
        <v>990731543</v>
      </c>
    </row>
    <row r="104" spans="1:12" ht="14.25" customHeight="1">
      <c r="A104" s="203" t="s">
        <v>2445</v>
      </c>
      <c r="B104" s="203" t="s">
        <v>3912</v>
      </c>
      <c r="C104" s="203" t="s">
        <v>2444</v>
      </c>
      <c r="D104" s="203" t="s">
        <v>18</v>
      </c>
      <c r="F104" s="203" t="s">
        <v>3461</v>
      </c>
      <c r="G104" s="203" t="s">
        <v>3461</v>
      </c>
      <c r="H104" s="27">
        <f t="shared" si="0"/>
        <v>2</v>
      </c>
      <c r="L104" s="203">
        <v>893476678</v>
      </c>
    </row>
    <row r="105" spans="1:12" ht="14.25" customHeight="1">
      <c r="A105" s="203" t="s">
        <v>3913</v>
      </c>
      <c r="B105" s="203" t="s">
        <v>2470</v>
      </c>
      <c r="C105" s="203" t="s">
        <v>2471</v>
      </c>
      <c r="D105" s="203" t="s">
        <v>18</v>
      </c>
      <c r="F105" s="203" t="s">
        <v>3461</v>
      </c>
      <c r="G105" s="203" t="s">
        <v>3461</v>
      </c>
      <c r="H105" s="27">
        <f t="shared" si="0"/>
        <v>2</v>
      </c>
      <c r="L105" s="203">
        <v>995166970</v>
      </c>
    </row>
    <row r="106" spans="1:12" ht="14.25" customHeight="1">
      <c r="A106" s="203" t="s">
        <v>3914</v>
      </c>
      <c r="B106" s="203" t="s">
        <v>2900</v>
      </c>
      <c r="C106" s="203" t="s">
        <v>3915</v>
      </c>
      <c r="D106" s="203" t="s">
        <v>18</v>
      </c>
      <c r="F106" s="203" t="s">
        <v>3461</v>
      </c>
      <c r="G106" s="203" t="s">
        <v>3461</v>
      </c>
      <c r="H106" s="27">
        <f t="shared" si="0"/>
        <v>2</v>
      </c>
      <c r="L106" s="203">
        <v>893267027</v>
      </c>
    </row>
    <row r="107" spans="1:12" ht="14.25" customHeight="1">
      <c r="B107" s="203" t="s">
        <v>3916</v>
      </c>
      <c r="C107" s="203" t="s">
        <v>96</v>
      </c>
      <c r="D107" s="203" t="s">
        <v>18</v>
      </c>
      <c r="F107" s="203" t="s">
        <v>3461</v>
      </c>
      <c r="G107" s="203" t="s">
        <v>3461</v>
      </c>
      <c r="H107" s="27">
        <f t="shared" si="0"/>
        <v>2</v>
      </c>
      <c r="L107" s="203">
        <v>827494048</v>
      </c>
    </row>
    <row r="108" spans="1:12" ht="14.25" customHeight="1"/>
    <row r="109" spans="1:12" ht="14.25" customHeight="1"/>
    <row r="110" spans="1:12" ht="14.25" customHeight="1">
      <c r="E110" s="27">
        <f t="shared" ref="E110:G110" si="1">COUNTIF(E2:E107, "=ok")</f>
        <v>59</v>
      </c>
      <c r="F110" s="27">
        <f t="shared" si="1"/>
        <v>58</v>
      </c>
      <c r="G110" s="27">
        <f t="shared" si="1"/>
        <v>53</v>
      </c>
      <c r="H110" s="27">
        <f>COUNTIF(H2:H107, "&gt;=1")</f>
        <v>67</v>
      </c>
    </row>
    <row r="111" spans="1:12" ht="14.25" customHeight="1"/>
    <row r="112" spans="1: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autoFilter ref="A1:AH107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  <outlinePr summaryBelow="0" summaryRight="0"/>
  </sheetPr>
  <dimension ref="A1:I18"/>
  <sheetViews>
    <sheetView workbookViewId="0">
      <selection sqref="A1:I2"/>
    </sheetView>
  </sheetViews>
  <sheetFormatPr baseColWidth="10" defaultColWidth="12.6640625" defaultRowHeight="15.75" customHeight="1"/>
  <cols>
    <col min="1" max="1" width="6.109375" customWidth="1"/>
    <col min="2" max="2" width="28.77734375" customWidth="1"/>
    <col min="3" max="3" width="20.77734375" customWidth="1"/>
    <col min="4" max="4" width="10.44140625" customWidth="1"/>
    <col min="5" max="5" width="19.33203125" customWidth="1"/>
    <col min="6" max="6" width="42.21875" customWidth="1"/>
    <col min="7" max="7" width="57.44140625" customWidth="1"/>
  </cols>
  <sheetData>
    <row r="1" spans="1:9">
      <c r="A1" s="207" t="s">
        <v>323</v>
      </c>
      <c r="B1" s="208"/>
      <c r="C1" s="208"/>
      <c r="D1" s="208"/>
      <c r="E1" s="208"/>
      <c r="F1" s="208"/>
      <c r="G1" s="208"/>
      <c r="H1" s="208"/>
      <c r="I1" s="209"/>
    </row>
    <row r="2" spans="1:9">
      <c r="A2" s="210"/>
      <c r="B2" s="211"/>
      <c r="C2" s="211"/>
      <c r="D2" s="211"/>
      <c r="E2" s="211"/>
      <c r="F2" s="211"/>
      <c r="G2" s="211"/>
      <c r="H2" s="211"/>
      <c r="I2" s="212"/>
    </row>
    <row r="3" spans="1:9" ht="15.75" customHeight="1">
      <c r="A3" s="1" t="s">
        <v>1</v>
      </c>
      <c r="B3" s="213"/>
      <c r="C3" s="214"/>
      <c r="D3" s="214"/>
      <c r="E3" s="214"/>
      <c r="F3" s="215"/>
      <c r="G3" s="34"/>
      <c r="H3" s="1"/>
      <c r="I3" s="1"/>
    </row>
    <row r="4" spans="1:9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8</v>
      </c>
      <c r="H4" s="5" t="s">
        <v>324</v>
      </c>
      <c r="I4" s="5" t="s">
        <v>325</v>
      </c>
    </row>
    <row r="5" spans="1:9" ht="15.75" customHeight="1">
      <c r="A5" s="6"/>
      <c r="B5" s="6"/>
      <c r="C5" s="7"/>
      <c r="D5" s="7"/>
      <c r="E5" s="7"/>
      <c r="F5" s="7"/>
      <c r="G5" s="7"/>
      <c r="H5" s="8" t="s">
        <v>326</v>
      </c>
      <c r="I5" s="8" t="s">
        <v>327</v>
      </c>
    </row>
    <row r="6" spans="1:9" ht="15.75" customHeight="1">
      <c r="A6" s="31">
        <v>1</v>
      </c>
      <c r="B6" s="31" t="s">
        <v>328</v>
      </c>
      <c r="C6" s="31" t="s">
        <v>329</v>
      </c>
      <c r="D6" s="31" t="s">
        <v>13</v>
      </c>
      <c r="E6" s="31">
        <v>828227268</v>
      </c>
      <c r="F6" s="31" t="s">
        <v>330</v>
      </c>
      <c r="G6" s="31" t="s">
        <v>331</v>
      </c>
      <c r="H6" s="13"/>
      <c r="I6" s="13">
        <v>1</v>
      </c>
    </row>
    <row r="7" spans="1:9" ht="15.75" customHeight="1">
      <c r="A7" s="31">
        <v>2</v>
      </c>
      <c r="B7" s="31" t="s">
        <v>332</v>
      </c>
      <c r="C7" s="31" t="s">
        <v>333</v>
      </c>
      <c r="D7" s="31" t="s">
        <v>13</v>
      </c>
      <c r="E7" s="31">
        <v>976964615</v>
      </c>
      <c r="F7" s="31" t="s">
        <v>334</v>
      </c>
      <c r="G7" s="31" t="s">
        <v>335</v>
      </c>
      <c r="H7" s="13">
        <v>1</v>
      </c>
      <c r="I7" s="35">
        <v>1</v>
      </c>
    </row>
    <row r="8" spans="1:9" ht="15.75" customHeight="1">
      <c r="A8" s="31">
        <v>3</v>
      </c>
      <c r="B8" s="31" t="s">
        <v>336</v>
      </c>
      <c r="C8" s="31" t="s">
        <v>337</v>
      </c>
      <c r="D8" s="31" t="s">
        <v>13</v>
      </c>
      <c r="E8" s="31">
        <v>824468218</v>
      </c>
      <c r="F8" s="31" t="s">
        <v>338</v>
      </c>
      <c r="G8" s="31" t="s">
        <v>339</v>
      </c>
      <c r="H8" s="13">
        <v>1</v>
      </c>
      <c r="I8" s="35">
        <v>1</v>
      </c>
    </row>
    <row r="9" spans="1:9" ht="15.75" customHeight="1">
      <c r="A9" s="31">
        <v>4</v>
      </c>
      <c r="B9" s="31" t="s">
        <v>340</v>
      </c>
      <c r="C9" s="31" t="s">
        <v>341</v>
      </c>
      <c r="D9" s="31" t="s">
        <v>13</v>
      </c>
      <c r="E9" s="31">
        <v>810276204</v>
      </c>
      <c r="F9" s="31" t="s">
        <v>342</v>
      </c>
      <c r="G9" s="31" t="s">
        <v>343</v>
      </c>
      <c r="H9" s="13">
        <v>1</v>
      </c>
      <c r="I9" s="35">
        <v>1</v>
      </c>
    </row>
    <row r="10" spans="1:9" ht="15.75" customHeight="1">
      <c r="A10" s="31">
        <v>5</v>
      </c>
      <c r="B10" s="31" t="s">
        <v>344</v>
      </c>
      <c r="C10" s="31" t="s">
        <v>345</v>
      </c>
      <c r="D10" s="31" t="s">
        <v>13</v>
      </c>
      <c r="E10" s="31">
        <v>891655124</v>
      </c>
      <c r="F10" s="31" t="s">
        <v>346</v>
      </c>
      <c r="G10" s="31" t="s">
        <v>281</v>
      </c>
      <c r="H10" s="13">
        <v>1</v>
      </c>
      <c r="I10" s="35">
        <v>1</v>
      </c>
    </row>
    <row r="11" spans="1:9" ht="15.75" customHeight="1">
      <c r="A11" s="31">
        <v>6</v>
      </c>
      <c r="B11" s="31" t="s">
        <v>347</v>
      </c>
      <c r="C11" s="31" t="s">
        <v>348</v>
      </c>
      <c r="D11" s="31" t="s">
        <v>13</v>
      </c>
      <c r="E11" s="31">
        <v>894595363</v>
      </c>
      <c r="F11" s="31" t="s">
        <v>349</v>
      </c>
      <c r="G11" s="31" t="s">
        <v>350</v>
      </c>
      <c r="H11" s="35">
        <v>1</v>
      </c>
      <c r="I11" s="35">
        <v>1</v>
      </c>
    </row>
    <row r="12" spans="1:9" ht="15.75" customHeight="1">
      <c r="A12" s="31">
        <v>7</v>
      </c>
      <c r="B12" s="31" t="s">
        <v>351</v>
      </c>
      <c r="C12" s="31" t="s">
        <v>352</v>
      </c>
      <c r="D12" s="31" t="s">
        <v>13</v>
      </c>
      <c r="E12" s="31">
        <v>823440383</v>
      </c>
      <c r="F12" s="31" t="s">
        <v>353</v>
      </c>
      <c r="G12" s="31" t="s">
        <v>354</v>
      </c>
      <c r="H12" s="35">
        <v>1</v>
      </c>
      <c r="I12" s="35">
        <v>1</v>
      </c>
    </row>
    <row r="13" spans="1:9" ht="15.75" customHeight="1">
      <c r="A13" s="31">
        <v>8</v>
      </c>
      <c r="B13" s="31" t="s">
        <v>52</v>
      </c>
      <c r="C13" s="31" t="s">
        <v>355</v>
      </c>
      <c r="D13" s="31" t="s">
        <v>13</v>
      </c>
      <c r="E13" s="31">
        <v>817176194</v>
      </c>
      <c r="F13" s="31" t="s">
        <v>356</v>
      </c>
      <c r="G13" s="31" t="s">
        <v>357</v>
      </c>
      <c r="H13" s="35">
        <v>1</v>
      </c>
      <c r="I13" s="36"/>
    </row>
    <row r="14" spans="1:9" ht="15.75" customHeight="1">
      <c r="A14" s="31">
        <v>9</v>
      </c>
      <c r="B14" s="31" t="s">
        <v>358</v>
      </c>
      <c r="C14" s="31" t="s">
        <v>359</v>
      </c>
      <c r="D14" s="31" t="s">
        <v>13</v>
      </c>
      <c r="E14" s="31">
        <v>831301434</v>
      </c>
      <c r="F14" s="31" t="s">
        <v>360</v>
      </c>
      <c r="G14" s="31" t="s">
        <v>357</v>
      </c>
      <c r="H14" s="35">
        <v>1</v>
      </c>
      <c r="I14" s="35">
        <v>1</v>
      </c>
    </row>
    <row r="15" spans="1:9" ht="15.75" customHeight="1">
      <c r="A15" s="31">
        <v>10</v>
      </c>
      <c r="B15" s="31" t="s">
        <v>361</v>
      </c>
      <c r="C15" s="31" t="s">
        <v>362</v>
      </c>
      <c r="D15" s="31" t="s">
        <v>13</v>
      </c>
      <c r="E15" s="31">
        <v>853670299</v>
      </c>
      <c r="F15" s="31" t="s">
        <v>363</v>
      </c>
      <c r="G15" s="31" t="s">
        <v>364</v>
      </c>
      <c r="H15" s="35">
        <v>1</v>
      </c>
      <c r="I15" s="36"/>
    </row>
    <row r="16" spans="1:9" ht="15.75" customHeight="1">
      <c r="A16" s="31">
        <v>11</v>
      </c>
      <c r="B16" s="31" t="s">
        <v>365</v>
      </c>
      <c r="C16" s="31" t="s">
        <v>366</v>
      </c>
      <c r="D16" s="31" t="s">
        <v>13</v>
      </c>
      <c r="E16" s="31">
        <v>847777039</v>
      </c>
      <c r="F16" s="31" t="s">
        <v>367</v>
      </c>
      <c r="G16" s="31" t="s">
        <v>368</v>
      </c>
      <c r="H16" s="35">
        <v>1</v>
      </c>
      <c r="I16" s="35">
        <v>1</v>
      </c>
    </row>
    <row r="17" spans="1:9" ht="15.75" customHeight="1">
      <c r="A17" s="31">
        <v>12</v>
      </c>
      <c r="B17" s="31" t="s">
        <v>369</v>
      </c>
      <c r="C17" s="31" t="s">
        <v>370</v>
      </c>
      <c r="D17" s="31" t="s">
        <v>13</v>
      </c>
      <c r="E17" s="31">
        <v>858807839</v>
      </c>
      <c r="F17" s="31" t="s">
        <v>371</v>
      </c>
      <c r="G17" s="31" t="s">
        <v>372</v>
      </c>
      <c r="H17" s="35">
        <v>1</v>
      </c>
      <c r="I17" s="35">
        <v>1</v>
      </c>
    </row>
    <row r="18" spans="1:9" ht="15.75" customHeight="1">
      <c r="A18" s="31">
        <v>13</v>
      </c>
      <c r="B18" s="31" t="s">
        <v>52</v>
      </c>
      <c r="C18" s="31" t="s">
        <v>373</v>
      </c>
      <c r="D18" s="31" t="s">
        <v>13</v>
      </c>
      <c r="E18" s="31">
        <v>840682838</v>
      </c>
      <c r="F18" s="31" t="s">
        <v>374</v>
      </c>
      <c r="G18" s="31" t="s">
        <v>375</v>
      </c>
      <c r="H18" s="35">
        <v>1</v>
      </c>
      <c r="I18" s="36"/>
    </row>
  </sheetData>
  <mergeCells count="2">
    <mergeCell ref="A1:I2"/>
    <mergeCell ref="B3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  <outlinePr summaryBelow="0" summaryRight="0"/>
  </sheetPr>
  <dimension ref="A1:X54"/>
  <sheetViews>
    <sheetView workbookViewId="0">
      <selection activeCell="B3" sqref="B3:F3"/>
    </sheetView>
  </sheetViews>
  <sheetFormatPr baseColWidth="10" defaultColWidth="12.6640625" defaultRowHeight="15.75" customHeight="1"/>
  <cols>
    <col min="4" max="4" width="16.21875" customWidth="1"/>
    <col min="7" max="7" width="51" customWidth="1"/>
  </cols>
  <sheetData>
    <row r="1" spans="1:24">
      <c r="A1" s="216" t="s">
        <v>376</v>
      </c>
      <c r="B1" s="217"/>
      <c r="C1" s="217"/>
      <c r="D1" s="217"/>
      <c r="E1" s="217"/>
      <c r="F1" s="217"/>
      <c r="G1" s="217"/>
      <c r="H1" s="217"/>
      <c r="I1" s="217"/>
      <c r="J1" s="217"/>
    </row>
    <row r="2" spans="1:24">
      <c r="A2" s="211"/>
      <c r="B2" s="211"/>
      <c r="C2" s="211"/>
      <c r="D2" s="211"/>
      <c r="E2" s="211"/>
      <c r="F2" s="211"/>
      <c r="G2" s="211"/>
      <c r="H2" s="211"/>
      <c r="I2" s="211"/>
      <c r="J2" s="211"/>
    </row>
    <row r="3" spans="1:24" ht="15.75" customHeight="1">
      <c r="A3" s="1" t="s">
        <v>1</v>
      </c>
      <c r="B3" s="213" t="s">
        <v>3917</v>
      </c>
      <c r="C3" s="214"/>
      <c r="D3" s="214"/>
      <c r="E3" s="214"/>
      <c r="F3" s="215"/>
      <c r="G3" s="34"/>
      <c r="H3" s="1"/>
      <c r="I3" s="1" t="s">
        <v>1</v>
      </c>
      <c r="J3" s="213"/>
      <c r="K3" s="214"/>
      <c r="L3" s="214"/>
      <c r="M3" s="214"/>
      <c r="N3" s="215"/>
      <c r="O3" s="34"/>
      <c r="P3" s="1"/>
      <c r="Q3" s="1" t="s">
        <v>1</v>
      </c>
      <c r="R3" s="213"/>
      <c r="S3" s="214"/>
      <c r="T3" s="214"/>
      <c r="U3" s="214"/>
      <c r="V3" s="215"/>
      <c r="W3" s="34"/>
      <c r="X3" s="1"/>
    </row>
    <row r="4" spans="1:24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7" t="s">
        <v>8</v>
      </c>
      <c r="H4" s="38" t="s">
        <v>324</v>
      </c>
      <c r="I4" s="39" t="s">
        <v>325</v>
      </c>
      <c r="J4" s="39" t="s">
        <v>377</v>
      </c>
    </row>
    <row r="5" spans="1:24" ht="15.75" customHeight="1">
      <c r="A5" s="40"/>
      <c r="B5" s="41"/>
      <c r="C5" s="42"/>
      <c r="D5" s="42"/>
      <c r="E5" s="42"/>
      <c r="F5" s="42"/>
      <c r="G5" s="42"/>
      <c r="H5" s="8" t="s">
        <v>326</v>
      </c>
      <c r="I5" s="8" t="s">
        <v>327</v>
      </c>
      <c r="J5" s="8" t="s">
        <v>378</v>
      </c>
    </row>
    <row r="6" spans="1:24" ht="15.75" customHeight="1">
      <c r="A6" s="43">
        <v>1</v>
      </c>
      <c r="B6" s="44" t="s">
        <v>379</v>
      </c>
      <c r="C6" s="44" t="s">
        <v>380</v>
      </c>
      <c r="D6" s="44" t="s">
        <v>13</v>
      </c>
      <c r="E6" s="45">
        <v>820707593</v>
      </c>
      <c r="F6" s="44" t="s">
        <v>381</v>
      </c>
      <c r="G6" s="44" t="s">
        <v>382</v>
      </c>
      <c r="H6" s="46">
        <v>1</v>
      </c>
      <c r="I6" s="46">
        <v>1</v>
      </c>
      <c r="J6" s="46">
        <v>1</v>
      </c>
    </row>
    <row r="7" spans="1:24" ht="15.75" customHeight="1">
      <c r="A7" s="47">
        <v>2</v>
      </c>
      <c r="B7" s="48" t="s">
        <v>383</v>
      </c>
      <c r="C7" s="48" t="s">
        <v>384</v>
      </c>
      <c r="D7" s="48" t="s">
        <v>13</v>
      </c>
      <c r="E7" s="49">
        <v>830896880</v>
      </c>
      <c r="F7" s="48" t="s">
        <v>385</v>
      </c>
      <c r="G7" s="48" t="s">
        <v>312</v>
      </c>
      <c r="H7" s="50"/>
      <c r="I7" s="51"/>
      <c r="J7" s="50"/>
    </row>
    <row r="8" spans="1:24" ht="15.75" customHeight="1">
      <c r="A8" s="47">
        <v>3</v>
      </c>
      <c r="B8" s="48" t="s">
        <v>386</v>
      </c>
      <c r="C8" s="48" t="s">
        <v>387</v>
      </c>
      <c r="D8" s="48" t="s">
        <v>13</v>
      </c>
      <c r="E8" s="49">
        <v>851553869</v>
      </c>
      <c r="F8" s="48" t="s">
        <v>388</v>
      </c>
      <c r="G8" s="48" t="s">
        <v>389</v>
      </c>
      <c r="H8" s="52">
        <v>1</v>
      </c>
      <c r="I8" s="51"/>
      <c r="J8" s="50"/>
    </row>
    <row r="9" spans="1:24" ht="15.75" customHeight="1">
      <c r="A9" s="47">
        <v>4</v>
      </c>
      <c r="B9" s="48" t="s">
        <v>390</v>
      </c>
      <c r="C9" s="48" t="s">
        <v>391</v>
      </c>
      <c r="D9" s="48" t="s">
        <v>13</v>
      </c>
      <c r="E9" s="49">
        <v>812860408</v>
      </c>
      <c r="F9" s="48" t="s">
        <v>392</v>
      </c>
      <c r="G9" s="48" t="s">
        <v>393</v>
      </c>
      <c r="H9" s="52">
        <v>1</v>
      </c>
      <c r="I9" s="51"/>
      <c r="J9" s="50"/>
    </row>
    <row r="10" spans="1:24" ht="15.75" customHeight="1">
      <c r="A10" s="47">
        <v>5</v>
      </c>
      <c r="B10" s="48" t="s">
        <v>394</v>
      </c>
      <c r="C10" s="48" t="s">
        <v>395</v>
      </c>
      <c r="D10" s="48" t="s">
        <v>13</v>
      </c>
      <c r="E10" s="49">
        <v>817281879</v>
      </c>
      <c r="F10" s="48" t="s">
        <v>396</v>
      </c>
      <c r="G10" s="48" t="s">
        <v>393</v>
      </c>
      <c r="H10" s="50"/>
      <c r="I10" s="51"/>
      <c r="J10" s="50"/>
    </row>
    <row r="11" spans="1:24" ht="15.75" customHeight="1">
      <c r="A11" s="47">
        <v>6</v>
      </c>
      <c r="B11" s="48" t="s">
        <v>397</v>
      </c>
      <c r="C11" s="48" t="s">
        <v>398</v>
      </c>
      <c r="D11" s="48" t="s">
        <v>13</v>
      </c>
      <c r="E11" s="49">
        <v>829088483</v>
      </c>
      <c r="F11" s="48" t="s">
        <v>399</v>
      </c>
      <c r="G11" s="48" t="s">
        <v>389</v>
      </c>
      <c r="H11" s="52">
        <v>1</v>
      </c>
      <c r="I11" s="51"/>
      <c r="J11" s="50"/>
    </row>
    <row r="12" spans="1:24" ht="15.75" customHeight="1">
      <c r="A12" s="47">
        <v>7</v>
      </c>
      <c r="B12" s="48" t="s">
        <v>400</v>
      </c>
      <c r="C12" s="48" t="s">
        <v>401</v>
      </c>
      <c r="D12" s="48" t="s">
        <v>13</v>
      </c>
      <c r="E12" s="49">
        <v>822488976</v>
      </c>
      <c r="F12" s="48" t="s">
        <v>402</v>
      </c>
      <c r="G12" s="48" t="s">
        <v>281</v>
      </c>
      <c r="H12" s="52">
        <v>1</v>
      </c>
      <c r="I12" s="53">
        <v>1</v>
      </c>
      <c r="J12" s="52">
        <v>1</v>
      </c>
    </row>
    <row r="13" spans="1:24" ht="15.75" customHeight="1">
      <c r="A13" s="47">
        <v>8</v>
      </c>
      <c r="B13" s="48" t="s">
        <v>403</v>
      </c>
      <c r="C13" s="48" t="s">
        <v>404</v>
      </c>
      <c r="D13" s="48" t="s">
        <v>13</v>
      </c>
      <c r="E13" s="49">
        <v>812391275</v>
      </c>
      <c r="F13" s="48" t="s">
        <v>405</v>
      </c>
      <c r="G13" s="48" t="s">
        <v>406</v>
      </c>
      <c r="H13" s="50"/>
      <c r="I13" s="51"/>
      <c r="J13" s="50"/>
    </row>
    <row r="14" spans="1:24" ht="15.75" customHeight="1">
      <c r="A14" s="47">
        <v>9</v>
      </c>
      <c r="B14" s="48" t="s">
        <v>407</v>
      </c>
      <c r="C14" s="48" t="s">
        <v>408</v>
      </c>
      <c r="D14" s="48" t="s">
        <v>13</v>
      </c>
      <c r="E14" s="49">
        <v>846828584</v>
      </c>
      <c r="F14" s="48" t="s">
        <v>409</v>
      </c>
      <c r="G14" s="48" t="s">
        <v>389</v>
      </c>
      <c r="H14" s="52">
        <v>1</v>
      </c>
      <c r="I14" s="51"/>
      <c r="J14" s="50"/>
    </row>
    <row r="15" spans="1:24" ht="15.75" customHeight="1">
      <c r="A15" s="47">
        <v>10</v>
      </c>
      <c r="B15" s="48" t="s">
        <v>407</v>
      </c>
      <c r="C15" s="48" t="s">
        <v>410</v>
      </c>
      <c r="D15" s="48" t="s">
        <v>13</v>
      </c>
      <c r="E15" s="49">
        <v>827353700</v>
      </c>
      <c r="F15" s="48" t="s">
        <v>411</v>
      </c>
      <c r="G15" s="48" t="s">
        <v>309</v>
      </c>
      <c r="H15" s="54">
        <v>1</v>
      </c>
      <c r="I15" s="55"/>
      <c r="J15" s="56"/>
    </row>
    <row r="16" spans="1:24" ht="15.75" customHeight="1">
      <c r="A16" s="47">
        <v>11</v>
      </c>
      <c r="B16" s="48" t="s">
        <v>412</v>
      </c>
      <c r="C16" s="48" t="s">
        <v>413</v>
      </c>
      <c r="D16" s="48" t="s">
        <v>13</v>
      </c>
      <c r="E16" s="49">
        <v>898767781</v>
      </c>
      <c r="F16" s="48" t="s">
        <v>414</v>
      </c>
      <c r="G16" s="48" t="s">
        <v>415</v>
      </c>
      <c r="H16" s="54">
        <v>1</v>
      </c>
      <c r="I16" s="57">
        <v>1</v>
      </c>
      <c r="J16" s="56"/>
    </row>
    <row r="17" spans="1:10" ht="15.75" customHeight="1">
      <c r="A17" s="47">
        <v>12</v>
      </c>
      <c r="B17" s="48" t="s">
        <v>412</v>
      </c>
      <c r="C17" s="48" t="s">
        <v>416</v>
      </c>
      <c r="D17" s="48" t="s">
        <v>13</v>
      </c>
      <c r="E17" s="49">
        <v>995639427</v>
      </c>
      <c r="F17" s="48" t="s">
        <v>417</v>
      </c>
      <c r="G17" s="48" t="s">
        <v>418</v>
      </c>
      <c r="H17" s="52">
        <v>1</v>
      </c>
      <c r="I17" s="51"/>
      <c r="J17" s="50"/>
    </row>
    <row r="18" spans="1:10" ht="15.75" customHeight="1">
      <c r="A18" s="47">
        <v>13</v>
      </c>
      <c r="B18" s="48" t="s">
        <v>102</v>
      </c>
      <c r="C18" s="48" t="s">
        <v>419</v>
      </c>
      <c r="D18" s="48" t="s">
        <v>13</v>
      </c>
      <c r="E18" s="49">
        <v>808600706</v>
      </c>
      <c r="F18" s="48" t="s">
        <v>420</v>
      </c>
      <c r="G18" s="48" t="s">
        <v>421</v>
      </c>
      <c r="H18" s="50"/>
      <c r="I18" s="51"/>
      <c r="J18" s="50"/>
    </row>
    <row r="19" spans="1:10" ht="15.75" customHeight="1">
      <c r="A19" s="47">
        <v>14</v>
      </c>
      <c r="B19" s="48" t="s">
        <v>102</v>
      </c>
      <c r="C19" s="48" t="s">
        <v>422</v>
      </c>
      <c r="D19" s="48" t="s">
        <v>13</v>
      </c>
      <c r="E19" s="49">
        <v>829084314</v>
      </c>
      <c r="F19" s="48" t="s">
        <v>423</v>
      </c>
      <c r="G19" s="48" t="s">
        <v>393</v>
      </c>
      <c r="H19" s="50"/>
      <c r="I19" s="51"/>
      <c r="J19" s="50"/>
    </row>
    <row r="20" spans="1:10" ht="15.75" customHeight="1">
      <c r="A20" s="47">
        <v>15</v>
      </c>
      <c r="B20" s="48" t="s">
        <v>424</v>
      </c>
      <c r="C20" s="48" t="s">
        <v>425</v>
      </c>
      <c r="D20" s="48" t="s">
        <v>13</v>
      </c>
      <c r="E20" s="49">
        <v>856254480</v>
      </c>
      <c r="F20" s="48" t="s">
        <v>426</v>
      </c>
      <c r="G20" s="48" t="s">
        <v>281</v>
      </c>
      <c r="H20" s="52">
        <v>1</v>
      </c>
      <c r="I20" s="53">
        <v>1</v>
      </c>
      <c r="J20" s="52">
        <v>1</v>
      </c>
    </row>
    <row r="21" spans="1:10" ht="15.75" customHeight="1">
      <c r="A21" s="47">
        <v>16</v>
      </c>
      <c r="B21" s="48" t="s">
        <v>427</v>
      </c>
      <c r="C21" s="48" t="s">
        <v>428</v>
      </c>
      <c r="D21" s="48" t="s">
        <v>13</v>
      </c>
      <c r="E21" s="49">
        <v>850986864</v>
      </c>
      <c r="F21" s="48" t="s">
        <v>429</v>
      </c>
      <c r="G21" s="48" t="s">
        <v>430</v>
      </c>
      <c r="H21" s="58"/>
      <c r="I21" s="58"/>
      <c r="J21" s="59"/>
    </row>
    <row r="22" spans="1:10" ht="15.75" customHeight="1">
      <c r="A22" s="47">
        <v>17</v>
      </c>
      <c r="B22" s="48" t="s">
        <v>431</v>
      </c>
      <c r="C22" s="48" t="s">
        <v>432</v>
      </c>
      <c r="D22" s="48" t="s">
        <v>13</v>
      </c>
      <c r="E22" s="49">
        <v>891887422</v>
      </c>
      <c r="F22" s="48" t="s">
        <v>433</v>
      </c>
      <c r="G22" s="48" t="s">
        <v>434</v>
      </c>
      <c r="H22" s="60">
        <v>1</v>
      </c>
      <c r="I22" s="60">
        <v>1</v>
      </c>
      <c r="J22" s="59"/>
    </row>
    <row r="23" spans="1:10" ht="15.75" customHeight="1">
      <c r="A23" s="47">
        <v>18</v>
      </c>
      <c r="B23" s="48" t="s">
        <v>435</v>
      </c>
      <c r="C23" s="48" t="s">
        <v>436</v>
      </c>
      <c r="D23" s="48" t="s">
        <v>13</v>
      </c>
      <c r="E23" s="49">
        <v>851110314</v>
      </c>
      <c r="F23" s="48" t="s">
        <v>437</v>
      </c>
      <c r="G23" s="48" t="s">
        <v>438</v>
      </c>
      <c r="H23" s="60">
        <v>1</v>
      </c>
      <c r="I23" s="60">
        <v>1</v>
      </c>
      <c r="J23" s="59"/>
    </row>
    <row r="24" spans="1:10" ht="15.75" customHeight="1">
      <c r="A24" s="47">
        <v>19</v>
      </c>
      <c r="B24" s="48" t="s">
        <v>439</v>
      </c>
      <c r="C24" s="48" t="s">
        <v>440</v>
      </c>
      <c r="D24" s="48" t="s">
        <v>13</v>
      </c>
      <c r="E24" s="49">
        <v>858976696</v>
      </c>
      <c r="F24" s="48" t="s">
        <v>441</v>
      </c>
      <c r="G24" s="48" t="s">
        <v>266</v>
      </c>
      <c r="H24" s="58"/>
      <c r="I24" s="60">
        <v>1</v>
      </c>
      <c r="J24" s="59"/>
    </row>
    <row r="25" spans="1:10" ht="15.75" customHeight="1">
      <c r="A25" s="47">
        <v>20</v>
      </c>
      <c r="B25" s="48" t="s">
        <v>442</v>
      </c>
      <c r="C25" s="48" t="s">
        <v>443</v>
      </c>
      <c r="D25" s="48" t="s">
        <v>13</v>
      </c>
      <c r="E25" s="49">
        <v>850476194</v>
      </c>
      <c r="F25" s="48" t="s">
        <v>444</v>
      </c>
      <c r="G25" s="48" t="s">
        <v>445</v>
      </c>
      <c r="H25" s="61"/>
      <c r="I25" s="61"/>
      <c r="J25" s="62"/>
    </row>
    <row r="26" spans="1:10" ht="15.75" customHeight="1">
      <c r="A26" s="47">
        <v>21</v>
      </c>
      <c r="B26" s="48" t="s">
        <v>446</v>
      </c>
      <c r="C26" s="48" t="s">
        <v>447</v>
      </c>
      <c r="D26" s="48" t="s">
        <v>13</v>
      </c>
      <c r="E26" s="49">
        <v>821377571</v>
      </c>
      <c r="F26" s="48" t="s">
        <v>448</v>
      </c>
      <c r="G26" s="48" t="s">
        <v>285</v>
      </c>
      <c r="H26" s="61"/>
      <c r="I26" s="61"/>
      <c r="J26" s="62"/>
    </row>
    <row r="27" spans="1:10" ht="15.75" customHeight="1">
      <c r="A27" s="47">
        <v>22</v>
      </c>
      <c r="B27" s="48" t="s">
        <v>90</v>
      </c>
      <c r="C27" s="48" t="s">
        <v>449</v>
      </c>
      <c r="D27" s="48" t="s">
        <v>13</v>
      </c>
      <c r="E27" s="49">
        <v>971438966</v>
      </c>
      <c r="F27" s="48" t="s">
        <v>450</v>
      </c>
      <c r="G27" s="48" t="s">
        <v>309</v>
      </c>
      <c r="H27" s="61"/>
      <c r="I27" s="61"/>
      <c r="J27" s="62"/>
    </row>
    <row r="28" spans="1:10" ht="15.75" customHeight="1">
      <c r="A28" s="47">
        <v>23</v>
      </c>
      <c r="B28" s="48" t="s">
        <v>451</v>
      </c>
      <c r="C28" s="48" t="s">
        <v>452</v>
      </c>
      <c r="D28" s="48" t="s">
        <v>18</v>
      </c>
      <c r="E28" s="49">
        <v>836568996</v>
      </c>
      <c r="F28" s="48" t="s">
        <v>453</v>
      </c>
      <c r="G28" s="48" t="s">
        <v>454</v>
      </c>
      <c r="H28" s="61"/>
      <c r="I28" s="61"/>
      <c r="J28" s="62"/>
    </row>
    <row r="29" spans="1:10" ht="25.8">
      <c r="A29" s="47">
        <v>24</v>
      </c>
      <c r="B29" s="48" t="s">
        <v>455</v>
      </c>
      <c r="C29" s="48" t="s">
        <v>456</v>
      </c>
      <c r="D29" s="48" t="s">
        <v>13</v>
      </c>
      <c r="E29" s="49">
        <v>830593370</v>
      </c>
      <c r="F29" s="48" t="s">
        <v>457</v>
      </c>
      <c r="G29" s="48" t="s">
        <v>281</v>
      </c>
      <c r="H29" s="61"/>
      <c r="I29" s="61"/>
      <c r="J29" s="62"/>
    </row>
    <row r="30" spans="1:10" ht="25.8">
      <c r="A30" s="47">
        <v>25</v>
      </c>
      <c r="B30" s="48" t="s">
        <v>458</v>
      </c>
      <c r="C30" s="48" t="s">
        <v>459</v>
      </c>
      <c r="D30" s="48" t="s">
        <v>13</v>
      </c>
      <c r="E30" s="49">
        <v>815357600</v>
      </c>
      <c r="F30" s="48" t="s">
        <v>460</v>
      </c>
      <c r="G30" s="48" t="s">
        <v>309</v>
      </c>
      <c r="H30" s="61"/>
      <c r="I30" s="48">
        <v>1</v>
      </c>
      <c r="J30" s="62"/>
    </row>
    <row r="31" spans="1:10" ht="25.8">
      <c r="A31" s="47">
        <v>26</v>
      </c>
      <c r="B31" s="48" t="s">
        <v>461</v>
      </c>
      <c r="C31" s="48" t="s">
        <v>462</v>
      </c>
      <c r="D31" s="48" t="s">
        <v>13</v>
      </c>
      <c r="E31" s="49">
        <v>812335215</v>
      </c>
      <c r="F31" s="48" t="s">
        <v>463</v>
      </c>
      <c r="G31" s="48" t="s">
        <v>335</v>
      </c>
      <c r="H31" s="48">
        <v>1</v>
      </c>
      <c r="I31" s="61"/>
      <c r="J31" s="62"/>
    </row>
    <row r="32" spans="1:10" ht="25.8">
      <c r="A32" s="47">
        <v>27</v>
      </c>
      <c r="B32" s="48" t="s">
        <v>464</v>
      </c>
      <c r="C32" s="48" t="s">
        <v>465</v>
      </c>
      <c r="D32" s="48" t="s">
        <v>13</v>
      </c>
      <c r="E32" s="49">
        <v>850546721</v>
      </c>
      <c r="F32" s="48" t="s">
        <v>466</v>
      </c>
      <c r="G32" s="48" t="s">
        <v>467</v>
      </c>
      <c r="H32" s="61"/>
      <c r="I32" s="61"/>
      <c r="J32" s="62"/>
    </row>
    <row r="33" spans="1:10" ht="25.8">
      <c r="A33" s="47">
        <v>28</v>
      </c>
      <c r="B33" s="48" t="s">
        <v>468</v>
      </c>
      <c r="C33" s="48" t="s">
        <v>469</v>
      </c>
      <c r="D33" s="48" t="s">
        <v>13</v>
      </c>
      <c r="E33" s="49">
        <v>820038229</v>
      </c>
      <c r="F33" s="48" t="s">
        <v>470</v>
      </c>
      <c r="G33" s="48" t="s">
        <v>471</v>
      </c>
      <c r="H33" s="48">
        <v>1</v>
      </c>
      <c r="I33" s="61"/>
      <c r="J33" s="62"/>
    </row>
    <row r="34" spans="1:10" ht="25.8">
      <c r="A34" s="47">
        <v>29</v>
      </c>
      <c r="B34" s="48" t="s">
        <v>472</v>
      </c>
      <c r="C34" s="48" t="s">
        <v>473</v>
      </c>
      <c r="D34" s="48" t="s">
        <v>13</v>
      </c>
      <c r="E34" s="49">
        <v>824282833</v>
      </c>
      <c r="F34" s="48" t="s">
        <v>474</v>
      </c>
      <c r="G34" s="48" t="s">
        <v>309</v>
      </c>
      <c r="H34" s="48">
        <v>1</v>
      </c>
      <c r="I34" s="48">
        <v>1</v>
      </c>
      <c r="J34" s="48">
        <v>1</v>
      </c>
    </row>
    <row r="35" spans="1:10" ht="25.8">
      <c r="A35" s="47">
        <v>30</v>
      </c>
      <c r="B35" s="48" t="s">
        <v>475</v>
      </c>
      <c r="C35" s="48" t="s">
        <v>456</v>
      </c>
      <c r="D35" s="48" t="s">
        <v>18</v>
      </c>
      <c r="E35" s="61"/>
      <c r="F35" s="48" t="s">
        <v>476</v>
      </c>
      <c r="G35" s="61"/>
      <c r="H35" s="48">
        <v>1</v>
      </c>
      <c r="I35" s="48">
        <v>1</v>
      </c>
      <c r="J35" s="61"/>
    </row>
    <row r="36" spans="1:10" ht="25.8">
      <c r="A36" s="47">
        <v>31</v>
      </c>
      <c r="B36" s="48" t="s">
        <v>477</v>
      </c>
      <c r="C36" s="48" t="s">
        <v>478</v>
      </c>
      <c r="D36" s="48" t="s">
        <v>18</v>
      </c>
      <c r="E36" s="61"/>
      <c r="F36" s="48" t="s">
        <v>479</v>
      </c>
      <c r="G36" s="61"/>
      <c r="H36" s="61"/>
      <c r="I36" s="61"/>
      <c r="J36" s="61"/>
    </row>
    <row r="37" spans="1:10" ht="25.8">
      <c r="A37" s="47">
        <v>32</v>
      </c>
      <c r="B37" s="48" t="s">
        <v>282</v>
      </c>
      <c r="C37" s="48" t="s">
        <v>480</v>
      </c>
      <c r="D37" s="48" t="s">
        <v>13</v>
      </c>
      <c r="E37" s="49">
        <v>995691993</v>
      </c>
      <c r="F37" s="48" t="s">
        <v>481</v>
      </c>
      <c r="G37" s="48" t="s">
        <v>309</v>
      </c>
      <c r="H37" s="48">
        <v>1</v>
      </c>
      <c r="I37" s="48">
        <v>1</v>
      </c>
      <c r="J37" s="48">
        <v>1</v>
      </c>
    </row>
    <row r="38" spans="1:10" ht="25.8">
      <c r="A38" s="47">
        <v>33</v>
      </c>
      <c r="B38" s="48" t="s">
        <v>482</v>
      </c>
      <c r="C38" s="48" t="s">
        <v>483</v>
      </c>
      <c r="D38" s="48" t="s">
        <v>13</v>
      </c>
      <c r="E38" s="49">
        <v>899292403</v>
      </c>
      <c r="F38" s="48" t="s">
        <v>484</v>
      </c>
      <c r="G38" s="48" t="s">
        <v>438</v>
      </c>
      <c r="H38" s="61"/>
      <c r="I38" s="61"/>
      <c r="J38" s="61"/>
    </row>
    <row r="39" spans="1:10" ht="25.8">
      <c r="A39" s="47">
        <v>34</v>
      </c>
      <c r="B39" s="48" t="s">
        <v>485</v>
      </c>
      <c r="C39" s="48" t="s">
        <v>486</v>
      </c>
      <c r="D39" s="48" t="s">
        <v>18</v>
      </c>
      <c r="E39" s="49">
        <v>813326184</v>
      </c>
      <c r="F39" s="48" t="s">
        <v>487</v>
      </c>
      <c r="G39" s="48" t="s">
        <v>389</v>
      </c>
      <c r="H39" s="48">
        <v>1</v>
      </c>
      <c r="I39" s="48">
        <v>1</v>
      </c>
      <c r="J39" s="61"/>
    </row>
    <row r="40" spans="1:10" ht="25.8">
      <c r="A40" s="47">
        <v>35</v>
      </c>
      <c r="B40" s="48" t="s">
        <v>488</v>
      </c>
      <c r="C40" s="48" t="s">
        <v>489</v>
      </c>
      <c r="D40" s="48" t="s">
        <v>13</v>
      </c>
      <c r="E40" s="49">
        <v>843339594</v>
      </c>
      <c r="F40" s="48" t="s">
        <v>490</v>
      </c>
      <c r="G40" s="48" t="s">
        <v>491</v>
      </c>
      <c r="H40" s="61"/>
      <c r="I40" s="61"/>
      <c r="J40" s="61"/>
    </row>
    <row r="41" spans="1:10" ht="25.8">
      <c r="A41" s="47">
        <v>36</v>
      </c>
      <c r="B41" s="48" t="s">
        <v>492</v>
      </c>
      <c r="C41" s="48" t="s">
        <v>493</v>
      </c>
      <c r="D41" s="48" t="s">
        <v>13</v>
      </c>
      <c r="E41" s="49">
        <v>999542627</v>
      </c>
      <c r="F41" s="48" t="s">
        <v>494</v>
      </c>
      <c r="G41" s="48" t="s">
        <v>309</v>
      </c>
      <c r="H41" s="61"/>
      <c r="I41" s="61"/>
      <c r="J41" s="61"/>
    </row>
    <row r="42" spans="1:10" ht="25.8">
      <c r="A42" s="47">
        <v>37</v>
      </c>
      <c r="B42" s="48" t="s">
        <v>495</v>
      </c>
      <c r="C42" s="48" t="s">
        <v>496</v>
      </c>
      <c r="D42" s="48" t="s">
        <v>13</v>
      </c>
      <c r="E42" s="49">
        <v>824894514</v>
      </c>
      <c r="F42" s="48" t="s">
        <v>497</v>
      </c>
      <c r="G42" s="48" t="s">
        <v>312</v>
      </c>
      <c r="H42" s="48">
        <v>1</v>
      </c>
      <c r="I42" s="48">
        <v>1</v>
      </c>
      <c r="J42" s="48">
        <v>1</v>
      </c>
    </row>
    <row r="43" spans="1:10" ht="25.8">
      <c r="A43" s="47">
        <v>38</v>
      </c>
      <c r="B43" s="48" t="s">
        <v>100</v>
      </c>
      <c r="C43" s="48" t="s">
        <v>498</v>
      </c>
      <c r="D43" s="48" t="s">
        <v>13</v>
      </c>
      <c r="E43" s="49">
        <v>976018035</v>
      </c>
      <c r="F43" s="48" t="s">
        <v>499</v>
      </c>
      <c r="G43" s="48" t="s">
        <v>500</v>
      </c>
      <c r="H43" s="61"/>
      <c r="I43" s="61"/>
      <c r="J43" s="61"/>
    </row>
    <row r="44" spans="1:10" ht="25.8">
      <c r="A44" s="47">
        <v>39</v>
      </c>
      <c r="B44" s="48" t="s">
        <v>501</v>
      </c>
      <c r="C44" s="48" t="s">
        <v>502</v>
      </c>
      <c r="D44" s="48" t="s">
        <v>13</v>
      </c>
      <c r="E44" s="49">
        <v>892651001</v>
      </c>
      <c r="F44" s="48" t="s">
        <v>503</v>
      </c>
      <c r="G44" s="48" t="s">
        <v>504</v>
      </c>
      <c r="H44" s="61"/>
      <c r="I44" s="61"/>
      <c r="J44" s="61"/>
    </row>
    <row r="45" spans="1:10" ht="25.8">
      <c r="A45" s="47">
        <v>40</v>
      </c>
      <c r="B45" s="48" t="s">
        <v>505</v>
      </c>
      <c r="C45" s="48" t="s">
        <v>50</v>
      </c>
      <c r="D45" s="48" t="s">
        <v>13</v>
      </c>
      <c r="E45" s="49">
        <v>812995373</v>
      </c>
      <c r="F45" s="48" t="s">
        <v>506</v>
      </c>
      <c r="G45" s="48" t="s">
        <v>507</v>
      </c>
      <c r="H45" s="48">
        <v>1</v>
      </c>
      <c r="I45" s="48">
        <v>1</v>
      </c>
      <c r="J45" s="48">
        <v>1</v>
      </c>
    </row>
    <row r="46" spans="1:10" ht="25.8">
      <c r="A46" s="47">
        <v>41</v>
      </c>
      <c r="B46" s="48" t="s">
        <v>508</v>
      </c>
      <c r="C46" s="48" t="s">
        <v>509</v>
      </c>
      <c r="D46" s="48" t="s">
        <v>13</v>
      </c>
      <c r="E46" s="49">
        <v>975343320</v>
      </c>
      <c r="F46" s="48" t="s">
        <v>510</v>
      </c>
      <c r="G46" s="48" t="s">
        <v>511</v>
      </c>
      <c r="H46" s="48">
        <v>1</v>
      </c>
      <c r="I46" s="48">
        <v>1</v>
      </c>
      <c r="J46" s="63"/>
    </row>
    <row r="47" spans="1:10" ht="25.8">
      <c r="A47" s="47">
        <v>42</v>
      </c>
      <c r="B47" s="48" t="s">
        <v>512</v>
      </c>
      <c r="C47" s="48" t="s">
        <v>513</v>
      </c>
      <c r="D47" s="48" t="s">
        <v>13</v>
      </c>
      <c r="E47" s="49">
        <v>826861073</v>
      </c>
      <c r="F47" s="48" t="s">
        <v>514</v>
      </c>
      <c r="G47" s="48" t="s">
        <v>438</v>
      </c>
      <c r="H47" s="48">
        <v>1</v>
      </c>
      <c r="I47" s="61"/>
      <c r="J47" s="62"/>
    </row>
    <row r="48" spans="1:10" ht="25.8">
      <c r="A48" s="47">
        <v>43</v>
      </c>
      <c r="B48" s="48" t="s">
        <v>515</v>
      </c>
      <c r="C48" s="48" t="s">
        <v>516</v>
      </c>
      <c r="D48" s="48" t="s">
        <v>13</v>
      </c>
      <c r="E48" s="48">
        <v>815704718</v>
      </c>
      <c r="F48" s="48" t="s">
        <v>517</v>
      </c>
      <c r="G48" s="48" t="s">
        <v>438</v>
      </c>
      <c r="H48" s="48">
        <v>1</v>
      </c>
      <c r="I48" s="48">
        <v>1</v>
      </c>
      <c r="J48" s="48"/>
    </row>
    <row r="49" spans="1:10" ht="25.8">
      <c r="A49" s="47">
        <v>44</v>
      </c>
      <c r="B49" s="48" t="s">
        <v>518</v>
      </c>
      <c r="C49" s="48" t="s">
        <v>519</v>
      </c>
      <c r="D49" s="48" t="s">
        <v>13</v>
      </c>
      <c r="E49" s="48">
        <v>822400635</v>
      </c>
      <c r="F49" s="48" t="s">
        <v>520</v>
      </c>
      <c r="G49" s="48" t="s">
        <v>521</v>
      </c>
      <c r="H49" s="48">
        <v>1</v>
      </c>
      <c r="I49" s="48">
        <v>1</v>
      </c>
      <c r="J49" s="48">
        <v>1</v>
      </c>
    </row>
    <row r="50" spans="1:10" ht="25.8">
      <c r="A50" s="47">
        <v>45</v>
      </c>
      <c r="B50" s="48" t="s">
        <v>522</v>
      </c>
      <c r="C50" s="48" t="s">
        <v>523</v>
      </c>
      <c r="D50" s="48" t="s">
        <v>13</v>
      </c>
      <c r="E50" s="48">
        <v>820064500</v>
      </c>
      <c r="F50" s="48" t="s">
        <v>524</v>
      </c>
      <c r="G50" s="48" t="s">
        <v>438</v>
      </c>
      <c r="H50" s="48">
        <v>1</v>
      </c>
      <c r="I50" s="48">
        <v>1</v>
      </c>
      <c r="J50" s="48">
        <v>1</v>
      </c>
    </row>
    <row r="51" spans="1:10" ht="25.8">
      <c r="A51" s="47">
        <v>46</v>
      </c>
      <c r="B51" s="48" t="s">
        <v>525</v>
      </c>
      <c r="C51" s="48" t="s">
        <v>526</v>
      </c>
      <c r="D51" s="48" t="s">
        <v>13</v>
      </c>
      <c r="E51" s="48">
        <v>896387190</v>
      </c>
      <c r="F51" s="48" t="s">
        <v>527</v>
      </c>
      <c r="G51" s="48" t="s">
        <v>528</v>
      </c>
      <c r="H51" s="48">
        <v>1</v>
      </c>
      <c r="I51" s="48"/>
      <c r="J51" s="48"/>
    </row>
    <row r="52" spans="1:10" ht="25.8">
      <c r="B52" s="48"/>
      <c r="C52" s="48"/>
      <c r="D52" s="48"/>
      <c r="E52" s="48"/>
      <c r="F52" s="48"/>
      <c r="G52" s="48"/>
      <c r="H52" s="48"/>
      <c r="I52" s="48"/>
      <c r="J52" s="48"/>
    </row>
    <row r="54" spans="1:10" ht="20.399999999999999">
      <c r="H54" s="64">
        <f t="shared" ref="H54:J54" si="0">COUNTA(H6:H52)</f>
        <v>26</v>
      </c>
      <c r="I54" s="64">
        <f t="shared" si="0"/>
        <v>18</v>
      </c>
      <c r="J54" s="64">
        <f t="shared" si="0"/>
        <v>9</v>
      </c>
    </row>
  </sheetData>
  <mergeCells count="4">
    <mergeCell ref="A1:J2"/>
    <mergeCell ref="B3:F3"/>
    <mergeCell ref="J3:N3"/>
    <mergeCell ref="R3:V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  <outlinePr summaryBelow="0" summaryRight="0"/>
  </sheetPr>
  <dimension ref="A1:J68"/>
  <sheetViews>
    <sheetView workbookViewId="0">
      <selection activeCell="B3" sqref="B3:F3"/>
    </sheetView>
  </sheetViews>
  <sheetFormatPr baseColWidth="10" defaultColWidth="12.6640625" defaultRowHeight="15.75" customHeight="1"/>
  <cols>
    <col min="7" max="7" width="60.33203125" customWidth="1"/>
  </cols>
  <sheetData>
    <row r="1" spans="1:10">
      <c r="A1" s="216" t="s">
        <v>529</v>
      </c>
      <c r="B1" s="217"/>
      <c r="C1" s="217"/>
      <c r="D1" s="217"/>
      <c r="E1" s="217"/>
      <c r="F1" s="217"/>
      <c r="G1" s="217"/>
      <c r="H1" s="217"/>
      <c r="I1" s="217"/>
      <c r="J1" s="217"/>
    </row>
    <row r="2" spans="1:10">
      <c r="A2" s="211"/>
      <c r="B2" s="211"/>
      <c r="C2" s="211"/>
      <c r="D2" s="211"/>
      <c r="E2" s="211"/>
      <c r="F2" s="211"/>
      <c r="G2" s="211"/>
      <c r="H2" s="211"/>
      <c r="I2" s="211"/>
      <c r="J2" s="211"/>
    </row>
    <row r="3" spans="1:10" ht="15.75" customHeight="1">
      <c r="A3" s="1" t="s">
        <v>1</v>
      </c>
      <c r="B3" s="213" t="s">
        <v>3918</v>
      </c>
      <c r="C3" s="214"/>
      <c r="D3" s="214"/>
      <c r="E3" s="214"/>
      <c r="F3" s="215"/>
      <c r="G3" s="34"/>
      <c r="H3" s="1"/>
      <c r="I3" s="65"/>
      <c r="J3" s="65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7" t="s">
        <v>8</v>
      </c>
      <c r="H4" s="38" t="s">
        <v>324</v>
      </c>
      <c r="I4" s="39" t="s">
        <v>325</v>
      </c>
      <c r="J4" s="39" t="s">
        <v>377</v>
      </c>
    </row>
    <row r="5" spans="1:10" ht="15.75" customHeight="1">
      <c r="A5" s="40"/>
      <c r="B5" s="41"/>
      <c r="C5" s="42"/>
      <c r="D5" s="42"/>
      <c r="E5" s="42"/>
      <c r="F5" s="42"/>
      <c r="G5" s="42"/>
      <c r="H5" s="8" t="s">
        <v>326</v>
      </c>
      <c r="I5" s="8" t="s">
        <v>327</v>
      </c>
      <c r="J5" s="8" t="s">
        <v>378</v>
      </c>
    </row>
    <row r="6" spans="1:10" ht="15.75" customHeight="1">
      <c r="A6" s="66">
        <v>1</v>
      </c>
      <c r="B6" s="44" t="s">
        <v>530</v>
      </c>
      <c r="C6" s="44" t="s">
        <v>531</v>
      </c>
      <c r="D6" s="44" t="s">
        <v>13</v>
      </c>
      <c r="E6" s="45">
        <v>822903930</v>
      </c>
      <c r="F6" s="44" t="s">
        <v>532</v>
      </c>
      <c r="G6" s="44" t="s">
        <v>393</v>
      </c>
      <c r="H6" s="67">
        <v>1</v>
      </c>
      <c r="I6" s="67">
        <v>1</v>
      </c>
      <c r="J6" s="67">
        <v>1</v>
      </c>
    </row>
    <row r="7" spans="1:10" ht="15.75" customHeight="1">
      <c r="A7" s="68">
        <v>2</v>
      </c>
      <c r="B7" s="48" t="s">
        <v>11</v>
      </c>
      <c r="C7" s="48" t="s">
        <v>533</v>
      </c>
      <c r="D7" s="48" t="s">
        <v>13</v>
      </c>
      <c r="E7" s="49">
        <v>820556836</v>
      </c>
      <c r="F7" s="48" t="s">
        <v>534</v>
      </c>
      <c r="G7" s="48" t="s">
        <v>389</v>
      </c>
      <c r="H7" s="69">
        <v>1</v>
      </c>
      <c r="I7" s="70">
        <v>1</v>
      </c>
      <c r="J7" s="69">
        <v>1</v>
      </c>
    </row>
    <row r="8" spans="1:10" ht="15.75" customHeight="1">
      <c r="A8" s="68">
        <v>3</v>
      </c>
      <c r="B8" s="48" t="s">
        <v>535</v>
      </c>
      <c r="C8" s="48" t="s">
        <v>536</v>
      </c>
      <c r="D8" s="48" t="s">
        <v>13</v>
      </c>
      <c r="E8" s="49">
        <v>898498387</v>
      </c>
      <c r="F8" s="48" t="s">
        <v>537</v>
      </c>
      <c r="G8" s="48" t="s">
        <v>415</v>
      </c>
      <c r="H8" s="71"/>
      <c r="I8" s="72"/>
      <c r="J8" s="71"/>
    </row>
    <row r="9" spans="1:10" ht="15.75" customHeight="1">
      <c r="A9" s="68">
        <v>4</v>
      </c>
      <c r="B9" s="48" t="s">
        <v>538</v>
      </c>
      <c r="C9" s="48" t="s">
        <v>539</v>
      </c>
      <c r="D9" s="48" t="s">
        <v>13</v>
      </c>
      <c r="E9" s="49">
        <v>859372104</v>
      </c>
      <c r="F9" s="48" t="s">
        <v>540</v>
      </c>
      <c r="G9" s="48" t="s">
        <v>541</v>
      </c>
      <c r="H9" s="71"/>
      <c r="I9" s="72"/>
      <c r="J9" s="71"/>
    </row>
    <row r="10" spans="1:10" ht="15.75" customHeight="1">
      <c r="A10" s="68">
        <v>5</v>
      </c>
      <c r="B10" s="48" t="s">
        <v>542</v>
      </c>
      <c r="C10" s="48" t="s">
        <v>543</v>
      </c>
      <c r="D10" s="48" t="s">
        <v>13</v>
      </c>
      <c r="E10" s="49">
        <v>855240638</v>
      </c>
      <c r="F10" s="48" t="s">
        <v>544</v>
      </c>
      <c r="G10" s="48" t="s">
        <v>545</v>
      </c>
      <c r="H10" s="71"/>
      <c r="I10" s="72"/>
      <c r="J10" s="71"/>
    </row>
    <row r="11" spans="1:10" ht="15.75" customHeight="1">
      <c r="A11" s="68">
        <v>6</v>
      </c>
      <c r="B11" s="48" t="s">
        <v>546</v>
      </c>
      <c r="C11" s="48" t="s">
        <v>547</v>
      </c>
      <c r="D11" s="48" t="s">
        <v>13</v>
      </c>
      <c r="E11" s="49">
        <v>898691220</v>
      </c>
      <c r="F11" s="48" t="s">
        <v>548</v>
      </c>
      <c r="G11" s="48" t="s">
        <v>549</v>
      </c>
      <c r="H11" s="71"/>
      <c r="I11" s="72"/>
      <c r="J11" s="71"/>
    </row>
    <row r="12" spans="1:10" ht="15.75" customHeight="1">
      <c r="A12" s="68">
        <v>7</v>
      </c>
      <c r="B12" s="48" t="s">
        <v>275</v>
      </c>
      <c r="C12" s="48" t="s">
        <v>60</v>
      </c>
      <c r="D12" s="48" t="s">
        <v>13</v>
      </c>
      <c r="E12" s="49">
        <v>820682182</v>
      </c>
      <c r="F12" s="48" t="s">
        <v>550</v>
      </c>
      <c r="G12" s="48" t="s">
        <v>541</v>
      </c>
      <c r="H12" s="69">
        <v>1</v>
      </c>
      <c r="I12" s="70">
        <v>1</v>
      </c>
      <c r="J12" s="69">
        <v>1</v>
      </c>
    </row>
    <row r="13" spans="1:10" ht="15.75" customHeight="1">
      <c r="A13" s="68">
        <v>8</v>
      </c>
      <c r="B13" s="48" t="s">
        <v>275</v>
      </c>
      <c r="C13" s="48" t="s">
        <v>551</v>
      </c>
      <c r="D13" s="48" t="s">
        <v>13</v>
      </c>
      <c r="E13" s="49">
        <v>853470754</v>
      </c>
      <c r="F13" s="48" t="s">
        <v>552</v>
      </c>
      <c r="G13" s="48" t="s">
        <v>277</v>
      </c>
      <c r="H13" s="71"/>
      <c r="I13" s="72"/>
      <c r="J13" s="69">
        <v>1</v>
      </c>
    </row>
    <row r="14" spans="1:10" ht="15.75" customHeight="1">
      <c r="A14" s="68">
        <v>9</v>
      </c>
      <c r="B14" s="48" t="s">
        <v>553</v>
      </c>
      <c r="C14" s="48" t="s">
        <v>554</v>
      </c>
      <c r="D14" s="48" t="s">
        <v>13</v>
      </c>
      <c r="E14" s="49">
        <v>813711260</v>
      </c>
      <c r="F14" s="48" t="s">
        <v>555</v>
      </c>
      <c r="G14" s="48" t="s">
        <v>556</v>
      </c>
      <c r="H14" s="71"/>
      <c r="I14" s="72"/>
      <c r="J14" s="71"/>
    </row>
    <row r="15" spans="1:10" ht="15.75" customHeight="1">
      <c r="A15" s="68">
        <v>10</v>
      </c>
      <c r="B15" s="48" t="s">
        <v>557</v>
      </c>
      <c r="C15" s="48" t="s">
        <v>558</v>
      </c>
      <c r="D15" s="48" t="s">
        <v>13</v>
      </c>
      <c r="E15" s="49">
        <v>893515650</v>
      </c>
      <c r="F15" s="48" t="s">
        <v>559</v>
      </c>
      <c r="G15" s="48" t="s">
        <v>309</v>
      </c>
      <c r="H15" s="73"/>
      <c r="I15" s="74"/>
      <c r="J15" s="73"/>
    </row>
    <row r="16" spans="1:10" ht="15.75" customHeight="1">
      <c r="A16" s="68">
        <v>11</v>
      </c>
      <c r="B16" s="48" t="s">
        <v>407</v>
      </c>
      <c r="C16" s="48" t="s">
        <v>408</v>
      </c>
      <c r="D16" s="48" t="s">
        <v>13</v>
      </c>
      <c r="E16" s="75">
        <v>846828584</v>
      </c>
      <c r="F16" s="48" t="s">
        <v>409</v>
      </c>
      <c r="G16" s="48" t="s">
        <v>389</v>
      </c>
      <c r="H16" s="76">
        <v>1</v>
      </c>
      <c r="I16" s="77">
        <v>1</v>
      </c>
      <c r="J16" s="73"/>
    </row>
    <row r="17" spans="1:10" ht="15.75" customHeight="1">
      <c r="A17" s="68">
        <v>12</v>
      </c>
      <c r="B17" s="48" t="s">
        <v>560</v>
      </c>
      <c r="C17" s="48" t="s">
        <v>561</v>
      </c>
      <c r="D17" s="48" t="s">
        <v>13</v>
      </c>
      <c r="E17" s="49">
        <v>898233777</v>
      </c>
      <c r="F17" s="48" t="s">
        <v>562</v>
      </c>
      <c r="G17" s="48" t="s">
        <v>563</v>
      </c>
      <c r="H17" s="69">
        <v>1</v>
      </c>
      <c r="I17" s="70">
        <v>1</v>
      </c>
      <c r="J17" s="69">
        <v>1</v>
      </c>
    </row>
    <row r="18" spans="1:10" ht="15.75" customHeight="1">
      <c r="A18" s="68">
        <v>13</v>
      </c>
      <c r="B18" s="48" t="s">
        <v>564</v>
      </c>
      <c r="C18" s="48" t="s">
        <v>565</v>
      </c>
      <c r="D18" s="48" t="s">
        <v>18</v>
      </c>
      <c r="E18" s="49">
        <v>827645363</v>
      </c>
      <c r="F18" s="48" t="s">
        <v>566</v>
      </c>
      <c r="G18" s="48" t="s">
        <v>471</v>
      </c>
      <c r="H18" s="69">
        <v>1</v>
      </c>
      <c r="I18" s="70">
        <v>1</v>
      </c>
      <c r="J18" s="69">
        <v>1</v>
      </c>
    </row>
    <row r="19" spans="1:10" ht="15.75" customHeight="1">
      <c r="A19" s="68">
        <v>14</v>
      </c>
      <c r="B19" s="48" t="s">
        <v>567</v>
      </c>
      <c r="C19" s="48" t="s">
        <v>568</v>
      </c>
      <c r="D19" s="48" t="s">
        <v>13</v>
      </c>
      <c r="E19" s="49">
        <v>854843376</v>
      </c>
      <c r="F19" s="48" t="s">
        <v>569</v>
      </c>
      <c r="G19" s="48" t="s">
        <v>570</v>
      </c>
      <c r="H19" s="69">
        <v>1</v>
      </c>
      <c r="I19" s="70">
        <v>1</v>
      </c>
      <c r="J19" s="69">
        <v>1</v>
      </c>
    </row>
    <row r="20" spans="1:10" ht="15.75" customHeight="1">
      <c r="A20" s="68">
        <v>15</v>
      </c>
      <c r="B20" s="48" t="s">
        <v>412</v>
      </c>
      <c r="C20" s="48" t="s">
        <v>571</v>
      </c>
      <c r="D20" s="48" t="s">
        <v>13</v>
      </c>
      <c r="E20" s="49">
        <v>812216315</v>
      </c>
      <c r="F20" s="48" t="s">
        <v>572</v>
      </c>
      <c r="G20" s="48" t="s">
        <v>309</v>
      </c>
      <c r="H20" s="69">
        <v>1</v>
      </c>
      <c r="I20" s="70">
        <v>1</v>
      </c>
      <c r="J20" s="69">
        <v>1</v>
      </c>
    </row>
    <row r="21" spans="1:10" ht="15.75" customHeight="1">
      <c r="A21" s="68">
        <v>16</v>
      </c>
      <c r="B21" s="48" t="s">
        <v>573</v>
      </c>
      <c r="C21" s="48" t="s">
        <v>574</v>
      </c>
      <c r="D21" s="48" t="s">
        <v>13</v>
      </c>
      <c r="E21" s="49">
        <v>818035169</v>
      </c>
      <c r="F21" s="48" t="s">
        <v>575</v>
      </c>
      <c r="G21" s="48" t="s">
        <v>393</v>
      </c>
      <c r="H21" s="78">
        <v>1</v>
      </c>
      <c r="I21" s="59"/>
      <c r="J21" s="59"/>
    </row>
    <row r="22" spans="1:10" ht="15.75" customHeight="1">
      <c r="A22" s="68">
        <v>17</v>
      </c>
      <c r="B22" s="48" t="s">
        <v>576</v>
      </c>
      <c r="C22" s="48" t="s">
        <v>577</v>
      </c>
      <c r="D22" s="48" t="s">
        <v>13</v>
      </c>
      <c r="E22" s="49">
        <v>812324215</v>
      </c>
      <c r="F22" s="48" t="s">
        <v>578</v>
      </c>
      <c r="G22" s="48" t="s">
        <v>393</v>
      </c>
      <c r="H22" s="78">
        <v>1</v>
      </c>
      <c r="I22" s="78">
        <v>1</v>
      </c>
      <c r="J22" s="78">
        <v>1</v>
      </c>
    </row>
    <row r="23" spans="1:10" ht="15.75" customHeight="1">
      <c r="A23" s="68">
        <v>18</v>
      </c>
      <c r="B23" s="48" t="s">
        <v>579</v>
      </c>
      <c r="C23" s="48" t="s">
        <v>580</v>
      </c>
      <c r="D23" s="48" t="s">
        <v>13</v>
      </c>
      <c r="E23" s="49">
        <v>896702872</v>
      </c>
      <c r="F23" s="48" t="s">
        <v>581</v>
      </c>
      <c r="G23" s="48" t="s">
        <v>389</v>
      </c>
      <c r="H23" s="78">
        <v>1</v>
      </c>
      <c r="I23" s="78">
        <v>1</v>
      </c>
      <c r="J23" s="78">
        <v>1</v>
      </c>
    </row>
    <row r="24" spans="1:10" ht="15.75" customHeight="1">
      <c r="A24" s="68">
        <v>19</v>
      </c>
      <c r="B24" s="48" t="s">
        <v>582</v>
      </c>
      <c r="C24" s="48" t="s">
        <v>177</v>
      </c>
      <c r="D24" s="48" t="s">
        <v>13</v>
      </c>
      <c r="E24" s="49">
        <v>899427466</v>
      </c>
      <c r="F24" s="48" t="s">
        <v>583</v>
      </c>
      <c r="G24" s="48" t="s">
        <v>393</v>
      </c>
      <c r="H24" s="59"/>
      <c r="I24" s="59"/>
      <c r="J24" s="59"/>
    </row>
    <row r="25" spans="1:10" ht="15.75" customHeight="1">
      <c r="A25" s="68">
        <v>20</v>
      </c>
      <c r="B25" s="48" t="s">
        <v>56</v>
      </c>
      <c r="C25" s="48" t="s">
        <v>584</v>
      </c>
      <c r="D25" s="48" t="s">
        <v>18</v>
      </c>
      <c r="E25" s="49">
        <v>819876239</v>
      </c>
      <c r="F25" s="48" t="s">
        <v>585</v>
      </c>
      <c r="G25" s="48" t="s">
        <v>393</v>
      </c>
      <c r="H25" s="79"/>
      <c r="I25" s="62"/>
      <c r="J25" s="62"/>
    </row>
    <row r="26" spans="1:10" ht="15.75" customHeight="1">
      <c r="A26" s="68">
        <v>21</v>
      </c>
      <c r="B26" s="48" t="s">
        <v>586</v>
      </c>
      <c r="C26" s="48" t="s">
        <v>587</v>
      </c>
      <c r="D26" s="48" t="s">
        <v>13</v>
      </c>
      <c r="E26" s="49">
        <v>895369991</v>
      </c>
      <c r="F26" s="48" t="s">
        <v>588</v>
      </c>
      <c r="G26" s="48" t="s">
        <v>511</v>
      </c>
      <c r="H26" s="79"/>
      <c r="I26" s="62"/>
      <c r="J26" s="62"/>
    </row>
    <row r="27" spans="1:10" ht="15.75" customHeight="1">
      <c r="A27" s="68">
        <v>22</v>
      </c>
      <c r="B27" s="48" t="s">
        <v>446</v>
      </c>
      <c r="C27" s="48" t="s">
        <v>447</v>
      </c>
      <c r="D27" s="48" t="s">
        <v>13</v>
      </c>
      <c r="E27" s="75">
        <v>821377571</v>
      </c>
      <c r="F27" s="48" t="s">
        <v>448</v>
      </c>
      <c r="G27" s="48" t="s">
        <v>285</v>
      </c>
      <c r="H27" s="80">
        <v>1</v>
      </c>
      <c r="I27" s="80">
        <v>1</v>
      </c>
      <c r="J27" s="62"/>
    </row>
    <row r="28" spans="1:10" ht="15.75" customHeight="1">
      <c r="A28" s="68">
        <v>23</v>
      </c>
      <c r="B28" s="48" t="s">
        <v>589</v>
      </c>
      <c r="C28" s="48" t="s">
        <v>410</v>
      </c>
      <c r="D28" s="48" t="s">
        <v>13</v>
      </c>
      <c r="E28" s="49">
        <v>973443632</v>
      </c>
      <c r="F28" s="48" t="s">
        <v>590</v>
      </c>
      <c r="G28" s="48" t="s">
        <v>421</v>
      </c>
      <c r="H28" s="79"/>
      <c r="I28" s="62"/>
      <c r="J28" s="62"/>
    </row>
    <row r="29" spans="1:10" ht="25.8">
      <c r="A29" s="68">
        <v>24</v>
      </c>
      <c r="B29" s="48" t="s">
        <v>591</v>
      </c>
      <c r="C29" s="48" t="s">
        <v>592</v>
      </c>
      <c r="D29" s="48" t="s">
        <v>13</v>
      </c>
      <c r="E29" s="49">
        <v>997447204</v>
      </c>
      <c r="F29" s="48" t="s">
        <v>593</v>
      </c>
      <c r="G29" s="48" t="s">
        <v>594</v>
      </c>
      <c r="H29" s="80">
        <v>1</v>
      </c>
      <c r="I29" s="80">
        <v>1</v>
      </c>
      <c r="J29" s="80">
        <v>1</v>
      </c>
    </row>
    <row r="30" spans="1:10" ht="25.8">
      <c r="A30" s="68">
        <v>25</v>
      </c>
      <c r="B30" s="48" t="s">
        <v>518</v>
      </c>
      <c r="C30" s="48" t="s">
        <v>595</v>
      </c>
      <c r="D30" s="48" t="s">
        <v>13</v>
      </c>
      <c r="E30" s="49">
        <v>822400635</v>
      </c>
      <c r="F30" s="48" t="s">
        <v>596</v>
      </c>
      <c r="G30" s="48" t="s">
        <v>597</v>
      </c>
      <c r="H30" s="79"/>
      <c r="I30" s="62"/>
      <c r="J30" s="62"/>
    </row>
    <row r="31" spans="1:10" ht="25.8">
      <c r="A31" s="68">
        <v>26</v>
      </c>
      <c r="B31" s="48" t="s">
        <v>37</v>
      </c>
      <c r="C31" s="48" t="s">
        <v>598</v>
      </c>
      <c r="D31" s="48" t="s">
        <v>13</v>
      </c>
      <c r="E31" s="49">
        <v>975253452</v>
      </c>
      <c r="F31" s="48" t="s">
        <v>599</v>
      </c>
      <c r="G31" s="48" t="s">
        <v>600</v>
      </c>
      <c r="H31" s="79"/>
      <c r="I31" s="62"/>
      <c r="J31" s="62"/>
    </row>
    <row r="32" spans="1:10" ht="25.8">
      <c r="A32" s="68">
        <v>27</v>
      </c>
      <c r="B32" s="48" t="s">
        <v>601</v>
      </c>
      <c r="C32" s="48" t="s">
        <v>602</v>
      </c>
      <c r="D32" s="48" t="s">
        <v>13</v>
      </c>
      <c r="E32" s="49">
        <v>971648935</v>
      </c>
      <c r="F32" s="48" t="s">
        <v>603</v>
      </c>
      <c r="G32" s="48" t="s">
        <v>604</v>
      </c>
      <c r="H32" s="79"/>
      <c r="I32" s="62"/>
      <c r="J32" s="62"/>
    </row>
    <row r="33" spans="1:10" ht="25.8">
      <c r="A33" s="68">
        <v>29</v>
      </c>
      <c r="B33" s="48" t="s">
        <v>605</v>
      </c>
      <c r="C33" s="48" t="s">
        <v>606</v>
      </c>
      <c r="D33" s="48" t="s">
        <v>13</v>
      </c>
      <c r="E33" s="49">
        <v>825953418</v>
      </c>
      <c r="F33" s="48" t="s">
        <v>607</v>
      </c>
      <c r="G33" s="48" t="s">
        <v>608</v>
      </c>
      <c r="H33" s="79"/>
      <c r="I33" s="62"/>
      <c r="J33" s="62"/>
    </row>
    <row r="34" spans="1:10" ht="25.8">
      <c r="A34" s="68">
        <v>30</v>
      </c>
      <c r="B34" s="48" t="s">
        <v>609</v>
      </c>
      <c r="C34" s="48" t="s">
        <v>610</v>
      </c>
      <c r="D34" s="48" t="s">
        <v>13</v>
      </c>
      <c r="E34" s="49">
        <v>858496400</v>
      </c>
      <c r="F34" s="48" t="s">
        <v>611</v>
      </c>
      <c r="G34" s="48" t="s">
        <v>415</v>
      </c>
      <c r="H34" s="79"/>
      <c r="I34" s="62"/>
      <c r="J34" s="62"/>
    </row>
    <row r="35" spans="1:10" ht="25.8">
      <c r="A35" s="68">
        <v>31</v>
      </c>
      <c r="B35" s="48" t="s">
        <v>90</v>
      </c>
      <c r="C35" s="48" t="s">
        <v>449</v>
      </c>
      <c r="D35" s="48" t="s">
        <v>13</v>
      </c>
      <c r="E35" s="49">
        <v>971438966</v>
      </c>
      <c r="F35" s="48" t="s">
        <v>450</v>
      </c>
      <c r="G35" s="48" t="s">
        <v>309</v>
      </c>
      <c r="H35" s="79"/>
      <c r="I35" s="62"/>
      <c r="J35" s="62"/>
    </row>
    <row r="36" spans="1:10" ht="25.8">
      <c r="A36" s="68">
        <v>32</v>
      </c>
      <c r="B36" s="48" t="s">
        <v>612</v>
      </c>
      <c r="C36" s="48" t="s">
        <v>613</v>
      </c>
      <c r="D36" s="48" t="s">
        <v>13</v>
      </c>
      <c r="E36" s="49">
        <v>816031477</v>
      </c>
      <c r="F36" s="48" t="s">
        <v>614</v>
      </c>
      <c r="G36" s="48" t="s">
        <v>389</v>
      </c>
      <c r="H36" s="79"/>
      <c r="I36" s="62"/>
      <c r="J36" s="62"/>
    </row>
    <row r="37" spans="1:10" ht="25.8">
      <c r="A37" s="68">
        <v>33</v>
      </c>
      <c r="B37" s="48" t="s">
        <v>612</v>
      </c>
      <c r="C37" s="48" t="s">
        <v>615</v>
      </c>
      <c r="D37" s="48" t="s">
        <v>13</v>
      </c>
      <c r="E37" s="49">
        <v>825930444</v>
      </c>
      <c r="F37" s="48" t="s">
        <v>616</v>
      </c>
      <c r="G37" s="48" t="s">
        <v>393</v>
      </c>
      <c r="H37" s="79"/>
      <c r="I37" s="62"/>
      <c r="J37" s="62"/>
    </row>
    <row r="38" spans="1:10" ht="25.8">
      <c r="A38" s="68">
        <v>34</v>
      </c>
      <c r="B38" s="48" t="s">
        <v>52</v>
      </c>
      <c r="C38" s="48" t="s">
        <v>617</v>
      </c>
      <c r="D38" s="48" t="s">
        <v>13</v>
      </c>
      <c r="E38" s="49">
        <v>814177827</v>
      </c>
      <c r="F38" s="48" t="s">
        <v>618</v>
      </c>
      <c r="G38" s="48" t="s">
        <v>619</v>
      </c>
      <c r="H38" s="79"/>
      <c r="I38" s="62"/>
      <c r="J38" s="62"/>
    </row>
    <row r="39" spans="1:10" ht="25.8">
      <c r="A39" s="68">
        <v>35</v>
      </c>
      <c r="B39" s="48" t="s">
        <v>228</v>
      </c>
      <c r="C39" s="48" t="s">
        <v>620</v>
      </c>
      <c r="D39" s="48" t="s">
        <v>13</v>
      </c>
      <c r="E39" s="49">
        <v>817176194</v>
      </c>
      <c r="F39" s="48" t="s">
        <v>356</v>
      </c>
      <c r="G39" s="48" t="s">
        <v>621</v>
      </c>
      <c r="H39" s="79"/>
      <c r="I39" s="62"/>
      <c r="J39" s="62"/>
    </row>
    <row r="40" spans="1:10" ht="25.8">
      <c r="A40" s="68">
        <v>36</v>
      </c>
      <c r="B40" s="48" t="s">
        <v>52</v>
      </c>
      <c r="C40" s="48" t="s">
        <v>622</v>
      </c>
      <c r="D40" s="48" t="s">
        <v>13</v>
      </c>
      <c r="E40" s="49">
        <v>858807839</v>
      </c>
      <c r="F40" s="48" t="s">
        <v>371</v>
      </c>
      <c r="G40" s="48" t="s">
        <v>623</v>
      </c>
      <c r="H40" s="80">
        <v>1</v>
      </c>
      <c r="I40" s="62"/>
      <c r="J40" s="62"/>
    </row>
    <row r="41" spans="1:10" ht="25.8">
      <c r="A41" s="68">
        <v>37</v>
      </c>
      <c r="B41" s="48" t="s">
        <v>52</v>
      </c>
      <c r="C41" s="48" t="s">
        <v>624</v>
      </c>
      <c r="D41" s="48" t="s">
        <v>13</v>
      </c>
      <c r="E41" s="49">
        <v>829221612</v>
      </c>
      <c r="F41" s="48" t="s">
        <v>625</v>
      </c>
      <c r="G41" s="48" t="s">
        <v>626</v>
      </c>
      <c r="H41" s="79"/>
      <c r="I41" s="62"/>
      <c r="J41" s="62"/>
    </row>
    <row r="42" spans="1:10" ht="25.8">
      <c r="A42" s="68">
        <v>38</v>
      </c>
      <c r="B42" s="48" t="s">
        <v>627</v>
      </c>
      <c r="C42" s="48" t="s">
        <v>628</v>
      </c>
      <c r="D42" s="48" t="s">
        <v>13</v>
      </c>
      <c r="E42" s="49">
        <v>851156846</v>
      </c>
      <c r="F42" s="48" t="s">
        <v>629</v>
      </c>
      <c r="G42" s="48" t="s">
        <v>630</v>
      </c>
      <c r="H42" s="79"/>
      <c r="I42" s="62"/>
      <c r="J42" s="62"/>
    </row>
    <row r="43" spans="1:10" ht="25.8">
      <c r="A43" s="68">
        <v>39</v>
      </c>
      <c r="B43" s="48" t="s">
        <v>631</v>
      </c>
      <c r="C43" s="48" t="s">
        <v>632</v>
      </c>
      <c r="D43" s="48" t="s">
        <v>13</v>
      </c>
      <c r="E43" s="49">
        <v>852561882</v>
      </c>
      <c r="F43" s="48" t="s">
        <v>633</v>
      </c>
      <c r="G43" s="48" t="s">
        <v>634</v>
      </c>
      <c r="H43" s="80">
        <v>1</v>
      </c>
      <c r="I43" s="80">
        <v>1</v>
      </c>
      <c r="J43" s="80">
        <v>1</v>
      </c>
    </row>
    <row r="44" spans="1:10" ht="25.8">
      <c r="A44" s="68">
        <v>40</v>
      </c>
      <c r="B44" s="48" t="s">
        <v>635</v>
      </c>
      <c r="C44" s="48" t="s">
        <v>636</v>
      </c>
      <c r="D44" s="48" t="s">
        <v>13</v>
      </c>
      <c r="E44" s="49">
        <v>823455499</v>
      </c>
      <c r="F44" s="48" t="s">
        <v>637</v>
      </c>
      <c r="G44" s="48" t="s">
        <v>638</v>
      </c>
      <c r="H44" s="80">
        <v>1</v>
      </c>
      <c r="I44" s="80">
        <v>1</v>
      </c>
      <c r="J44" s="62"/>
    </row>
    <row r="45" spans="1:10" ht="25.8">
      <c r="A45" s="68">
        <v>41</v>
      </c>
      <c r="B45" s="48" t="s">
        <v>639</v>
      </c>
      <c r="C45" s="48" t="s">
        <v>447</v>
      </c>
      <c r="D45" s="48" t="s">
        <v>13</v>
      </c>
      <c r="E45" s="49">
        <v>894484422</v>
      </c>
      <c r="F45" s="48" t="s">
        <v>640</v>
      </c>
      <c r="G45" s="48" t="s">
        <v>641</v>
      </c>
      <c r="H45" s="79"/>
      <c r="I45" s="62"/>
      <c r="J45" s="62"/>
    </row>
    <row r="46" spans="1:10" ht="25.8">
      <c r="A46" s="68">
        <v>42</v>
      </c>
      <c r="B46" s="48" t="s">
        <v>464</v>
      </c>
      <c r="C46" s="48" t="s">
        <v>465</v>
      </c>
      <c r="D46" s="48" t="s">
        <v>13</v>
      </c>
      <c r="E46" s="49">
        <v>850546731</v>
      </c>
      <c r="F46" s="48" t="s">
        <v>466</v>
      </c>
      <c r="G46" s="48" t="s">
        <v>467</v>
      </c>
      <c r="H46" s="79"/>
      <c r="I46" s="62"/>
      <c r="J46" s="62"/>
    </row>
    <row r="47" spans="1:10" ht="25.8">
      <c r="A47" s="68">
        <v>43</v>
      </c>
      <c r="B47" s="48" t="s">
        <v>328</v>
      </c>
      <c r="C47" s="48" t="s">
        <v>329</v>
      </c>
      <c r="D47" s="48" t="s">
        <v>13</v>
      </c>
      <c r="E47" s="49">
        <v>828227268</v>
      </c>
      <c r="F47" s="48" t="s">
        <v>330</v>
      </c>
      <c r="G47" s="48" t="s">
        <v>368</v>
      </c>
      <c r="H47" s="79"/>
      <c r="I47" s="80">
        <v>1</v>
      </c>
      <c r="J47" s="62"/>
    </row>
    <row r="48" spans="1:10" ht="25.8">
      <c r="A48" s="68">
        <v>44</v>
      </c>
      <c r="B48" s="48" t="s">
        <v>642</v>
      </c>
      <c r="C48" s="48" t="s">
        <v>643</v>
      </c>
      <c r="D48" s="48" t="s">
        <v>13</v>
      </c>
      <c r="E48" s="49">
        <v>812668092</v>
      </c>
      <c r="F48" s="48" t="s">
        <v>644</v>
      </c>
      <c r="G48" s="48" t="s">
        <v>393</v>
      </c>
      <c r="H48" s="80">
        <v>1</v>
      </c>
      <c r="I48" s="80">
        <v>1</v>
      </c>
      <c r="J48" s="80">
        <v>1</v>
      </c>
    </row>
    <row r="49" spans="1:10" ht="25.8">
      <c r="A49" s="68">
        <v>45</v>
      </c>
      <c r="B49" s="48" t="s">
        <v>645</v>
      </c>
      <c r="C49" s="48" t="s">
        <v>646</v>
      </c>
      <c r="D49" s="48" t="s">
        <v>13</v>
      </c>
      <c r="E49" s="49">
        <v>854860317</v>
      </c>
      <c r="F49" s="48" t="s">
        <v>647</v>
      </c>
      <c r="G49" s="48" t="s">
        <v>648</v>
      </c>
      <c r="H49" s="80">
        <v>1</v>
      </c>
      <c r="I49" s="80">
        <v>1</v>
      </c>
      <c r="J49" s="80">
        <v>1</v>
      </c>
    </row>
    <row r="50" spans="1:10" ht="25.8">
      <c r="A50" s="68">
        <v>46</v>
      </c>
      <c r="B50" s="48" t="s">
        <v>482</v>
      </c>
      <c r="C50" s="48" t="s">
        <v>483</v>
      </c>
      <c r="D50" s="48" t="s">
        <v>13</v>
      </c>
      <c r="E50" s="49">
        <v>899292403</v>
      </c>
      <c r="F50" s="48" t="s">
        <v>484</v>
      </c>
      <c r="G50" s="48" t="s">
        <v>438</v>
      </c>
      <c r="H50" s="79"/>
      <c r="I50" s="62"/>
      <c r="J50" s="62"/>
    </row>
    <row r="51" spans="1:10" ht="25.8">
      <c r="A51" s="68">
        <v>47</v>
      </c>
      <c r="B51" s="48" t="s">
        <v>649</v>
      </c>
      <c r="C51" s="48" t="s">
        <v>650</v>
      </c>
      <c r="D51" s="48" t="s">
        <v>13</v>
      </c>
      <c r="E51" s="49">
        <v>810834129</v>
      </c>
      <c r="F51" s="48" t="s">
        <v>651</v>
      </c>
      <c r="G51" s="48" t="s">
        <v>652</v>
      </c>
      <c r="H51" s="80">
        <v>1</v>
      </c>
      <c r="I51" s="80">
        <v>1</v>
      </c>
      <c r="J51" s="80">
        <v>1</v>
      </c>
    </row>
    <row r="52" spans="1:10" ht="25.8">
      <c r="A52" s="68">
        <v>48</v>
      </c>
      <c r="B52" s="48" t="s">
        <v>653</v>
      </c>
      <c r="C52" s="48" t="s">
        <v>605</v>
      </c>
      <c r="D52" s="48" t="s">
        <v>13</v>
      </c>
      <c r="E52" s="49">
        <v>853648823</v>
      </c>
      <c r="F52" s="48" t="s">
        <v>654</v>
      </c>
      <c r="G52" s="48" t="s">
        <v>389</v>
      </c>
      <c r="H52" s="80">
        <v>1</v>
      </c>
      <c r="I52" s="80">
        <v>1</v>
      </c>
      <c r="J52" s="62"/>
    </row>
    <row r="53" spans="1:10" ht="25.8">
      <c r="A53" s="68">
        <v>49</v>
      </c>
      <c r="B53" s="48" t="s">
        <v>646</v>
      </c>
      <c r="C53" s="48" t="s">
        <v>655</v>
      </c>
      <c r="D53" s="48" t="s">
        <v>13</v>
      </c>
      <c r="E53" s="49">
        <v>821581760</v>
      </c>
      <c r="F53" s="48" t="s">
        <v>656</v>
      </c>
      <c r="G53" s="48" t="s">
        <v>266</v>
      </c>
      <c r="H53" s="79"/>
      <c r="I53" s="62"/>
      <c r="J53" s="62"/>
    </row>
    <row r="54" spans="1:10" ht="25.8">
      <c r="A54" s="68">
        <v>50</v>
      </c>
      <c r="B54" s="48" t="s">
        <v>492</v>
      </c>
      <c r="C54" s="48" t="s">
        <v>493</v>
      </c>
      <c r="D54" s="48" t="s">
        <v>13</v>
      </c>
      <c r="E54" s="75">
        <v>973924486</v>
      </c>
      <c r="F54" s="48" t="s">
        <v>494</v>
      </c>
      <c r="G54" s="48" t="s">
        <v>309</v>
      </c>
      <c r="H54" s="80">
        <v>1</v>
      </c>
      <c r="I54" s="80">
        <v>1</v>
      </c>
      <c r="J54" s="80">
        <v>1</v>
      </c>
    </row>
    <row r="55" spans="1:10" ht="25.8">
      <c r="A55" s="68">
        <v>51</v>
      </c>
      <c r="B55" s="48" t="s">
        <v>495</v>
      </c>
      <c r="C55" s="48" t="s">
        <v>657</v>
      </c>
      <c r="D55" s="48" t="s">
        <v>13</v>
      </c>
      <c r="E55" s="49">
        <v>824468218</v>
      </c>
      <c r="F55" s="48" t="s">
        <v>338</v>
      </c>
      <c r="G55" s="48" t="s">
        <v>335</v>
      </c>
      <c r="H55" s="79"/>
      <c r="I55" s="62"/>
      <c r="J55" s="62"/>
    </row>
    <row r="56" spans="1:10" ht="25.8">
      <c r="A56" s="68">
        <v>52</v>
      </c>
      <c r="B56" s="48" t="s">
        <v>347</v>
      </c>
      <c r="C56" s="48" t="s">
        <v>348</v>
      </c>
      <c r="D56" s="48" t="s">
        <v>13</v>
      </c>
      <c r="E56" s="49">
        <v>991794335</v>
      </c>
      <c r="F56" s="48" t="s">
        <v>349</v>
      </c>
      <c r="G56" s="48" t="s">
        <v>350</v>
      </c>
      <c r="H56" s="79"/>
      <c r="I56" s="62"/>
      <c r="J56" s="62"/>
    </row>
    <row r="57" spans="1:10" ht="25.8">
      <c r="A57" s="68">
        <v>53</v>
      </c>
      <c r="B57" s="48" t="s">
        <v>658</v>
      </c>
      <c r="C57" s="48" t="s">
        <v>659</v>
      </c>
      <c r="D57" s="48" t="s">
        <v>13</v>
      </c>
      <c r="E57" s="49">
        <v>859275857</v>
      </c>
      <c r="F57" s="48" t="s">
        <v>660</v>
      </c>
      <c r="G57" s="48" t="s">
        <v>661</v>
      </c>
      <c r="H57" s="79"/>
      <c r="I57" s="62"/>
      <c r="J57" s="62"/>
    </row>
    <row r="58" spans="1:10" ht="25.8">
      <c r="A58" s="68">
        <v>54</v>
      </c>
      <c r="B58" s="48" t="s">
        <v>662</v>
      </c>
      <c r="C58" s="48" t="s">
        <v>663</v>
      </c>
      <c r="D58" s="48" t="s">
        <v>13</v>
      </c>
      <c r="E58" s="49">
        <v>852162385</v>
      </c>
      <c r="F58" s="48" t="s">
        <v>664</v>
      </c>
      <c r="G58" s="48" t="s">
        <v>665</v>
      </c>
      <c r="H58" s="79"/>
      <c r="I58" s="62"/>
      <c r="J58" s="62"/>
    </row>
    <row r="59" spans="1:10" ht="25.8">
      <c r="A59" s="68">
        <v>55</v>
      </c>
      <c r="B59" s="48" t="s">
        <v>666</v>
      </c>
      <c r="C59" s="48" t="s">
        <v>667</v>
      </c>
      <c r="D59" s="48" t="s">
        <v>13</v>
      </c>
      <c r="E59" s="49">
        <v>819884977</v>
      </c>
      <c r="F59" s="48" t="s">
        <v>668</v>
      </c>
      <c r="G59" s="48" t="s">
        <v>669</v>
      </c>
      <c r="H59" s="80">
        <v>1</v>
      </c>
      <c r="I59" s="80">
        <v>1</v>
      </c>
      <c r="J59" s="62"/>
    </row>
    <row r="60" spans="1:10" ht="25.8">
      <c r="A60" s="68">
        <v>56</v>
      </c>
      <c r="B60" s="48" t="s">
        <v>670</v>
      </c>
      <c r="C60" s="48" t="s">
        <v>671</v>
      </c>
      <c r="D60" s="48" t="s">
        <v>13</v>
      </c>
      <c r="E60" s="49">
        <v>815815856</v>
      </c>
      <c r="F60" s="48" t="s">
        <v>672</v>
      </c>
      <c r="G60" s="48" t="s">
        <v>393</v>
      </c>
      <c r="H60" s="79"/>
      <c r="I60" s="62"/>
      <c r="J60" s="62"/>
    </row>
    <row r="61" spans="1:10" ht="25.8">
      <c r="A61" s="68">
        <v>57</v>
      </c>
      <c r="B61" s="48" t="s">
        <v>673</v>
      </c>
      <c r="C61" s="48" t="s">
        <v>674</v>
      </c>
      <c r="D61" s="48" t="s">
        <v>13</v>
      </c>
      <c r="E61" s="49">
        <v>815995094</v>
      </c>
      <c r="F61" s="48" t="s">
        <v>675</v>
      </c>
      <c r="G61" s="48" t="s">
        <v>676</v>
      </c>
      <c r="H61" s="79"/>
      <c r="I61" s="62"/>
      <c r="J61" s="62"/>
    </row>
    <row r="62" spans="1:10" ht="25.8">
      <c r="A62" s="68">
        <v>58</v>
      </c>
      <c r="B62" s="48" t="s">
        <v>88</v>
      </c>
      <c r="C62" s="48" t="s">
        <v>677</v>
      </c>
      <c r="D62" s="48" t="s">
        <v>13</v>
      </c>
      <c r="E62" s="49">
        <v>822992655</v>
      </c>
      <c r="F62" s="48" t="s">
        <v>678</v>
      </c>
      <c r="G62" s="48" t="s">
        <v>393</v>
      </c>
      <c r="H62" s="80">
        <v>1</v>
      </c>
      <c r="I62" s="80">
        <v>1</v>
      </c>
      <c r="J62" s="62"/>
    </row>
    <row r="63" spans="1:10" ht="25.8">
      <c r="A63" s="68">
        <v>59</v>
      </c>
      <c r="B63" s="48" t="s">
        <v>679</v>
      </c>
      <c r="C63" s="48" t="s">
        <v>680</v>
      </c>
      <c r="D63" s="48" t="s">
        <v>13</v>
      </c>
      <c r="E63" s="49">
        <v>844024007</v>
      </c>
      <c r="F63" s="48" t="s">
        <v>681</v>
      </c>
      <c r="G63" s="48" t="s">
        <v>682</v>
      </c>
      <c r="H63" s="80">
        <v>1</v>
      </c>
      <c r="I63" s="80">
        <v>1</v>
      </c>
      <c r="J63" s="62"/>
    </row>
    <row r="64" spans="1:10" ht="25.8">
      <c r="A64" s="68">
        <v>60</v>
      </c>
      <c r="B64" s="48" t="s">
        <v>683</v>
      </c>
      <c r="C64" s="48" t="s">
        <v>684</v>
      </c>
      <c r="D64" s="48" t="s">
        <v>13</v>
      </c>
      <c r="E64" s="49">
        <v>971228057</v>
      </c>
      <c r="F64" s="48" t="s">
        <v>685</v>
      </c>
      <c r="G64" s="48" t="s">
        <v>281</v>
      </c>
      <c r="H64" s="80">
        <v>1</v>
      </c>
      <c r="I64" s="80">
        <v>1</v>
      </c>
      <c r="J64" s="62"/>
    </row>
    <row r="65" spans="1:10" ht="25.8">
      <c r="A65" s="68">
        <v>61</v>
      </c>
      <c r="B65" s="48" t="s">
        <v>686</v>
      </c>
      <c r="C65" s="48" t="s">
        <v>687</v>
      </c>
      <c r="D65" s="48" t="s">
        <v>13</v>
      </c>
      <c r="E65" s="49">
        <v>899211243</v>
      </c>
      <c r="F65" s="48" t="s">
        <v>688</v>
      </c>
      <c r="G65" s="48" t="s">
        <v>281</v>
      </c>
      <c r="H65" s="80">
        <v>1</v>
      </c>
      <c r="I65" s="62"/>
      <c r="J65" s="62"/>
    </row>
    <row r="66" spans="1:10" ht="25.8">
      <c r="A66" s="68">
        <v>62</v>
      </c>
      <c r="B66" s="48" t="s">
        <v>689</v>
      </c>
      <c r="C66" s="48" t="s">
        <v>635</v>
      </c>
      <c r="D66" s="48" t="s">
        <v>13</v>
      </c>
      <c r="E66" s="49">
        <v>991848565</v>
      </c>
      <c r="F66" s="48" t="s">
        <v>690</v>
      </c>
      <c r="G66" s="48" t="s">
        <v>368</v>
      </c>
      <c r="H66" s="79"/>
      <c r="I66" s="62"/>
      <c r="J66" s="62"/>
    </row>
    <row r="67" spans="1:10" ht="25.8">
      <c r="A67" s="68">
        <v>63</v>
      </c>
      <c r="B67" s="48" t="s">
        <v>691</v>
      </c>
      <c r="C67" s="48" t="s">
        <v>52</v>
      </c>
      <c r="D67" s="48" t="s">
        <v>13</v>
      </c>
      <c r="E67" s="49">
        <v>970312914</v>
      </c>
      <c r="F67" s="48" t="s">
        <v>527</v>
      </c>
      <c r="G67" s="48" t="s">
        <v>309</v>
      </c>
      <c r="H67" s="79"/>
      <c r="I67" s="62"/>
      <c r="J67" s="62"/>
    </row>
    <row r="68" spans="1:10" ht="25.8">
      <c r="A68" s="68">
        <v>64</v>
      </c>
      <c r="B68" s="48" t="s">
        <v>88</v>
      </c>
      <c r="C68" s="48" t="s">
        <v>692</v>
      </c>
      <c r="D68" s="48" t="s">
        <v>13</v>
      </c>
      <c r="E68" s="49"/>
      <c r="F68" s="48" t="s">
        <v>693</v>
      </c>
      <c r="G68" s="48" t="s">
        <v>312</v>
      </c>
      <c r="H68" s="80">
        <v>1</v>
      </c>
      <c r="I68" s="62"/>
      <c r="J68" s="62"/>
    </row>
  </sheetData>
  <mergeCells count="2">
    <mergeCell ref="A1:J2"/>
    <mergeCell ref="B3:F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  <outlinePr summaryBelow="0" summaryRight="0"/>
  </sheetPr>
  <dimension ref="A1:I12"/>
  <sheetViews>
    <sheetView workbookViewId="0">
      <selection sqref="A1:H2"/>
    </sheetView>
  </sheetViews>
  <sheetFormatPr baseColWidth="10" defaultColWidth="12.6640625" defaultRowHeight="15.75" customHeight="1"/>
  <cols>
    <col min="1" max="1" width="6.109375" customWidth="1"/>
    <col min="2" max="2" width="28.77734375" customWidth="1"/>
    <col min="3" max="3" width="20.77734375" customWidth="1"/>
    <col min="4" max="4" width="16.21875" customWidth="1"/>
    <col min="5" max="5" width="20.109375" customWidth="1"/>
    <col min="6" max="6" width="45.88671875" customWidth="1"/>
    <col min="7" max="7" width="30.6640625" customWidth="1"/>
  </cols>
  <sheetData>
    <row r="1" spans="1:9" ht="15.75" customHeight="1">
      <c r="A1" s="207" t="s">
        <v>694</v>
      </c>
      <c r="B1" s="208"/>
      <c r="C1" s="208"/>
      <c r="D1" s="208"/>
      <c r="E1" s="208"/>
      <c r="F1" s="208"/>
      <c r="G1" s="208"/>
      <c r="H1" s="209"/>
      <c r="I1" s="81"/>
    </row>
    <row r="2" spans="1:9" ht="15.75" customHeight="1">
      <c r="A2" s="210"/>
      <c r="B2" s="211"/>
      <c r="C2" s="211"/>
      <c r="D2" s="211"/>
      <c r="E2" s="211"/>
      <c r="F2" s="211"/>
      <c r="G2" s="211"/>
      <c r="H2" s="212"/>
      <c r="I2" s="81"/>
    </row>
    <row r="3" spans="1:9" ht="15.75" customHeight="1">
      <c r="A3" s="1" t="s">
        <v>1</v>
      </c>
      <c r="B3" s="213"/>
      <c r="C3" s="214"/>
      <c r="D3" s="214"/>
      <c r="E3" s="214"/>
      <c r="F3" s="215"/>
      <c r="G3" s="34"/>
      <c r="H3" s="1"/>
      <c r="I3" s="81"/>
    </row>
    <row r="4" spans="1:9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8</v>
      </c>
      <c r="H4" s="5" t="s">
        <v>262</v>
      </c>
      <c r="I4" s="82"/>
    </row>
    <row r="5" spans="1:9" ht="15.75" customHeight="1">
      <c r="A5" s="6"/>
      <c r="B5" s="6"/>
      <c r="C5" s="7"/>
      <c r="D5" s="7"/>
      <c r="E5" s="7"/>
      <c r="F5" s="7"/>
      <c r="G5" s="7"/>
      <c r="H5" s="29" t="s">
        <v>695</v>
      </c>
      <c r="I5" s="83"/>
    </row>
    <row r="6" spans="1:9" ht="15.75" customHeight="1">
      <c r="A6" s="31">
        <v>1</v>
      </c>
      <c r="B6" s="31" t="s">
        <v>696</v>
      </c>
      <c r="C6" s="31" t="s">
        <v>697</v>
      </c>
      <c r="D6" s="31" t="s">
        <v>13</v>
      </c>
      <c r="E6" s="31">
        <v>817757429</v>
      </c>
      <c r="F6" s="31" t="s">
        <v>698</v>
      </c>
      <c r="G6" s="31" t="s">
        <v>312</v>
      </c>
      <c r="H6" s="31">
        <v>1</v>
      </c>
    </row>
    <row r="7" spans="1:9" ht="15.75" customHeight="1">
      <c r="A7" s="31">
        <v>2</v>
      </c>
      <c r="B7" s="31" t="s">
        <v>321</v>
      </c>
      <c r="C7" s="31" t="s">
        <v>322</v>
      </c>
      <c r="D7" s="31" t="s">
        <v>13</v>
      </c>
      <c r="E7" s="31">
        <v>894177184</v>
      </c>
      <c r="F7" s="31"/>
      <c r="G7" s="31" t="s">
        <v>315</v>
      </c>
      <c r="H7" s="31">
        <v>1</v>
      </c>
      <c r="I7" s="84"/>
    </row>
    <row r="8" spans="1:9" ht="15.75" customHeight="1">
      <c r="A8" s="31">
        <v>3</v>
      </c>
      <c r="B8" s="31" t="s">
        <v>347</v>
      </c>
      <c r="C8" s="31" t="s">
        <v>348</v>
      </c>
      <c r="D8" s="31" t="s">
        <v>13</v>
      </c>
      <c r="E8" s="31">
        <v>991794335</v>
      </c>
      <c r="F8" s="31" t="s">
        <v>349</v>
      </c>
      <c r="G8" s="31" t="s">
        <v>699</v>
      </c>
      <c r="H8" s="31">
        <v>1</v>
      </c>
      <c r="I8" s="84"/>
    </row>
    <row r="9" spans="1:9" ht="15.75" customHeight="1">
      <c r="A9" s="31">
        <v>4</v>
      </c>
      <c r="B9" s="31" t="s">
        <v>358</v>
      </c>
      <c r="C9" s="31" t="s">
        <v>359</v>
      </c>
      <c r="D9" s="31" t="s">
        <v>13</v>
      </c>
      <c r="E9" s="31">
        <v>831301434</v>
      </c>
      <c r="F9" s="31" t="s">
        <v>360</v>
      </c>
      <c r="G9" s="31" t="s">
        <v>700</v>
      </c>
      <c r="H9" s="31">
        <v>1</v>
      </c>
      <c r="I9" s="84"/>
    </row>
    <row r="10" spans="1:9" ht="15.75" customHeight="1">
      <c r="A10" s="31">
        <v>5</v>
      </c>
      <c r="B10" s="31" t="s">
        <v>701</v>
      </c>
      <c r="C10" s="31" t="s">
        <v>282</v>
      </c>
      <c r="D10" s="31" t="s">
        <v>13</v>
      </c>
      <c r="E10" s="31">
        <v>843053004</v>
      </c>
      <c r="F10" s="31" t="s">
        <v>702</v>
      </c>
      <c r="G10" s="31" t="s">
        <v>285</v>
      </c>
      <c r="H10" s="31">
        <v>1</v>
      </c>
      <c r="I10" s="84"/>
    </row>
    <row r="11" spans="1:9" ht="15.75" customHeight="1">
      <c r="A11" s="31">
        <v>6</v>
      </c>
      <c r="B11" s="31" t="s">
        <v>542</v>
      </c>
      <c r="C11" s="31" t="s">
        <v>703</v>
      </c>
      <c r="D11" s="31" t="s">
        <v>13</v>
      </c>
      <c r="E11" s="31">
        <v>808775085</v>
      </c>
      <c r="F11" s="31" t="s">
        <v>704</v>
      </c>
      <c r="G11" s="31" t="s">
        <v>309</v>
      </c>
      <c r="H11" s="31">
        <v>1</v>
      </c>
      <c r="I11" s="84"/>
    </row>
    <row r="12" spans="1:9" ht="15.75" customHeight="1">
      <c r="A12" s="31">
        <v>7</v>
      </c>
      <c r="B12" s="31" t="s">
        <v>705</v>
      </c>
      <c r="C12" s="31" t="s">
        <v>706</v>
      </c>
      <c r="D12" s="31" t="s">
        <v>13</v>
      </c>
      <c r="E12" s="31">
        <v>896606219</v>
      </c>
      <c r="F12" s="31" t="s">
        <v>707</v>
      </c>
      <c r="G12" s="31" t="s">
        <v>312</v>
      </c>
      <c r="H12" s="31">
        <v>1</v>
      </c>
      <c r="I12" s="84"/>
    </row>
  </sheetData>
  <mergeCells count="2">
    <mergeCell ref="A1:H2"/>
    <mergeCell ref="B3:F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  <outlinePr summaryBelow="0" summaryRight="0"/>
    <pageSetUpPr fitToPage="1"/>
  </sheetPr>
  <dimension ref="A1:J130"/>
  <sheetViews>
    <sheetView workbookViewId="0">
      <selection activeCell="B3" sqref="B3:F3"/>
    </sheetView>
  </sheetViews>
  <sheetFormatPr baseColWidth="10" defaultColWidth="12.6640625" defaultRowHeight="15.75" customHeight="1"/>
  <cols>
    <col min="2" max="2" width="18.44140625" customWidth="1"/>
    <col min="3" max="3" width="18.109375" customWidth="1"/>
    <col min="5" max="5" width="20.44140625" customWidth="1"/>
    <col min="6" max="6" width="37.109375" customWidth="1"/>
    <col min="7" max="7" width="67.44140625" customWidth="1"/>
  </cols>
  <sheetData>
    <row r="1" spans="1:10">
      <c r="A1" s="218" t="s">
        <v>708</v>
      </c>
      <c r="B1" s="217"/>
      <c r="C1" s="217"/>
      <c r="D1" s="217"/>
      <c r="E1" s="217"/>
      <c r="F1" s="217"/>
      <c r="G1" s="217"/>
      <c r="H1" s="217"/>
      <c r="I1" s="217"/>
      <c r="J1" s="217"/>
    </row>
    <row r="2" spans="1:10">
      <c r="A2" s="211"/>
      <c r="B2" s="211"/>
      <c r="C2" s="211"/>
      <c r="D2" s="211"/>
      <c r="E2" s="211"/>
      <c r="F2" s="211"/>
      <c r="G2" s="211"/>
      <c r="H2" s="211"/>
      <c r="I2" s="211"/>
      <c r="J2" s="211"/>
    </row>
    <row r="3" spans="1:10" ht="15.75" customHeight="1">
      <c r="A3" s="1" t="s">
        <v>1</v>
      </c>
      <c r="B3" s="213" t="s">
        <v>3919</v>
      </c>
      <c r="C3" s="214"/>
      <c r="D3" s="214"/>
      <c r="E3" s="214"/>
      <c r="F3" s="215"/>
      <c r="G3" s="34"/>
      <c r="H3" s="1"/>
      <c r="I3" s="85"/>
      <c r="J3" s="85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7" t="s">
        <v>8</v>
      </c>
      <c r="H4" s="38" t="s">
        <v>324</v>
      </c>
      <c r="I4" s="39" t="s">
        <v>325</v>
      </c>
      <c r="J4" s="39" t="s">
        <v>377</v>
      </c>
    </row>
    <row r="5" spans="1:10" ht="15.75" customHeight="1">
      <c r="A5" s="40"/>
      <c r="B5" s="41"/>
      <c r="C5" s="42"/>
      <c r="D5" s="42"/>
      <c r="E5" s="42"/>
      <c r="F5" s="42"/>
      <c r="G5" s="42"/>
      <c r="H5" s="29" t="s">
        <v>709</v>
      </c>
      <c r="I5" s="29" t="s">
        <v>710</v>
      </c>
      <c r="J5" s="29" t="s">
        <v>711</v>
      </c>
    </row>
    <row r="6" spans="1:10" ht="15.75" customHeight="1">
      <c r="A6" s="66">
        <v>1</v>
      </c>
      <c r="B6" s="86" t="s">
        <v>712</v>
      </c>
      <c r="C6" s="86" t="s">
        <v>713</v>
      </c>
      <c r="D6" s="86" t="s">
        <v>13</v>
      </c>
      <c r="E6" s="87">
        <v>990434084</v>
      </c>
      <c r="F6" s="86" t="s">
        <v>714</v>
      </c>
      <c r="G6" s="86" t="s">
        <v>715</v>
      </c>
      <c r="H6" s="88">
        <v>1</v>
      </c>
      <c r="I6" s="88"/>
      <c r="J6" s="67">
        <v>1</v>
      </c>
    </row>
    <row r="7" spans="1:10" ht="15.75" customHeight="1">
      <c r="A7" s="66">
        <v>2</v>
      </c>
      <c r="B7" s="86" t="s">
        <v>716</v>
      </c>
      <c r="C7" s="86" t="s">
        <v>717</v>
      </c>
      <c r="D7" s="86" t="s">
        <v>13</v>
      </c>
      <c r="E7" s="87">
        <v>995546589</v>
      </c>
      <c r="F7" s="86" t="s">
        <v>718</v>
      </c>
      <c r="G7" s="86" t="s">
        <v>719</v>
      </c>
      <c r="H7" s="88">
        <v>1</v>
      </c>
      <c r="I7" s="89">
        <v>1</v>
      </c>
      <c r="J7" s="69"/>
    </row>
    <row r="8" spans="1:10" ht="15.75" customHeight="1">
      <c r="A8" s="66">
        <v>3</v>
      </c>
      <c r="B8" s="86" t="s">
        <v>530</v>
      </c>
      <c r="C8" s="86" t="s">
        <v>531</v>
      </c>
      <c r="D8" s="86" t="s">
        <v>13</v>
      </c>
      <c r="E8" s="87">
        <v>822903930</v>
      </c>
      <c r="F8" s="86" t="s">
        <v>532</v>
      </c>
      <c r="G8" s="86" t="s">
        <v>393</v>
      </c>
      <c r="H8" s="88">
        <v>1</v>
      </c>
      <c r="I8" s="90"/>
      <c r="J8" s="71"/>
    </row>
    <row r="9" spans="1:10" ht="15.75" customHeight="1">
      <c r="A9" s="66">
        <v>4</v>
      </c>
      <c r="B9" s="86" t="s">
        <v>386</v>
      </c>
      <c r="C9" s="86" t="s">
        <v>387</v>
      </c>
      <c r="D9" s="86" t="s">
        <v>13</v>
      </c>
      <c r="E9" s="87">
        <v>851553869</v>
      </c>
      <c r="F9" s="86" t="s">
        <v>388</v>
      </c>
      <c r="G9" s="86" t="s">
        <v>389</v>
      </c>
      <c r="H9" s="91"/>
      <c r="I9" s="90"/>
      <c r="J9" s="71"/>
    </row>
    <row r="10" spans="1:10" ht="15.75" customHeight="1">
      <c r="A10" s="66">
        <v>5</v>
      </c>
      <c r="B10" s="86" t="s">
        <v>720</v>
      </c>
      <c r="C10" s="86" t="s">
        <v>721</v>
      </c>
      <c r="D10" s="86" t="s">
        <v>13</v>
      </c>
      <c r="E10" s="92"/>
      <c r="F10" s="86" t="s">
        <v>722</v>
      </c>
      <c r="G10" s="86" t="s">
        <v>723</v>
      </c>
      <c r="H10" s="88">
        <v>1</v>
      </c>
      <c r="I10" s="89">
        <v>1</v>
      </c>
      <c r="J10" s="71"/>
    </row>
    <row r="11" spans="1:10" ht="15.75" customHeight="1">
      <c r="A11" s="66">
        <v>6</v>
      </c>
      <c r="B11" s="86" t="s">
        <v>724</v>
      </c>
      <c r="C11" s="86" t="s">
        <v>725</v>
      </c>
      <c r="D11" s="86" t="s">
        <v>13</v>
      </c>
      <c r="E11" s="87">
        <v>844344414</v>
      </c>
      <c r="F11" s="86" t="s">
        <v>726</v>
      </c>
      <c r="G11" s="86" t="s">
        <v>389</v>
      </c>
      <c r="H11" s="88">
        <v>1</v>
      </c>
      <c r="I11" s="89">
        <v>1</v>
      </c>
      <c r="J11" s="71"/>
    </row>
    <row r="12" spans="1:10" ht="15.75" customHeight="1">
      <c r="A12" s="66">
        <v>7</v>
      </c>
      <c r="B12" s="86" t="s">
        <v>727</v>
      </c>
      <c r="C12" s="86" t="s">
        <v>728</v>
      </c>
      <c r="D12" s="86" t="s">
        <v>13</v>
      </c>
      <c r="E12" s="87">
        <v>810378630</v>
      </c>
      <c r="F12" s="86" t="s">
        <v>729</v>
      </c>
      <c r="G12" s="86" t="s">
        <v>730</v>
      </c>
      <c r="H12" s="88"/>
      <c r="I12" s="89"/>
      <c r="J12" s="69"/>
    </row>
    <row r="13" spans="1:10" ht="15.75" customHeight="1">
      <c r="A13" s="66">
        <v>8</v>
      </c>
      <c r="B13" s="86" t="s">
        <v>11</v>
      </c>
      <c r="C13" s="86" t="s">
        <v>533</v>
      </c>
      <c r="D13" s="86" t="s">
        <v>13</v>
      </c>
      <c r="E13" s="87">
        <v>820556836</v>
      </c>
      <c r="F13" s="86" t="s">
        <v>534</v>
      </c>
      <c r="G13" s="86" t="s">
        <v>389</v>
      </c>
      <c r="H13" s="88">
        <v>1</v>
      </c>
      <c r="I13" s="89">
        <v>1</v>
      </c>
      <c r="J13" s="69">
        <v>1</v>
      </c>
    </row>
    <row r="14" spans="1:10" ht="15.75" customHeight="1">
      <c r="A14" s="66">
        <v>9</v>
      </c>
      <c r="B14" s="86" t="s">
        <v>11</v>
      </c>
      <c r="C14" s="86" t="s">
        <v>731</v>
      </c>
      <c r="D14" s="86" t="s">
        <v>13</v>
      </c>
      <c r="E14" s="87">
        <v>834640001</v>
      </c>
      <c r="F14" s="86" t="s">
        <v>732</v>
      </c>
      <c r="G14" s="86" t="s">
        <v>309</v>
      </c>
      <c r="H14" s="88">
        <v>1</v>
      </c>
      <c r="I14" s="90"/>
      <c r="J14" s="71"/>
    </row>
    <row r="15" spans="1:10" ht="15.75" customHeight="1">
      <c r="A15" s="66">
        <v>10</v>
      </c>
      <c r="B15" s="86" t="s">
        <v>535</v>
      </c>
      <c r="C15" s="86" t="s">
        <v>536</v>
      </c>
      <c r="D15" s="86" t="s">
        <v>13</v>
      </c>
      <c r="E15" s="87">
        <v>898498387</v>
      </c>
      <c r="F15" s="86" t="s">
        <v>537</v>
      </c>
      <c r="G15" s="86" t="s">
        <v>415</v>
      </c>
      <c r="H15" s="93"/>
      <c r="I15" s="94"/>
      <c r="J15" s="73"/>
    </row>
    <row r="16" spans="1:10" ht="15.75" customHeight="1">
      <c r="A16" s="66">
        <v>11</v>
      </c>
      <c r="B16" s="86" t="s">
        <v>733</v>
      </c>
      <c r="C16" s="86" t="s">
        <v>734</v>
      </c>
      <c r="D16" s="86" t="s">
        <v>13</v>
      </c>
      <c r="E16" s="95">
        <v>893007414</v>
      </c>
      <c r="F16" s="86" t="s">
        <v>735</v>
      </c>
      <c r="G16" s="86" t="s">
        <v>652</v>
      </c>
      <c r="H16" s="96">
        <v>1</v>
      </c>
      <c r="I16" s="97">
        <v>1</v>
      </c>
      <c r="J16" s="73"/>
    </row>
    <row r="17" spans="1:10" ht="15.75" customHeight="1">
      <c r="A17" s="66">
        <v>12</v>
      </c>
      <c r="B17" s="86" t="s">
        <v>736</v>
      </c>
      <c r="C17" s="86" t="s">
        <v>737</v>
      </c>
      <c r="D17" s="86" t="s">
        <v>13</v>
      </c>
      <c r="E17" s="87">
        <v>820516191</v>
      </c>
      <c r="F17" s="86" t="s">
        <v>738</v>
      </c>
      <c r="G17" s="86" t="s">
        <v>393</v>
      </c>
      <c r="H17" s="88"/>
      <c r="I17" s="89"/>
      <c r="J17" s="69"/>
    </row>
    <row r="18" spans="1:10" ht="15.75" customHeight="1">
      <c r="A18" s="66">
        <v>13</v>
      </c>
      <c r="B18" s="86" t="s">
        <v>739</v>
      </c>
      <c r="C18" s="86" t="s">
        <v>655</v>
      </c>
      <c r="D18" s="86" t="s">
        <v>13</v>
      </c>
      <c r="E18" s="87">
        <v>820929692</v>
      </c>
      <c r="F18" s="86" t="s">
        <v>740</v>
      </c>
      <c r="G18" s="86" t="s">
        <v>741</v>
      </c>
      <c r="H18" s="88">
        <v>1</v>
      </c>
      <c r="I18" s="89"/>
      <c r="J18" s="69">
        <v>1</v>
      </c>
    </row>
    <row r="19" spans="1:10" ht="15.75" customHeight="1">
      <c r="A19" s="66">
        <v>14</v>
      </c>
      <c r="B19" s="86" t="s">
        <v>332</v>
      </c>
      <c r="C19" s="86" t="s">
        <v>742</v>
      </c>
      <c r="D19" s="86" t="s">
        <v>13</v>
      </c>
      <c r="E19" s="87">
        <v>851734189</v>
      </c>
      <c r="F19" s="86" t="s">
        <v>743</v>
      </c>
      <c r="G19" s="86" t="s">
        <v>309</v>
      </c>
      <c r="H19" s="88"/>
      <c r="I19" s="89"/>
      <c r="J19" s="69"/>
    </row>
    <row r="20" spans="1:10" ht="15.75" customHeight="1">
      <c r="A20" s="66">
        <v>15</v>
      </c>
      <c r="B20" s="86" t="s">
        <v>744</v>
      </c>
      <c r="C20" s="86" t="s">
        <v>745</v>
      </c>
      <c r="D20" s="86" t="s">
        <v>13</v>
      </c>
      <c r="E20" s="87">
        <v>815704718</v>
      </c>
      <c r="F20" s="86" t="s">
        <v>746</v>
      </c>
      <c r="G20" s="86" t="s">
        <v>747</v>
      </c>
      <c r="H20" s="88"/>
      <c r="I20" s="89"/>
      <c r="J20" s="69"/>
    </row>
    <row r="21" spans="1:10" ht="15.75" customHeight="1">
      <c r="A21" s="66">
        <v>16</v>
      </c>
      <c r="B21" s="86" t="s">
        <v>748</v>
      </c>
      <c r="C21" s="86" t="s">
        <v>749</v>
      </c>
      <c r="D21" s="86" t="s">
        <v>13</v>
      </c>
      <c r="E21" s="87">
        <v>823718648</v>
      </c>
      <c r="F21" s="86" t="s">
        <v>750</v>
      </c>
      <c r="G21" s="86" t="s">
        <v>751</v>
      </c>
      <c r="H21" s="98">
        <v>1</v>
      </c>
      <c r="I21" s="98">
        <v>1</v>
      </c>
      <c r="J21" s="78">
        <v>1</v>
      </c>
    </row>
    <row r="22" spans="1:10" ht="15.75" customHeight="1">
      <c r="A22" s="66">
        <v>17</v>
      </c>
      <c r="B22" s="86" t="s">
        <v>538</v>
      </c>
      <c r="C22" s="86" t="s">
        <v>539</v>
      </c>
      <c r="D22" s="86" t="s">
        <v>13</v>
      </c>
      <c r="E22" s="87">
        <v>859372104</v>
      </c>
      <c r="F22" s="86" t="s">
        <v>540</v>
      </c>
      <c r="G22" s="86" t="s">
        <v>700</v>
      </c>
      <c r="H22" s="98"/>
      <c r="I22" s="98"/>
      <c r="J22" s="78"/>
    </row>
    <row r="23" spans="1:10" ht="15.75" customHeight="1">
      <c r="A23" s="66">
        <v>18</v>
      </c>
      <c r="B23" s="86" t="s">
        <v>542</v>
      </c>
      <c r="C23" s="86" t="s">
        <v>543</v>
      </c>
      <c r="D23" s="86" t="s">
        <v>13</v>
      </c>
      <c r="E23" s="87">
        <v>855240638</v>
      </c>
      <c r="F23" s="86" t="s">
        <v>544</v>
      </c>
      <c r="G23" s="86" t="s">
        <v>545</v>
      </c>
      <c r="H23" s="98"/>
      <c r="I23" s="98"/>
      <c r="J23" s="78"/>
    </row>
    <row r="24" spans="1:10" ht="15.75" customHeight="1">
      <c r="A24" s="66">
        <v>19</v>
      </c>
      <c r="B24" s="86" t="s">
        <v>542</v>
      </c>
      <c r="C24" s="86" t="s">
        <v>752</v>
      </c>
      <c r="D24" s="86" t="s">
        <v>13</v>
      </c>
      <c r="E24" s="87">
        <v>978923254</v>
      </c>
      <c r="F24" s="86" t="s">
        <v>753</v>
      </c>
      <c r="G24" s="86" t="s">
        <v>754</v>
      </c>
      <c r="H24" s="98">
        <v>1</v>
      </c>
      <c r="I24" s="98">
        <v>1</v>
      </c>
      <c r="J24" s="78">
        <v>1</v>
      </c>
    </row>
    <row r="25" spans="1:10" ht="15.75" customHeight="1">
      <c r="A25" s="66">
        <v>20</v>
      </c>
      <c r="B25" s="86" t="s">
        <v>546</v>
      </c>
      <c r="C25" s="86" t="s">
        <v>547</v>
      </c>
      <c r="D25" s="86" t="s">
        <v>13</v>
      </c>
      <c r="E25" s="87">
        <v>898691220</v>
      </c>
      <c r="F25" s="86" t="s">
        <v>548</v>
      </c>
      <c r="G25" s="86" t="s">
        <v>755</v>
      </c>
      <c r="H25" s="86">
        <v>1</v>
      </c>
      <c r="I25" s="99"/>
      <c r="J25" s="62"/>
    </row>
    <row r="26" spans="1:10" ht="15.75" customHeight="1">
      <c r="A26" s="66">
        <v>21</v>
      </c>
      <c r="B26" s="86" t="s">
        <v>275</v>
      </c>
      <c r="C26" s="86" t="s">
        <v>60</v>
      </c>
      <c r="D26" s="86" t="s">
        <v>13</v>
      </c>
      <c r="E26" s="87">
        <v>820682182</v>
      </c>
      <c r="F26" s="86" t="s">
        <v>550</v>
      </c>
      <c r="G26" s="86" t="s">
        <v>541</v>
      </c>
      <c r="H26" s="86">
        <v>1</v>
      </c>
      <c r="I26" s="86">
        <v>1</v>
      </c>
      <c r="J26" s="62"/>
    </row>
    <row r="27" spans="1:10" ht="15.75" customHeight="1">
      <c r="A27" s="66">
        <v>22</v>
      </c>
      <c r="B27" s="86" t="s">
        <v>275</v>
      </c>
      <c r="C27" s="86" t="s">
        <v>756</v>
      </c>
      <c r="D27" s="86" t="s">
        <v>13</v>
      </c>
      <c r="E27" s="95">
        <v>819002695</v>
      </c>
      <c r="F27" s="86" t="s">
        <v>757</v>
      </c>
      <c r="G27" s="86" t="s">
        <v>393</v>
      </c>
      <c r="H27" s="86">
        <v>1</v>
      </c>
      <c r="I27" s="86">
        <v>1</v>
      </c>
      <c r="J27" s="80">
        <v>1</v>
      </c>
    </row>
    <row r="28" spans="1:10" ht="15.75" customHeight="1">
      <c r="A28" s="66">
        <v>23</v>
      </c>
      <c r="B28" s="86" t="s">
        <v>275</v>
      </c>
      <c r="C28" s="86" t="s">
        <v>758</v>
      </c>
      <c r="D28" s="86" t="s">
        <v>13</v>
      </c>
      <c r="E28" s="87">
        <v>812374736</v>
      </c>
      <c r="F28" s="86" t="s">
        <v>759</v>
      </c>
      <c r="G28" s="86" t="s">
        <v>760</v>
      </c>
      <c r="H28" s="99"/>
      <c r="I28" s="99"/>
      <c r="J28" s="62"/>
    </row>
    <row r="29" spans="1:10" ht="21">
      <c r="A29" s="66">
        <v>24</v>
      </c>
      <c r="B29" s="86" t="s">
        <v>761</v>
      </c>
      <c r="C29" s="86" t="s">
        <v>762</v>
      </c>
      <c r="D29" s="86" t="s">
        <v>13</v>
      </c>
      <c r="E29" s="87">
        <v>826648465</v>
      </c>
      <c r="F29" s="86" t="s">
        <v>763</v>
      </c>
      <c r="G29" s="86" t="s">
        <v>764</v>
      </c>
      <c r="H29" s="86">
        <v>1</v>
      </c>
      <c r="I29" s="86">
        <v>1</v>
      </c>
      <c r="J29" s="80">
        <v>1</v>
      </c>
    </row>
    <row r="30" spans="1:10" ht="21">
      <c r="A30" s="66">
        <v>25</v>
      </c>
      <c r="B30" s="86" t="s">
        <v>275</v>
      </c>
      <c r="C30" s="86" t="s">
        <v>551</v>
      </c>
      <c r="D30" s="86" t="s">
        <v>13</v>
      </c>
      <c r="E30" s="87">
        <v>853470754</v>
      </c>
      <c r="F30" s="86" t="s">
        <v>552</v>
      </c>
      <c r="G30" s="86" t="s">
        <v>765</v>
      </c>
      <c r="H30" s="99"/>
      <c r="I30" s="86">
        <v>1</v>
      </c>
      <c r="J30" s="62"/>
    </row>
    <row r="31" spans="1:10" ht="21">
      <c r="A31" s="66">
        <v>26</v>
      </c>
      <c r="B31" s="86" t="s">
        <v>766</v>
      </c>
      <c r="C31" s="86" t="s">
        <v>767</v>
      </c>
      <c r="D31" s="86" t="s">
        <v>13</v>
      </c>
      <c r="E31" s="87">
        <v>824709632</v>
      </c>
      <c r="F31" s="86" t="s">
        <v>768</v>
      </c>
      <c r="G31" s="86" t="s">
        <v>769</v>
      </c>
      <c r="H31" s="99"/>
      <c r="I31" s="99"/>
      <c r="J31" s="62"/>
    </row>
    <row r="32" spans="1:10" ht="21">
      <c r="A32" s="66">
        <v>27</v>
      </c>
      <c r="B32" s="86" t="s">
        <v>770</v>
      </c>
      <c r="C32" s="86" t="s">
        <v>771</v>
      </c>
      <c r="D32" s="86" t="s">
        <v>13</v>
      </c>
      <c r="E32" s="87">
        <v>828634879</v>
      </c>
      <c r="F32" s="86" t="s">
        <v>772</v>
      </c>
      <c r="G32" s="86" t="s">
        <v>700</v>
      </c>
      <c r="H32" s="99"/>
      <c r="I32" s="86">
        <v>1</v>
      </c>
      <c r="J32" s="62"/>
    </row>
    <row r="33" spans="1:10" ht="21">
      <c r="A33" s="66">
        <v>28</v>
      </c>
      <c r="B33" s="86" t="s">
        <v>773</v>
      </c>
      <c r="C33" s="86" t="s">
        <v>774</v>
      </c>
      <c r="D33" s="86" t="s">
        <v>13</v>
      </c>
      <c r="E33" s="87">
        <v>826462062</v>
      </c>
      <c r="F33" s="86" t="s">
        <v>775</v>
      </c>
      <c r="G33" s="86" t="s">
        <v>776</v>
      </c>
      <c r="H33" s="86">
        <v>1</v>
      </c>
      <c r="I33" s="86">
        <v>1</v>
      </c>
      <c r="J33" s="62"/>
    </row>
    <row r="34" spans="1:10" ht="21">
      <c r="A34" s="66">
        <v>29</v>
      </c>
      <c r="B34" s="86" t="s">
        <v>403</v>
      </c>
      <c r="C34" s="86" t="s">
        <v>404</v>
      </c>
      <c r="D34" s="86" t="s">
        <v>13</v>
      </c>
      <c r="E34" s="87">
        <v>812391275</v>
      </c>
      <c r="F34" s="86" t="s">
        <v>405</v>
      </c>
      <c r="G34" s="86" t="s">
        <v>406</v>
      </c>
      <c r="H34" s="99"/>
      <c r="I34" s="99"/>
      <c r="J34" s="62"/>
    </row>
    <row r="35" spans="1:10" ht="21">
      <c r="A35" s="66">
        <v>30</v>
      </c>
      <c r="B35" s="86" t="s">
        <v>553</v>
      </c>
      <c r="C35" s="86" t="s">
        <v>554</v>
      </c>
      <c r="D35" s="86" t="s">
        <v>13</v>
      </c>
      <c r="E35" s="87">
        <v>813711260</v>
      </c>
      <c r="F35" s="86" t="s">
        <v>555</v>
      </c>
      <c r="G35" s="86" t="s">
        <v>777</v>
      </c>
      <c r="H35" s="99"/>
      <c r="I35" s="99"/>
      <c r="J35" s="62"/>
    </row>
    <row r="36" spans="1:10" ht="21">
      <c r="A36" s="66">
        <v>31</v>
      </c>
      <c r="B36" s="86" t="s">
        <v>778</v>
      </c>
      <c r="C36" s="86" t="s">
        <v>779</v>
      </c>
      <c r="D36" s="86" t="s">
        <v>13</v>
      </c>
      <c r="E36" s="87">
        <v>972699048</v>
      </c>
      <c r="F36" s="86" t="s">
        <v>780</v>
      </c>
      <c r="G36" s="86" t="s">
        <v>781</v>
      </c>
      <c r="H36" s="86">
        <v>1</v>
      </c>
      <c r="I36" s="86">
        <v>1</v>
      </c>
      <c r="J36" s="80">
        <v>1</v>
      </c>
    </row>
    <row r="37" spans="1:10" ht="21">
      <c r="A37" s="66">
        <v>32</v>
      </c>
      <c r="B37" s="86" t="s">
        <v>782</v>
      </c>
      <c r="C37" s="86" t="s">
        <v>783</v>
      </c>
      <c r="D37" s="86" t="s">
        <v>13</v>
      </c>
      <c r="E37" s="87">
        <v>852344093</v>
      </c>
      <c r="F37" s="86" t="s">
        <v>784</v>
      </c>
      <c r="G37" s="86" t="s">
        <v>393</v>
      </c>
      <c r="H37" s="99"/>
      <c r="I37" s="99"/>
      <c r="J37" s="100"/>
    </row>
    <row r="38" spans="1:10" ht="21">
      <c r="A38" s="66">
        <v>33</v>
      </c>
      <c r="B38" s="86" t="s">
        <v>785</v>
      </c>
      <c r="C38" s="86" t="s">
        <v>786</v>
      </c>
      <c r="D38" s="86" t="s">
        <v>13</v>
      </c>
      <c r="E38" s="87">
        <v>819664909</v>
      </c>
      <c r="F38" s="86" t="s">
        <v>787</v>
      </c>
      <c r="G38" s="86" t="s">
        <v>788</v>
      </c>
      <c r="H38" s="86">
        <v>1</v>
      </c>
      <c r="I38" s="86">
        <v>1</v>
      </c>
      <c r="J38" s="86">
        <v>1</v>
      </c>
    </row>
    <row r="39" spans="1:10" ht="21">
      <c r="A39" s="66">
        <v>34</v>
      </c>
      <c r="B39" s="86" t="s">
        <v>407</v>
      </c>
      <c r="C39" s="86" t="s">
        <v>408</v>
      </c>
      <c r="D39" s="86" t="s">
        <v>13</v>
      </c>
      <c r="E39" s="87">
        <v>846828584</v>
      </c>
      <c r="F39" s="86" t="s">
        <v>409</v>
      </c>
      <c r="G39" s="86" t="s">
        <v>389</v>
      </c>
      <c r="H39" s="86">
        <v>1</v>
      </c>
      <c r="I39" s="86">
        <v>1</v>
      </c>
      <c r="J39" s="86">
        <v>1</v>
      </c>
    </row>
    <row r="40" spans="1:10" ht="21">
      <c r="A40" s="66">
        <v>35</v>
      </c>
      <c r="B40" s="86" t="s">
        <v>560</v>
      </c>
      <c r="C40" s="86" t="s">
        <v>561</v>
      </c>
      <c r="D40" s="86" t="s">
        <v>13</v>
      </c>
      <c r="E40" s="87">
        <v>898233777</v>
      </c>
      <c r="F40" s="86" t="s">
        <v>562</v>
      </c>
      <c r="G40" s="86" t="s">
        <v>789</v>
      </c>
      <c r="H40" s="86"/>
      <c r="I40" s="99"/>
      <c r="J40" s="100"/>
    </row>
    <row r="41" spans="1:10" ht="21">
      <c r="A41" s="66">
        <v>36</v>
      </c>
      <c r="B41" s="86" t="s">
        <v>564</v>
      </c>
      <c r="C41" s="86" t="s">
        <v>565</v>
      </c>
      <c r="D41" s="86" t="s">
        <v>18</v>
      </c>
      <c r="E41" s="87">
        <v>827645363</v>
      </c>
      <c r="F41" s="86" t="s">
        <v>566</v>
      </c>
      <c r="G41" s="86" t="s">
        <v>471</v>
      </c>
      <c r="H41" s="86">
        <v>1</v>
      </c>
      <c r="I41" s="86">
        <v>1</v>
      </c>
      <c r="J41" s="86">
        <v>1</v>
      </c>
    </row>
    <row r="42" spans="1:10" ht="21">
      <c r="A42" s="66">
        <v>37</v>
      </c>
      <c r="B42" s="86" t="s">
        <v>567</v>
      </c>
      <c r="C42" s="86" t="s">
        <v>568</v>
      </c>
      <c r="D42" s="86" t="s">
        <v>13</v>
      </c>
      <c r="E42" s="87">
        <v>854843376</v>
      </c>
      <c r="F42" s="86" t="s">
        <v>569</v>
      </c>
      <c r="G42" s="86" t="s">
        <v>790</v>
      </c>
      <c r="H42" s="99"/>
      <c r="I42" s="99"/>
      <c r="J42" s="100"/>
    </row>
    <row r="43" spans="1:10" ht="21">
      <c r="A43" s="66">
        <v>38</v>
      </c>
      <c r="B43" s="86" t="s">
        <v>412</v>
      </c>
      <c r="C43" s="86" t="s">
        <v>416</v>
      </c>
      <c r="D43" s="86" t="s">
        <v>13</v>
      </c>
      <c r="E43" s="87">
        <v>892498539</v>
      </c>
      <c r="F43" s="86" t="s">
        <v>417</v>
      </c>
      <c r="G43" s="86" t="s">
        <v>791</v>
      </c>
      <c r="H43" s="86"/>
      <c r="I43" s="86"/>
      <c r="J43" s="86"/>
    </row>
    <row r="44" spans="1:10" ht="21">
      <c r="A44" s="66">
        <v>39</v>
      </c>
      <c r="B44" s="86" t="s">
        <v>412</v>
      </c>
      <c r="C44" s="86" t="s">
        <v>571</v>
      </c>
      <c r="D44" s="86" t="s">
        <v>13</v>
      </c>
      <c r="E44" s="87">
        <v>812216315</v>
      </c>
      <c r="F44" s="86" t="s">
        <v>572</v>
      </c>
      <c r="G44" s="86" t="s">
        <v>792</v>
      </c>
      <c r="H44" s="86">
        <v>1</v>
      </c>
      <c r="I44" s="86">
        <v>1</v>
      </c>
      <c r="J44" s="86">
        <v>1</v>
      </c>
    </row>
    <row r="45" spans="1:10" ht="21">
      <c r="A45" s="66">
        <v>40</v>
      </c>
      <c r="B45" s="86" t="s">
        <v>412</v>
      </c>
      <c r="C45" s="86" t="s">
        <v>793</v>
      </c>
      <c r="D45" s="86" t="s">
        <v>13</v>
      </c>
      <c r="E45" s="87">
        <v>813738977</v>
      </c>
      <c r="F45" s="86" t="s">
        <v>794</v>
      </c>
      <c r="G45" s="86" t="s">
        <v>393</v>
      </c>
      <c r="H45" s="99"/>
      <c r="I45" s="99"/>
      <c r="J45" s="100"/>
    </row>
    <row r="46" spans="1:10" ht="21">
      <c r="A46" s="66">
        <v>41</v>
      </c>
      <c r="B46" s="86" t="s">
        <v>102</v>
      </c>
      <c r="C46" s="86" t="s">
        <v>419</v>
      </c>
      <c r="D46" s="86" t="s">
        <v>13</v>
      </c>
      <c r="E46" s="87">
        <v>808600706</v>
      </c>
      <c r="F46" s="86" t="s">
        <v>420</v>
      </c>
      <c r="G46" s="86" t="s">
        <v>421</v>
      </c>
      <c r="H46" s="99"/>
      <c r="I46" s="99"/>
      <c r="J46" s="100"/>
    </row>
    <row r="47" spans="1:10" ht="21">
      <c r="A47" s="66">
        <v>42</v>
      </c>
      <c r="B47" s="86" t="s">
        <v>576</v>
      </c>
      <c r="C47" s="86" t="s">
        <v>577</v>
      </c>
      <c r="D47" s="86" t="s">
        <v>13</v>
      </c>
      <c r="E47" s="87">
        <v>812324215</v>
      </c>
      <c r="F47" s="86" t="s">
        <v>578</v>
      </c>
      <c r="G47" s="86" t="s">
        <v>393</v>
      </c>
      <c r="H47" s="99"/>
      <c r="I47" s="86"/>
      <c r="J47" s="100"/>
    </row>
    <row r="48" spans="1:10" ht="21">
      <c r="A48" s="66">
        <v>43</v>
      </c>
      <c r="B48" s="86" t="s">
        <v>579</v>
      </c>
      <c r="C48" s="86" t="s">
        <v>580</v>
      </c>
      <c r="D48" s="86" t="s">
        <v>13</v>
      </c>
      <c r="E48" s="87">
        <v>896702872</v>
      </c>
      <c r="F48" s="86" t="s">
        <v>581</v>
      </c>
      <c r="G48" s="86" t="s">
        <v>389</v>
      </c>
      <c r="H48" s="86">
        <v>1</v>
      </c>
      <c r="I48" s="86">
        <v>1</v>
      </c>
      <c r="J48" s="86"/>
    </row>
    <row r="49" spans="1:10" ht="21">
      <c r="A49" s="66">
        <v>44</v>
      </c>
      <c r="B49" s="86" t="s">
        <v>424</v>
      </c>
      <c r="C49" s="86" t="s">
        <v>425</v>
      </c>
      <c r="D49" s="86" t="s">
        <v>13</v>
      </c>
      <c r="E49" s="87">
        <v>857254480</v>
      </c>
      <c r="F49" s="86" t="s">
        <v>426</v>
      </c>
      <c r="G49" s="86" t="s">
        <v>795</v>
      </c>
      <c r="H49" s="86">
        <v>1</v>
      </c>
      <c r="I49" s="86"/>
      <c r="J49" s="86"/>
    </row>
    <row r="50" spans="1:10" ht="21">
      <c r="A50" s="66">
        <v>45</v>
      </c>
      <c r="B50" s="86" t="s">
        <v>582</v>
      </c>
      <c r="C50" s="86" t="s">
        <v>796</v>
      </c>
      <c r="D50" s="86" t="s">
        <v>13</v>
      </c>
      <c r="E50" s="87">
        <v>817663966</v>
      </c>
      <c r="F50" s="86" t="s">
        <v>797</v>
      </c>
      <c r="G50" s="86" t="s">
        <v>798</v>
      </c>
      <c r="H50" s="86">
        <v>1</v>
      </c>
      <c r="I50" s="86">
        <v>1</v>
      </c>
      <c r="J50" s="100"/>
    </row>
    <row r="51" spans="1:10" ht="21">
      <c r="A51" s="66">
        <v>46</v>
      </c>
      <c r="B51" s="86" t="s">
        <v>582</v>
      </c>
      <c r="C51" s="86" t="s">
        <v>177</v>
      </c>
      <c r="D51" s="86" t="s">
        <v>13</v>
      </c>
      <c r="E51" s="87">
        <v>899427466</v>
      </c>
      <c r="F51" s="86" t="s">
        <v>583</v>
      </c>
      <c r="G51" s="86" t="s">
        <v>393</v>
      </c>
      <c r="H51" s="86"/>
      <c r="I51" s="86"/>
      <c r="J51" s="86"/>
    </row>
    <row r="52" spans="1:10" ht="21">
      <c r="A52" s="66">
        <v>47</v>
      </c>
      <c r="B52" s="86" t="s">
        <v>586</v>
      </c>
      <c r="C52" s="86" t="s">
        <v>587</v>
      </c>
      <c r="D52" s="86" t="s">
        <v>13</v>
      </c>
      <c r="E52" s="87">
        <v>895369991</v>
      </c>
      <c r="F52" s="86" t="s">
        <v>588</v>
      </c>
      <c r="G52" s="86" t="s">
        <v>799</v>
      </c>
      <c r="H52" s="86"/>
      <c r="I52" s="86"/>
      <c r="J52" s="100"/>
    </row>
    <row r="53" spans="1:10" ht="21">
      <c r="A53" s="66">
        <v>48</v>
      </c>
      <c r="B53" s="86" t="s">
        <v>800</v>
      </c>
      <c r="C53" s="86" t="s">
        <v>801</v>
      </c>
      <c r="D53" s="86" t="s">
        <v>13</v>
      </c>
      <c r="E53" s="87">
        <v>840036474</v>
      </c>
      <c r="F53" s="86" t="s">
        <v>802</v>
      </c>
      <c r="G53" s="86" t="s">
        <v>803</v>
      </c>
      <c r="H53" s="86">
        <v>1</v>
      </c>
      <c r="I53" s="86">
        <v>1</v>
      </c>
      <c r="J53" s="86">
        <v>1</v>
      </c>
    </row>
    <row r="54" spans="1:10" ht="21">
      <c r="A54" s="66">
        <v>49</v>
      </c>
      <c r="B54" s="86" t="s">
        <v>804</v>
      </c>
      <c r="C54" s="86" t="s">
        <v>805</v>
      </c>
      <c r="D54" s="86" t="s">
        <v>13</v>
      </c>
      <c r="E54" s="95">
        <v>815805592</v>
      </c>
      <c r="F54" s="86" t="s">
        <v>806</v>
      </c>
      <c r="G54" s="86" t="s">
        <v>807</v>
      </c>
      <c r="H54" s="86"/>
      <c r="I54" s="86"/>
      <c r="J54" s="86"/>
    </row>
    <row r="55" spans="1:10" ht="21">
      <c r="A55" s="66">
        <v>50</v>
      </c>
      <c r="B55" s="86" t="s">
        <v>804</v>
      </c>
      <c r="C55" s="86" t="s">
        <v>808</v>
      </c>
      <c r="D55" s="86" t="s">
        <v>13</v>
      </c>
      <c r="E55" s="87">
        <v>812428232</v>
      </c>
      <c r="F55" s="86" t="s">
        <v>809</v>
      </c>
      <c r="G55" s="86" t="s">
        <v>807</v>
      </c>
      <c r="H55" s="99"/>
      <c r="I55" s="99"/>
      <c r="J55" s="100"/>
    </row>
    <row r="56" spans="1:10" ht="21">
      <c r="A56" s="66">
        <v>51</v>
      </c>
      <c r="B56" s="86" t="s">
        <v>439</v>
      </c>
      <c r="C56" s="86" t="s">
        <v>440</v>
      </c>
      <c r="D56" s="86" t="s">
        <v>13</v>
      </c>
      <c r="E56" s="87">
        <v>858976696</v>
      </c>
      <c r="F56" s="86" t="s">
        <v>441</v>
      </c>
      <c r="G56" s="86" t="s">
        <v>266</v>
      </c>
      <c r="H56" s="99"/>
      <c r="I56" s="86">
        <v>1</v>
      </c>
      <c r="J56" s="100"/>
    </row>
    <row r="57" spans="1:10" ht="21">
      <c r="A57" s="66">
        <v>52</v>
      </c>
      <c r="B57" s="86" t="s">
        <v>358</v>
      </c>
      <c r="C57" s="86" t="s">
        <v>359</v>
      </c>
      <c r="D57" s="86" t="s">
        <v>13</v>
      </c>
      <c r="E57" s="87">
        <v>831301434</v>
      </c>
      <c r="F57" s="86" t="s">
        <v>360</v>
      </c>
      <c r="G57" s="86" t="s">
        <v>810</v>
      </c>
      <c r="H57" s="86">
        <v>1</v>
      </c>
      <c r="I57" s="99"/>
      <c r="J57" s="100"/>
    </row>
    <row r="58" spans="1:10" ht="21">
      <c r="A58" s="66">
        <v>53</v>
      </c>
      <c r="B58" s="86" t="s">
        <v>811</v>
      </c>
      <c r="C58" s="86" t="s">
        <v>812</v>
      </c>
      <c r="D58" s="86" t="s">
        <v>13</v>
      </c>
      <c r="E58" s="87">
        <v>979089801</v>
      </c>
      <c r="F58" s="86" t="s">
        <v>813</v>
      </c>
      <c r="G58" s="86" t="s">
        <v>545</v>
      </c>
      <c r="H58" s="99"/>
      <c r="I58" s="99"/>
      <c r="J58" s="100"/>
    </row>
    <row r="59" spans="1:10" ht="21">
      <c r="A59" s="66">
        <v>54</v>
      </c>
      <c r="B59" s="86" t="s">
        <v>814</v>
      </c>
      <c r="C59" s="86" t="s">
        <v>815</v>
      </c>
      <c r="D59" s="86" t="s">
        <v>13</v>
      </c>
      <c r="E59" s="92"/>
      <c r="F59" s="86" t="s">
        <v>816</v>
      </c>
      <c r="G59" s="86" t="s">
        <v>817</v>
      </c>
      <c r="H59" s="86">
        <v>1</v>
      </c>
      <c r="I59" s="86">
        <v>1</v>
      </c>
      <c r="J59" s="100"/>
    </row>
    <row r="60" spans="1:10" ht="21">
      <c r="A60" s="66">
        <v>55</v>
      </c>
      <c r="B60" s="86" t="s">
        <v>446</v>
      </c>
      <c r="C60" s="86" t="s">
        <v>447</v>
      </c>
      <c r="D60" s="86" t="s">
        <v>13</v>
      </c>
      <c r="E60" s="87">
        <v>821377571</v>
      </c>
      <c r="F60" s="86" t="s">
        <v>448</v>
      </c>
      <c r="G60" s="86" t="s">
        <v>285</v>
      </c>
      <c r="H60" s="99"/>
      <c r="I60" s="99"/>
      <c r="J60" s="100"/>
    </row>
    <row r="61" spans="1:10" ht="21">
      <c r="A61" s="66">
        <v>56</v>
      </c>
      <c r="B61" s="86" t="s">
        <v>589</v>
      </c>
      <c r="C61" s="86" t="s">
        <v>410</v>
      </c>
      <c r="D61" s="86" t="s">
        <v>13</v>
      </c>
      <c r="E61" s="87">
        <v>973443632</v>
      </c>
      <c r="F61" s="86" t="s">
        <v>590</v>
      </c>
      <c r="G61" s="86" t="s">
        <v>421</v>
      </c>
      <c r="H61" s="99"/>
      <c r="I61" s="99"/>
      <c r="J61" s="100"/>
    </row>
    <row r="62" spans="1:10" ht="21">
      <c r="A62" s="66">
        <v>57</v>
      </c>
      <c r="B62" s="86" t="s">
        <v>818</v>
      </c>
      <c r="C62" s="86" t="s">
        <v>819</v>
      </c>
      <c r="D62" s="86" t="s">
        <v>13</v>
      </c>
      <c r="E62" s="87">
        <v>976164432</v>
      </c>
      <c r="F62" s="86" t="s">
        <v>820</v>
      </c>
      <c r="G62" s="86" t="s">
        <v>821</v>
      </c>
      <c r="H62" s="86">
        <v>1</v>
      </c>
      <c r="I62" s="86"/>
      <c r="J62" s="100"/>
    </row>
    <row r="63" spans="1:10" ht="21">
      <c r="A63" s="66">
        <v>58</v>
      </c>
      <c r="B63" s="86" t="s">
        <v>601</v>
      </c>
      <c r="C63" s="86" t="s">
        <v>602</v>
      </c>
      <c r="D63" s="86" t="s">
        <v>13</v>
      </c>
      <c r="E63" s="87">
        <v>971648935</v>
      </c>
      <c r="F63" s="86" t="s">
        <v>603</v>
      </c>
      <c r="G63" s="86" t="s">
        <v>604</v>
      </c>
      <c r="H63" s="86">
        <v>1</v>
      </c>
      <c r="I63" s="86">
        <v>1</v>
      </c>
      <c r="J63" s="100"/>
    </row>
    <row r="64" spans="1:10" ht="21">
      <c r="A64" s="66">
        <v>59</v>
      </c>
      <c r="B64" s="86" t="s">
        <v>822</v>
      </c>
      <c r="C64" s="86" t="s">
        <v>823</v>
      </c>
      <c r="D64" s="86" t="s">
        <v>13</v>
      </c>
      <c r="E64" s="87">
        <v>893092461</v>
      </c>
      <c r="F64" s="86" t="s">
        <v>824</v>
      </c>
      <c r="G64" s="86" t="s">
        <v>791</v>
      </c>
      <c r="H64" s="86"/>
      <c r="I64" s="86"/>
      <c r="J64" s="100"/>
    </row>
    <row r="65" spans="1:10" ht="21">
      <c r="A65" s="66">
        <v>60</v>
      </c>
      <c r="B65" s="86" t="s">
        <v>825</v>
      </c>
      <c r="C65" s="86" t="s">
        <v>826</v>
      </c>
      <c r="D65" s="86" t="s">
        <v>13</v>
      </c>
      <c r="E65" s="87">
        <v>833079583</v>
      </c>
      <c r="F65" s="86" t="s">
        <v>827</v>
      </c>
      <c r="G65" s="86" t="s">
        <v>430</v>
      </c>
      <c r="H65" s="86"/>
      <c r="I65" s="99"/>
      <c r="J65" s="100"/>
    </row>
    <row r="66" spans="1:10" ht="21">
      <c r="A66" s="66">
        <v>61</v>
      </c>
      <c r="B66" s="86" t="s">
        <v>828</v>
      </c>
      <c r="C66" s="86" t="s">
        <v>742</v>
      </c>
      <c r="D66" s="86" t="s">
        <v>13</v>
      </c>
      <c r="E66" s="87">
        <v>853670299</v>
      </c>
      <c r="F66" s="86" t="s">
        <v>829</v>
      </c>
      <c r="G66" s="86" t="s">
        <v>830</v>
      </c>
      <c r="H66" s="99"/>
      <c r="I66" s="99"/>
      <c r="J66" s="100"/>
    </row>
    <row r="67" spans="1:10" ht="21">
      <c r="A67" s="66">
        <v>62</v>
      </c>
      <c r="B67" s="86" t="s">
        <v>609</v>
      </c>
      <c r="C67" s="86" t="s">
        <v>610</v>
      </c>
      <c r="D67" s="86" t="s">
        <v>13</v>
      </c>
      <c r="E67" s="87">
        <v>858496400</v>
      </c>
      <c r="F67" s="86" t="s">
        <v>611</v>
      </c>
      <c r="G67" s="86" t="s">
        <v>415</v>
      </c>
      <c r="H67" s="99"/>
      <c r="I67" s="99"/>
      <c r="J67" s="100"/>
    </row>
    <row r="68" spans="1:10" ht="21">
      <c r="A68" s="66">
        <v>63</v>
      </c>
      <c r="B68" s="86" t="s">
        <v>90</v>
      </c>
      <c r="C68" s="86" t="s">
        <v>449</v>
      </c>
      <c r="D68" s="86" t="s">
        <v>13</v>
      </c>
      <c r="E68" s="87">
        <v>971438966</v>
      </c>
      <c r="F68" s="86" t="s">
        <v>450</v>
      </c>
      <c r="G68" s="86" t="s">
        <v>309</v>
      </c>
      <c r="H68" s="86"/>
      <c r="I68" s="99"/>
      <c r="J68" s="100"/>
    </row>
    <row r="69" spans="1:10" ht="21">
      <c r="A69" s="66">
        <v>64</v>
      </c>
      <c r="B69" s="101" t="s">
        <v>612</v>
      </c>
      <c r="C69" s="101" t="s">
        <v>613</v>
      </c>
      <c r="D69" s="101" t="s">
        <v>13</v>
      </c>
      <c r="E69" s="101">
        <v>816031477</v>
      </c>
      <c r="F69" s="101" t="s">
        <v>614</v>
      </c>
      <c r="G69" s="101" t="s">
        <v>277</v>
      </c>
      <c r="H69" s="102"/>
      <c r="I69" s="102"/>
      <c r="J69" s="32"/>
    </row>
    <row r="70" spans="1:10" ht="21">
      <c r="A70" s="66">
        <v>65</v>
      </c>
      <c r="B70" s="101" t="s">
        <v>612</v>
      </c>
      <c r="C70" s="101" t="s">
        <v>615</v>
      </c>
      <c r="D70" s="101" t="s">
        <v>13</v>
      </c>
      <c r="E70" s="101">
        <v>825930444</v>
      </c>
      <c r="F70" s="101" t="s">
        <v>616</v>
      </c>
      <c r="G70" s="101" t="s">
        <v>393</v>
      </c>
      <c r="H70" s="102"/>
      <c r="I70" s="102"/>
      <c r="J70" s="32"/>
    </row>
    <row r="71" spans="1:10" ht="21">
      <c r="A71" s="66">
        <v>66</v>
      </c>
      <c r="B71" s="101" t="s">
        <v>612</v>
      </c>
      <c r="C71" s="101" t="s">
        <v>831</v>
      </c>
      <c r="D71" s="101" t="s">
        <v>13</v>
      </c>
      <c r="E71" s="101">
        <v>897517355</v>
      </c>
      <c r="F71" s="101" t="s">
        <v>832</v>
      </c>
      <c r="G71" s="101" t="s">
        <v>833</v>
      </c>
      <c r="H71" s="101">
        <v>1</v>
      </c>
      <c r="I71" s="101">
        <v>1</v>
      </c>
      <c r="J71" s="32"/>
    </row>
    <row r="72" spans="1:10" ht="21">
      <c r="A72" s="66">
        <v>67</v>
      </c>
      <c r="B72" s="101" t="s">
        <v>834</v>
      </c>
      <c r="C72" s="101" t="s">
        <v>835</v>
      </c>
      <c r="D72" s="101" t="s">
        <v>13</v>
      </c>
      <c r="E72" s="101">
        <v>999704871</v>
      </c>
      <c r="F72" s="101" t="s">
        <v>836</v>
      </c>
      <c r="G72" s="101" t="s">
        <v>837</v>
      </c>
      <c r="H72" s="101">
        <v>1</v>
      </c>
      <c r="I72" s="101">
        <v>1</v>
      </c>
      <c r="J72" s="32"/>
    </row>
    <row r="73" spans="1:10" ht="21">
      <c r="A73" s="66">
        <v>68</v>
      </c>
      <c r="B73" s="101" t="s">
        <v>838</v>
      </c>
      <c r="C73" s="101" t="s">
        <v>839</v>
      </c>
      <c r="D73" s="101" t="s">
        <v>13</v>
      </c>
      <c r="E73" s="101">
        <v>853781441</v>
      </c>
      <c r="F73" s="101" t="s">
        <v>840</v>
      </c>
      <c r="G73" s="101" t="s">
        <v>393</v>
      </c>
      <c r="H73" s="102"/>
      <c r="I73" s="102"/>
      <c r="J73" s="32"/>
    </row>
    <row r="74" spans="1:10" ht="21">
      <c r="A74" s="66">
        <v>69</v>
      </c>
      <c r="B74" s="101" t="s">
        <v>841</v>
      </c>
      <c r="C74" s="101" t="s">
        <v>842</v>
      </c>
      <c r="D74" s="101" t="s">
        <v>13</v>
      </c>
      <c r="E74" s="101">
        <v>828088540</v>
      </c>
      <c r="F74" s="101" t="s">
        <v>843</v>
      </c>
      <c r="G74" s="101" t="s">
        <v>844</v>
      </c>
      <c r="H74" s="102"/>
      <c r="I74" s="102"/>
      <c r="J74" s="32"/>
    </row>
    <row r="75" spans="1:10" ht="21">
      <c r="A75" s="66">
        <v>70</v>
      </c>
      <c r="B75" s="101" t="s">
        <v>52</v>
      </c>
      <c r="C75" s="101" t="s">
        <v>624</v>
      </c>
      <c r="D75" s="101" t="s">
        <v>13</v>
      </c>
      <c r="E75" s="101">
        <v>829221612</v>
      </c>
      <c r="F75" s="101" t="s">
        <v>625</v>
      </c>
      <c r="G75" s="101" t="s">
        <v>626</v>
      </c>
      <c r="H75" s="102"/>
      <c r="I75" s="102"/>
      <c r="J75" s="32"/>
    </row>
    <row r="76" spans="1:10" ht="21">
      <c r="A76" s="66">
        <v>71</v>
      </c>
      <c r="B76" s="101" t="s">
        <v>627</v>
      </c>
      <c r="C76" s="101" t="s">
        <v>628</v>
      </c>
      <c r="D76" s="101" t="s">
        <v>13</v>
      </c>
      <c r="E76" s="101">
        <v>851156846</v>
      </c>
      <c r="F76" s="101" t="s">
        <v>629</v>
      </c>
      <c r="G76" s="101" t="s">
        <v>630</v>
      </c>
      <c r="H76" s="102"/>
      <c r="I76" s="102"/>
      <c r="J76" s="32"/>
    </row>
    <row r="77" spans="1:10" ht="21">
      <c r="A77" s="66">
        <v>72</v>
      </c>
      <c r="B77" s="101" t="s">
        <v>631</v>
      </c>
      <c r="C77" s="101" t="s">
        <v>632</v>
      </c>
      <c r="D77" s="101" t="s">
        <v>13</v>
      </c>
      <c r="E77" s="101">
        <v>852561882</v>
      </c>
      <c r="F77" s="101" t="s">
        <v>633</v>
      </c>
      <c r="G77" s="101" t="s">
        <v>634</v>
      </c>
      <c r="H77" s="101">
        <v>1</v>
      </c>
      <c r="I77" s="101">
        <v>1</v>
      </c>
      <c r="J77" s="101">
        <v>1</v>
      </c>
    </row>
    <row r="78" spans="1:10" ht="21">
      <c r="A78" s="66">
        <v>73</v>
      </c>
      <c r="B78" s="101" t="s">
        <v>845</v>
      </c>
      <c r="C78" s="101" t="s">
        <v>846</v>
      </c>
      <c r="D78" s="101" t="s">
        <v>13</v>
      </c>
      <c r="E78" s="101">
        <v>810748017</v>
      </c>
      <c r="F78" s="101" t="s">
        <v>847</v>
      </c>
      <c r="G78" s="101" t="s">
        <v>430</v>
      </c>
      <c r="H78" s="102"/>
      <c r="I78" s="102"/>
      <c r="J78" s="32"/>
    </row>
    <row r="79" spans="1:10" ht="21">
      <c r="A79" s="66">
        <v>74</v>
      </c>
      <c r="B79" s="101" t="s">
        <v>848</v>
      </c>
      <c r="C79" s="101" t="s">
        <v>849</v>
      </c>
      <c r="D79" s="101" t="s">
        <v>13</v>
      </c>
      <c r="E79" s="101">
        <v>854774243</v>
      </c>
      <c r="F79" s="101" t="s">
        <v>850</v>
      </c>
      <c r="G79" s="101" t="s">
        <v>309</v>
      </c>
      <c r="H79" s="101">
        <v>1</v>
      </c>
      <c r="I79" s="101">
        <v>1</v>
      </c>
      <c r="J79" s="101">
        <v>1</v>
      </c>
    </row>
    <row r="80" spans="1:10" ht="21">
      <c r="A80" s="66">
        <v>75</v>
      </c>
      <c r="B80" s="101" t="s">
        <v>851</v>
      </c>
      <c r="C80" s="101" t="s">
        <v>852</v>
      </c>
      <c r="D80" s="101" t="s">
        <v>18</v>
      </c>
      <c r="E80" s="101">
        <v>999416145</v>
      </c>
      <c r="F80" s="101" t="s">
        <v>853</v>
      </c>
      <c r="G80" s="101" t="s">
        <v>854</v>
      </c>
      <c r="H80" s="102"/>
      <c r="I80" s="102"/>
      <c r="J80" s="32"/>
    </row>
    <row r="81" spans="1:10" ht="21">
      <c r="A81" s="66">
        <v>76</v>
      </c>
      <c r="B81" s="101" t="s">
        <v>635</v>
      </c>
      <c r="C81" s="101" t="s">
        <v>636</v>
      </c>
      <c r="D81" s="101" t="s">
        <v>13</v>
      </c>
      <c r="E81" s="101">
        <v>823455499</v>
      </c>
      <c r="F81" s="101" t="s">
        <v>637</v>
      </c>
      <c r="G81" s="101" t="s">
        <v>638</v>
      </c>
      <c r="H81" s="101">
        <v>1</v>
      </c>
      <c r="I81" s="101">
        <v>1</v>
      </c>
      <c r="J81" s="101">
        <v>1</v>
      </c>
    </row>
    <row r="82" spans="1:10" ht="21">
      <c r="A82" s="66">
        <v>77</v>
      </c>
      <c r="B82" s="101" t="s">
        <v>855</v>
      </c>
      <c r="C82" s="101" t="s">
        <v>856</v>
      </c>
      <c r="D82" s="101" t="s">
        <v>13</v>
      </c>
      <c r="E82" s="101">
        <v>828988756</v>
      </c>
      <c r="F82" s="101" t="s">
        <v>857</v>
      </c>
      <c r="G82" s="101" t="s">
        <v>393</v>
      </c>
      <c r="H82" s="102"/>
      <c r="I82" s="102"/>
      <c r="J82" s="32"/>
    </row>
    <row r="83" spans="1:10" ht="21">
      <c r="A83" s="66">
        <v>78</v>
      </c>
      <c r="B83" s="101" t="s">
        <v>858</v>
      </c>
      <c r="C83" s="101" t="s">
        <v>859</v>
      </c>
      <c r="D83" s="101" t="s">
        <v>13</v>
      </c>
      <c r="E83" s="101">
        <v>89247695</v>
      </c>
      <c r="F83" s="101" t="s">
        <v>860</v>
      </c>
      <c r="G83" s="101" t="s">
        <v>861</v>
      </c>
      <c r="H83" s="101">
        <v>1</v>
      </c>
      <c r="I83" s="101">
        <v>1</v>
      </c>
      <c r="J83" s="32"/>
    </row>
    <row r="84" spans="1:10" ht="21">
      <c r="A84" s="66">
        <v>79</v>
      </c>
      <c r="B84" s="101" t="s">
        <v>862</v>
      </c>
      <c r="C84" s="101" t="s">
        <v>863</v>
      </c>
      <c r="D84" s="101" t="s">
        <v>13</v>
      </c>
      <c r="E84" s="101">
        <v>978024163</v>
      </c>
      <c r="F84" s="101" t="s">
        <v>864</v>
      </c>
      <c r="G84" s="101" t="s">
        <v>309</v>
      </c>
      <c r="H84" s="101">
        <v>1</v>
      </c>
      <c r="I84" s="101">
        <v>1</v>
      </c>
      <c r="J84" s="101">
        <v>1</v>
      </c>
    </row>
    <row r="85" spans="1:10" ht="21">
      <c r="A85" s="66">
        <v>80</v>
      </c>
      <c r="B85" s="101" t="s">
        <v>458</v>
      </c>
      <c r="C85" s="101" t="s">
        <v>459</v>
      </c>
      <c r="D85" s="101" t="s">
        <v>13</v>
      </c>
      <c r="E85" s="101">
        <v>815357600</v>
      </c>
      <c r="F85" s="101" t="s">
        <v>460</v>
      </c>
      <c r="G85" s="101" t="s">
        <v>309</v>
      </c>
      <c r="H85" s="101"/>
      <c r="I85" s="101"/>
      <c r="J85" s="32"/>
    </row>
    <row r="86" spans="1:10" ht="21">
      <c r="A86" s="66">
        <v>81</v>
      </c>
      <c r="B86" s="101" t="s">
        <v>461</v>
      </c>
      <c r="C86" s="101" t="s">
        <v>462</v>
      </c>
      <c r="D86" s="101" t="s">
        <v>13</v>
      </c>
      <c r="E86" s="101">
        <v>812335215</v>
      </c>
      <c r="F86" s="101" t="s">
        <v>463</v>
      </c>
      <c r="G86" s="101" t="s">
        <v>335</v>
      </c>
      <c r="H86" s="102"/>
      <c r="I86" s="102"/>
      <c r="J86" s="32"/>
    </row>
    <row r="87" spans="1:10" ht="21">
      <c r="A87" s="66">
        <v>82</v>
      </c>
      <c r="B87" s="101" t="s">
        <v>865</v>
      </c>
      <c r="C87" s="101" t="s">
        <v>866</v>
      </c>
      <c r="D87" s="101" t="s">
        <v>13</v>
      </c>
      <c r="E87" s="101">
        <v>841486613</v>
      </c>
      <c r="F87" s="101" t="s">
        <v>867</v>
      </c>
      <c r="G87" s="101" t="s">
        <v>634</v>
      </c>
      <c r="H87" s="102"/>
      <c r="I87" s="102"/>
      <c r="J87" s="32"/>
    </row>
    <row r="88" spans="1:10" ht="21">
      <c r="A88" s="66">
        <v>83</v>
      </c>
      <c r="B88" s="101" t="s">
        <v>153</v>
      </c>
      <c r="C88" s="101" t="s">
        <v>154</v>
      </c>
      <c r="D88" s="101" t="s">
        <v>13</v>
      </c>
      <c r="E88" s="101">
        <v>810007799</v>
      </c>
      <c r="F88" s="101" t="s">
        <v>868</v>
      </c>
      <c r="G88" s="101" t="s">
        <v>869</v>
      </c>
      <c r="H88" s="101">
        <v>1</v>
      </c>
      <c r="I88" s="101">
        <v>1</v>
      </c>
      <c r="J88" s="32"/>
    </row>
    <row r="89" spans="1:10" ht="21">
      <c r="A89" s="66">
        <v>84</v>
      </c>
      <c r="B89" s="101" t="s">
        <v>870</v>
      </c>
      <c r="C89" s="101" t="s">
        <v>871</v>
      </c>
      <c r="D89" s="101" t="s">
        <v>13</v>
      </c>
      <c r="E89" s="101">
        <v>815624024</v>
      </c>
      <c r="F89" s="101" t="s">
        <v>872</v>
      </c>
      <c r="G89" s="101" t="s">
        <v>285</v>
      </c>
      <c r="H89" s="102"/>
      <c r="I89" s="102"/>
      <c r="J89" s="32"/>
    </row>
    <row r="90" spans="1:10" ht="21">
      <c r="A90" s="66">
        <v>85</v>
      </c>
      <c r="B90" s="101" t="s">
        <v>873</v>
      </c>
      <c r="C90" s="101" t="s">
        <v>874</v>
      </c>
      <c r="D90" s="101" t="s">
        <v>13</v>
      </c>
      <c r="E90" s="101">
        <v>820251868</v>
      </c>
      <c r="F90" s="101" t="s">
        <v>875</v>
      </c>
      <c r="G90" s="101" t="s">
        <v>389</v>
      </c>
      <c r="H90" s="102"/>
      <c r="I90" s="102"/>
      <c r="J90" s="32"/>
    </row>
    <row r="91" spans="1:10" ht="21">
      <c r="A91" s="66">
        <v>86</v>
      </c>
      <c r="B91" s="101" t="s">
        <v>642</v>
      </c>
      <c r="C91" s="101" t="s">
        <v>643</v>
      </c>
      <c r="D91" s="101" t="s">
        <v>13</v>
      </c>
      <c r="E91" s="101">
        <v>812668092</v>
      </c>
      <c r="F91" s="101" t="s">
        <v>644</v>
      </c>
      <c r="G91" s="101" t="s">
        <v>393</v>
      </c>
      <c r="H91" s="101">
        <v>1</v>
      </c>
      <c r="I91" s="101">
        <v>1</v>
      </c>
      <c r="J91" s="101">
        <v>1</v>
      </c>
    </row>
    <row r="92" spans="1:10" ht="21">
      <c r="A92" s="66">
        <v>87</v>
      </c>
      <c r="B92" s="101" t="s">
        <v>876</v>
      </c>
      <c r="C92" s="101" t="s">
        <v>877</v>
      </c>
      <c r="D92" s="101" t="s">
        <v>13</v>
      </c>
      <c r="E92" s="101">
        <v>995584902</v>
      </c>
      <c r="F92" s="101" t="s">
        <v>878</v>
      </c>
      <c r="G92" s="101" t="s">
        <v>879</v>
      </c>
      <c r="H92" s="102"/>
      <c r="I92" s="102"/>
      <c r="J92" s="101">
        <v>1</v>
      </c>
    </row>
    <row r="93" spans="1:10" ht="21">
      <c r="A93" s="66">
        <v>88</v>
      </c>
      <c r="B93" s="101" t="s">
        <v>48</v>
      </c>
      <c r="C93" s="101" t="s">
        <v>880</v>
      </c>
      <c r="D93" s="101" t="s">
        <v>13</v>
      </c>
      <c r="E93" s="101">
        <v>820064500</v>
      </c>
      <c r="F93" s="101" t="s">
        <v>524</v>
      </c>
      <c r="G93" s="101" t="s">
        <v>389</v>
      </c>
      <c r="H93" s="101">
        <v>1</v>
      </c>
      <c r="I93" s="102"/>
      <c r="J93" s="32"/>
    </row>
    <row r="94" spans="1:10" ht="21">
      <c r="A94" s="66">
        <v>89</v>
      </c>
      <c r="B94" s="101" t="s">
        <v>881</v>
      </c>
      <c r="C94" s="101" t="s">
        <v>882</v>
      </c>
      <c r="D94" s="101" t="s">
        <v>13</v>
      </c>
      <c r="E94" s="101">
        <v>820923705</v>
      </c>
      <c r="F94" s="101" t="s">
        <v>883</v>
      </c>
      <c r="G94" s="101" t="s">
        <v>884</v>
      </c>
      <c r="H94" s="101">
        <v>1</v>
      </c>
      <c r="I94" s="101">
        <v>1</v>
      </c>
      <c r="J94" s="32"/>
    </row>
    <row r="95" spans="1:10" ht="21">
      <c r="A95" s="66">
        <v>90</v>
      </c>
      <c r="B95" s="101" t="s">
        <v>885</v>
      </c>
      <c r="C95" s="101" t="s">
        <v>886</v>
      </c>
      <c r="D95" s="101" t="s">
        <v>13</v>
      </c>
      <c r="E95" s="101">
        <v>851064632</v>
      </c>
      <c r="F95" s="101" t="s">
        <v>887</v>
      </c>
      <c r="G95" s="101" t="s">
        <v>521</v>
      </c>
      <c r="H95" s="101"/>
      <c r="I95" s="101"/>
      <c r="J95" s="32"/>
    </row>
    <row r="96" spans="1:10" ht="21">
      <c r="A96" s="66">
        <v>91</v>
      </c>
      <c r="B96" s="101" t="s">
        <v>888</v>
      </c>
      <c r="C96" s="101" t="s">
        <v>889</v>
      </c>
      <c r="D96" s="101" t="s">
        <v>13</v>
      </c>
      <c r="E96" s="101">
        <v>826162150</v>
      </c>
      <c r="F96" s="101" t="s">
        <v>890</v>
      </c>
      <c r="G96" s="101" t="s">
        <v>438</v>
      </c>
      <c r="H96" s="102"/>
      <c r="I96" s="102"/>
      <c r="J96" s="32"/>
    </row>
    <row r="97" spans="1:10" ht="21">
      <c r="A97" s="66">
        <v>92</v>
      </c>
      <c r="B97" s="101" t="s">
        <v>645</v>
      </c>
      <c r="C97" s="101" t="s">
        <v>646</v>
      </c>
      <c r="D97" s="101" t="s">
        <v>13</v>
      </c>
      <c r="E97" s="101">
        <v>854860317</v>
      </c>
      <c r="F97" s="101" t="s">
        <v>647</v>
      </c>
      <c r="G97" s="101" t="s">
        <v>648</v>
      </c>
      <c r="H97" s="102"/>
      <c r="I97" s="102"/>
      <c r="J97" s="32"/>
    </row>
    <row r="98" spans="1:10" ht="21">
      <c r="A98" s="66">
        <v>93</v>
      </c>
      <c r="B98" s="101" t="s">
        <v>891</v>
      </c>
      <c r="C98" s="101" t="s">
        <v>892</v>
      </c>
      <c r="D98" s="101" t="s">
        <v>13</v>
      </c>
      <c r="E98" s="101">
        <v>822716873</v>
      </c>
      <c r="F98" s="101" t="s">
        <v>893</v>
      </c>
      <c r="G98" s="101" t="s">
        <v>393</v>
      </c>
      <c r="H98" s="102"/>
      <c r="I98" s="102"/>
      <c r="J98" s="32"/>
    </row>
    <row r="99" spans="1:10" ht="21">
      <c r="A99" s="66">
        <v>94</v>
      </c>
      <c r="B99" s="101" t="s">
        <v>477</v>
      </c>
      <c r="C99" s="101" t="s">
        <v>478</v>
      </c>
      <c r="D99" s="101" t="s">
        <v>18</v>
      </c>
      <c r="E99" s="101">
        <v>828079430</v>
      </c>
      <c r="F99" s="101" t="s">
        <v>479</v>
      </c>
      <c r="G99" s="101" t="s">
        <v>389</v>
      </c>
      <c r="H99" s="101">
        <v>1</v>
      </c>
      <c r="I99" s="101">
        <v>1</v>
      </c>
      <c r="J99" s="32"/>
    </row>
    <row r="100" spans="1:10" ht="21">
      <c r="A100" s="66">
        <v>95</v>
      </c>
      <c r="B100" s="101" t="s">
        <v>282</v>
      </c>
      <c r="C100" s="101" t="s">
        <v>480</v>
      </c>
      <c r="D100" s="101" t="s">
        <v>13</v>
      </c>
      <c r="E100" s="101">
        <v>995691993</v>
      </c>
      <c r="F100" s="101" t="s">
        <v>481</v>
      </c>
      <c r="G100" s="101" t="s">
        <v>309</v>
      </c>
      <c r="H100" s="101">
        <v>1</v>
      </c>
      <c r="I100" s="101">
        <v>1</v>
      </c>
      <c r="J100" s="103" t="s">
        <v>894</v>
      </c>
    </row>
    <row r="101" spans="1:10" ht="21">
      <c r="A101" s="66">
        <v>96</v>
      </c>
      <c r="B101" s="101" t="s">
        <v>482</v>
      </c>
      <c r="C101" s="101" t="s">
        <v>483</v>
      </c>
      <c r="D101" s="101" t="s">
        <v>13</v>
      </c>
      <c r="E101" s="101">
        <v>899292403</v>
      </c>
      <c r="F101" s="101" t="s">
        <v>484</v>
      </c>
      <c r="G101" s="101" t="s">
        <v>438</v>
      </c>
      <c r="H101" s="101">
        <v>1</v>
      </c>
      <c r="I101" s="101">
        <v>1</v>
      </c>
      <c r="J101" s="101">
        <v>1</v>
      </c>
    </row>
    <row r="102" spans="1:10" ht="21">
      <c r="A102" s="66">
        <v>97</v>
      </c>
      <c r="B102" s="101" t="s">
        <v>649</v>
      </c>
      <c r="C102" s="101" t="s">
        <v>650</v>
      </c>
      <c r="D102" s="101" t="s">
        <v>13</v>
      </c>
      <c r="E102" s="101">
        <v>810834129</v>
      </c>
      <c r="F102" s="101" t="s">
        <v>651</v>
      </c>
      <c r="G102" s="101" t="s">
        <v>652</v>
      </c>
      <c r="H102" s="101">
        <v>1</v>
      </c>
      <c r="I102" s="101">
        <v>1</v>
      </c>
      <c r="J102" s="102"/>
    </row>
    <row r="103" spans="1:10" ht="21">
      <c r="A103" s="66">
        <v>98</v>
      </c>
      <c r="B103" s="101" t="s">
        <v>653</v>
      </c>
      <c r="C103" s="101" t="s">
        <v>605</v>
      </c>
      <c r="D103" s="101" t="s">
        <v>13</v>
      </c>
      <c r="E103" s="101">
        <v>853648823</v>
      </c>
      <c r="F103" s="101" t="s">
        <v>654</v>
      </c>
      <c r="G103" s="101" t="s">
        <v>389</v>
      </c>
      <c r="H103" s="101">
        <v>1</v>
      </c>
      <c r="I103" s="101">
        <v>1</v>
      </c>
      <c r="J103" s="101">
        <v>1</v>
      </c>
    </row>
    <row r="104" spans="1:10" ht="21">
      <c r="A104" s="66">
        <v>99</v>
      </c>
      <c r="B104" s="101" t="s">
        <v>92</v>
      </c>
      <c r="C104" s="101" t="s">
        <v>895</v>
      </c>
      <c r="D104" s="101" t="s">
        <v>13</v>
      </c>
      <c r="E104" s="101">
        <v>825099299</v>
      </c>
      <c r="F104" s="101" t="s">
        <v>896</v>
      </c>
      <c r="G104" s="101" t="s">
        <v>454</v>
      </c>
      <c r="H104" s="102"/>
      <c r="I104" s="102"/>
      <c r="J104" s="102"/>
    </row>
    <row r="105" spans="1:10" ht="21">
      <c r="A105" s="66">
        <v>100</v>
      </c>
      <c r="B105" s="101" t="s">
        <v>646</v>
      </c>
      <c r="C105" s="101" t="s">
        <v>655</v>
      </c>
      <c r="D105" s="101" t="s">
        <v>13</v>
      </c>
      <c r="E105" s="101">
        <v>821581760</v>
      </c>
      <c r="F105" s="101" t="s">
        <v>656</v>
      </c>
      <c r="G105" s="101" t="s">
        <v>266</v>
      </c>
      <c r="H105" s="102"/>
      <c r="I105" s="102"/>
      <c r="J105" s="102"/>
    </row>
    <row r="106" spans="1:10" ht="21">
      <c r="A106" s="66">
        <v>101</v>
      </c>
      <c r="B106" s="101" t="s">
        <v>897</v>
      </c>
      <c r="C106" s="101" t="s">
        <v>898</v>
      </c>
      <c r="D106" s="101" t="s">
        <v>13</v>
      </c>
      <c r="E106" s="101">
        <v>827472329</v>
      </c>
      <c r="F106" s="101" t="s">
        <v>899</v>
      </c>
      <c r="G106" s="101" t="s">
        <v>285</v>
      </c>
      <c r="H106" s="102"/>
      <c r="I106" s="102"/>
      <c r="J106" s="102"/>
    </row>
    <row r="107" spans="1:10" ht="21">
      <c r="A107" s="66">
        <v>102</v>
      </c>
      <c r="B107" s="101" t="s">
        <v>495</v>
      </c>
      <c r="C107" s="101" t="s">
        <v>657</v>
      </c>
      <c r="D107" s="101" t="s">
        <v>13</v>
      </c>
      <c r="E107" s="101">
        <v>824468218</v>
      </c>
      <c r="F107" s="101" t="s">
        <v>338</v>
      </c>
      <c r="G107" s="101" t="s">
        <v>335</v>
      </c>
      <c r="H107" s="102"/>
      <c r="I107" s="102"/>
      <c r="J107" s="102"/>
    </row>
    <row r="108" spans="1:10" ht="21">
      <c r="A108" s="66">
        <v>103</v>
      </c>
      <c r="B108" s="101" t="s">
        <v>900</v>
      </c>
      <c r="C108" s="101" t="s">
        <v>901</v>
      </c>
      <c r="D108" s="101" t="s">
        <v>13</v>
      </c>
      <c r="E108" s="101">
        <v>811734180</v>
      </c>
      <c r="F108" s="101" t="s">
        <v>902</v>
      </c>
      <c r="G108" s="101" t="s">
        <v>556</v>
      </c>
      <c r="H108" s="102"/>
      <c r="I108" s="102"/>
      <c r="J108" s="102"/>
    </row>
    <row r="109" spans="1:10" ht="21">
      <c r="A109" s="66">
        <v>104</v>
      </c>
      <c r="B109" s="101" t="s">
        <v>903</v>
      </c>
      <c r="C109" s="101" t="s">
        <v>904</v>
      </c>
      <c r="D109" s="101" t="s">
        <v>13</v>
      </c>
      <c r="E109" s="101">
        <v>976342849</v>
      </c>
      <c r="F109" s="101" t="s">
        <v>905</v>
      </c>
      <c r="G109" s="101" t="s">
        <v>906</v>
      </c>
      <c r="H109" s="102"/>
      <c r="I109" s="102"/>
      <c r="J109" s="102"/>
    </row>
    <row r="110" spans="1:10" ht="21">
      <c r="A110" s="66">
        <v>105</v>
      </c>
      <c r="B110" s="101" t="s">
        <v>347</v>
      </c>
      <c r="C110" s="101" t="s">
        <v>348</v>
      </c>
      <c r="D110" s="101" t="s">
        <v>13</v>
      </c>
      <c r="E110" s="101">
        <v>991794335</v>
      </c>
      <c r="F110" s="101" t="s">
        <v>349</v>
      </c>
      <c r="G110" s="101" t="s">
        <v>907</v>
      </c>
      <c r="H110" s="102"/>
      <c r="I110" s="102"/>
      <c r="J110" s="102"/>
    </row>
    <row r="111" spans="1:10" ht="21">
      <c r="A111" s="66">
        <v>106</v>
      </c>
      <c r="B111" s="101" t="s">
        <v>662</v>
      </c>
      <c r="C111" s="101" t="s">
        <v>663</v>
      </c>
      <c r="D111" s="101" t="s">
        <v>13</v>
      </c>
      <c r="E111" s="101">
        <v>854162385</v>
      </c>
      <c r="F111" s="101" t="s">
        <v>664</v>
      </c>
      <c r="G111" s="101" t="s">
        <v>665</v>
      </c>
      <c r="H111" s="102"/>
      <c r="I111" s="102"/>
      <c r="J111" s="102"/>
    </row>
    <row r="112" spans="1:10" ht="21">
      <c r="A112" s="66">
        <v>107</v>
      </c>
      <c r="B112" s="101" t="s">
        <v>662</v>
      </c>
      <c r="C112" s="101" t="s">
        <v>908</v>
      </c>
      <c r="D112" s="101" t="s">
        <v>13</v>
      </c>
      <c r="E112" s="101">
        <v>829252866</v>
      </c>
      <c r="F112" s="101" t="s">
        <v>909</v>
      </c>
      <c r="G112" s="101" t="s">
        <v>281</v>
      </c>
      <c r="H112" s="102"/>
      <c r="I112" s="102"/>
      <c r="J112" s="102"/>
    </row>
    <row r="113" spans="1:10" ht="21">
      <c r="A113" s="66">
        <v>108</v>
      </c>
      <c r="B113" s="101" t="s">
        <v>666</v>
      </c>
      <c r="C113" s="101" t="s">
        <v>667</v>
      </c>
      <c r="D113" s="101" t="s">
        <v>13</v>
      </c>
      <c r="E113" s="101">
        <v>819884977</v>
      </c>
      <c r="F113" s="101" t="s">
        <v>668</v>
      </c>
      <c r="G113" s="101" t="s">
        <v>669</v>
      </c>
      <c r="H113" s="101">
        <v>1</v>
      </c>
      <c r="I113" s="101">
        <v>1</v>
      </c>
      <c r="J113" s="102"/>
    </row>
    <row r="114" spans="1:10" ht="21">
      <c r="A114" s="66">
        <v>109</v>
      </c>
      <c r="B114" s="101" t="s">
        <v>670</v>
      </c>
      <c r="C114" s="101" t="s">
        <v>671</v>
      </c>
      <c r="D114" s="101" t="s">
        <v>13</v>
      </c>
      <c r="E114" s="101">
        <v>815815856</v>
      </c>
      <c r="F114" s="101" t="s">
        <v>672</v>
      </c>
      <c r="G114" s="101" t="s">
        <v>393</v>
      </c>
      <c r="H114" s="102"/>
      <c r="I114" s="102"/>
      <c r="J114" s="102"/>
    </row>
    <row r="115" spans="1:10" ht="21">
      <c r="A115" s="66">
        <v>110</v>
      </c>
      <c r="B115" s="101" t="s">
        <v>673</v>
      </c>
      <c r="C115" s="101" t="s">
        <v>674</v>
      </c>
      <c r="D115" s="101" t="s">
        <v>13</v>
      </c>
      <c r="E115" s="101">
        <v>815995094</v>
      </c>
      <c r="F115" s="101" t="s">
        <v>675</v>
      </c>
      <c r="G115" s="101" t="s">
        <v>676</v>
      </c>
      <c r="H115" s="101">
        <v>1</v>
      </c>
      <c r="I115" s="101">
        <v>1</v>
      </c>
      <c r="J115" s="101">
        <v>1</v>
      </c>
    </row>
    <row r="116" spans="1:10" ht="21">
      <c r="A116" s="66">
        <v>111</v>
      </c>
      <c r="B116" s="101" t="s">
        <v>100</v>
      </c>
      <c r="C116" s="101" t="s">
        <v>910</v>
      </c>
      <c r="D116" s="101" t="s">
        <v>13</v>
      </c>
      <c r="E116" s="101">
        <v>822303668</v>
      </c>
      <c r="F116" s="101" t="s">
        <v>911</v>
      </c>
      <c r="G116" s="101" t="s">
        <v>393</v>
      </c>
      <c r="H116" s="102"/>
      <c r="I116" s="102"/>
      <c r="J116" s="102"/>
    </row>
    <row r="117" spans="1:10" ht="21">
      <c r="A117" s="66">
        <v>112</v>
      </c>
      <c r="B117" s="101" t="s">
        <v>88</v>
      </c>
      <c r="C117" s="101" t="s">
        <v>677</v>
      </c>
      <c r="D117" s="101" t="s">
        <v>13</v>
      </c>
      <c r="E117" s="101">
        <v>822992655</v>
      </c>
      <c r="F117" s="101" t="s">
        <v>678</v>
      </c>
      <c r="G117" s="101" t="s">
        <v>393</v>
      </c>
      <c r="H117" s="102"/>
      <c r="I117" s="102"/>
      <c r="J117" s="102"/>
    </row>
    <row r="118" spans="1:10" ht="21">
      <c r="A118" s="66">
        <v>113</v>
      </c>
      <c r="B118" s="101" t="s">
        <v>88</v>
      </c>
      <c r="C118" s="101" t="s">
        <v>912</v>
      </c>
      <c r="D118" s="101" t="s">
        <v>13</v>
      </c>
      <c r="E118" s="101">
        <v>823049782</v>
      </c>
      <c r="F118" s="101" t="s">
        <v>913</v>
      </c>
      <c r="G118" s="101" t="s">
        <v>810</v>
      </c>
      <c r="H118" s="102"/>
      <c r="I118" s="102"/>
      <c r="J118" s="102"/>
    </row>
    <row r="119" spans="1:10" ht="21">
      <c r="A119" s="66">
        <v>114</v>
      </c>
      <c r="B119" s="101" t="s">
        <v>914</v>
      </c>
      <c r="C119" s="101" t="s">
        <v>915</v>
      </c>
      <c r="D119" s="101" t="s">
        <v>13</v>
      </c>
      <c r="E119" s="101">
        <v>895090953</v>
      </c>
      <c r="F119" s="101" t="s">
        <v>916</v>
      </c>
      <c r="G119" s="101" t="s">
        <v>281</v>
      </c>
      <c r="H119" s="101">
        <v>1</v>
      </c>
      <c r="I119" s="101">
        <v>1</v>
      </c>
      <c r="J119" s="102"/>
    </row>
    <row r="120" spans="1:10" ht="21">
      <c r="A120" s="66">
        <v>115</v>
      </c>
      <c r="B120" s="101" t="s">
        <v>917</v>
      </c>
      <c r="C120" s="101" t="s">
        <v>918</v>
      </c>
      <c r="D120" s="101" t="s">
        <v>13</v>
      </c>
      <c r="E120" s="101">
        <v>835922108</v>
      </c>
      <c r="F120" s="101" t="s">
        <v>919</v>
      </c>
      <c r="G120" s="101" t="s">
        <v>920</v>
      </c>
      <c r="H120" s="102"/>
      <c r="I120" s="102"/>
      <c r="J120" s="102"/>
    </row>
    <row r="121" spans="1:10" ht="21">
      <c r="A121" s="66">
        <v>116</v>
      </c>
      <c r="B121" s="101" t="s">
        <v>679</v>
      </c>
      <c r="C121" s="101" t="s">
        <v>680</v>
      </c>
      <c r="D121" s="101" t="s">
        <v>13</v>
      </c>
      <c r="E121" s="101">
        <v>844024007</v>
      </c>
      <c r="F121" s="101" t="s">
        <v>681</v>
      </c>
      <c r="G121" s="101" t="s">
        <v>682</v>
      </c>
      <c r="H121" s="102"/>
      <c r="I121" s="102"/>
      <c r="J121" s="102"/>
    </row>
    <row r="122" spans="1:10" ht="21">
      <c r="A122" s="66">
        <v>117</v>
      </c>
      <c r="B122" s="101" t="s">
        <v>683</v>
      </c>
      <c r="C122" s="101" t="s">
        <v>684</v>
      </c>
      <c r="D122" s="101" t="s">
        <v>13</v>
      </c>
      <c r="E122" s="101">
        <v>971228057</v>
      </c>
      <c r="F122" s="101" t="s">
        <v>685</v>
      </c>
      <c r="G122" s="101" t="s">
        <v>281</v>
      </c>
      <c r="H122" s="102"/>
      <c r="I122" s="102"/>
      <c r="J122" s="101">
        <v>1</v>
      </c>
    </row>
    <row r="123" spans="1:10" ht="21">
      <c r="A123" s="66">
        <v>118</v>
      </c>
      <c r="B123" s="101" t="s">
        <v>505</v>
      </c>
      <c r="C123" s="101" t="s">
        <v>50</v>
      </c>
      <c r="D123" s="101" t="s">
        <v>13</v>
      </c>
      <c r="E123" s="101">
        <v>812995373</v>
      </c>
      <c r="F123" s="101" t="s">
        <v>506</v>
      </c>
      <c r="G123" s="101" t="s">
        <v>507</v>
      </c>
      <c r="H123" s="101">
        <v>1</v>
      </c>
      <c r="I123" s="101">
        <v>1</v>
      </c>
      <c r="J123" s="102"/>
    </row>
    <row r="124" spans="1:10" ht="21">
      <c r="A124" s="66">
        <v>119</v>
      </c>
      <c r="B124" s="101" t="s">
        <v>921</v>
      </c>
      <c r="C124" s="101" t="s">
        <v>922</v>
      </c>
      <c r="D124" s="101" t="s">
        <v>13</v>
      </c>
      <c r="E124" s="101">
        <v>852222300</v>
      </c>
      <c r="F124" s="101" t="s">
        <v>923</v>
      </c>
      <c r="G124" s="101" t="s">
        <v>924</v>
      </c>
      <c r="H124" s="101">
        <v>1</v>
      </c>
      <c r="I124" s="101">
        <v>1</v>
      </c>
      <c r="J124" s="101">
        <v>1</v>
      </c>
    </row>
    <row r="125" spans="1:10" ht="21">
      <c r="A125" s="66">
        <v>120</v>
      </c>
      <c r="B125" s="101" t="s">
        <v>66</v>
      </c>
      <c r="C125" s="101" t="s">
        <v>925</v>
      </c>
      <c r="D125" s="101" t="s">
        <v>13</v>
      </c>
      <c r="E125" s="101">
        <v>821034469</v>
      </c>
      <c r="F125" s="101" t="s">
        <v>926</v>
      </c>
      <c r="G125" s="101" t="s">
        <v>285</v>
      </c>
      <c r="H125" s="102"/>
      <c r="I125" s="102"/>
      <c r="J125" s="102"/>
    </row>
    <row r="126" spans="1:10" ht="21">
      <c r="A126" s="66">
        <v>121</v>
      </c>
      <c r="B126" s="101" t="s">
        <v>927</v>
      </c>
      <c r="C126" s="101" t="s">
        <v>928</v>
      </c>
      <c r="D126" s="101" t="s">
        <v>13</v>
      </c>
      <c r="E126" s="101">
        <v>820457432</v>
      </c>
      <c r="F126" s="101" t="s">
        <v>929</v>
      </c>
      <c r="G126" s="101" t="s">
        <v>930</v>
      </c>
      <c r="H126" s="102"/>
      <c r="I126" s="102"/>
      <c r="J126" s="102"/>
    </row>
    <row r="127" spans="1:10" ht="21">
      <c r="A127" s="66">
        <v>122</v>
      </c>
      <c r="B127" s="101" t="s">
        <v>691</v>
      </c>
      <c r="C127" s="101" t="s">
        <v>52</v>
      </c>
      <c r="D127" s="101" t="s">
        <v>13</v>
      </c>
      <c r="E127" s="101">
        <v>896387190</v>
      </c>
      <c r="F127" s="101" t="s">
        <v>527</v>
      </c>
      <c r="G127" s="101" t="s">
        <v>309</v>
      </c>
      <c r="H127" s="102"/>
      <c r="I127" s="102"/>
      <c r="J127" s="102"/>
    </row>
    <row r="128" spans="1:10" ht="21">
      <c r="A128" s="66">
        <v>123</v>
      </c>
      <c r="B128" s="101" t="s">
        <v>931</v>
      </c>
      <c r="C128" s="101" t="s">
        <v>932</v>
      </c>
      <c r="D128" s="101" t="s">
        <v>13</v>
      </c>
      <c r="E128" s="101">
        <v>821850587</v>
      </c>
      <c r="F128" s="101" t="s">
        <v>933</v>
      </c>
      <c r="G128" s="101" t="s">
        <v>393</v>
      </c>
      <c r="H128" s="102"/>
      <c r="I128" s="102"/>
      <c r="J128" s="102"/>
    </row>
    <row r="129" spans="1:10" ht="21">
      <c r="A129" s="66">
        <v>124</v>
      </c>
      <c r="B129" s="101" t="s">
        <v>512</v>
      </c>
      <c r="C129" s="101" t="s">
        <v>513</v>
      </c>
      <c r="D129" s="101" t="s">
        <v>13</v>
      </c>
      <c r="E129" s="101">
        <v>858634846</v>
      </c>
      <c r="F129" s="101" t="s">
        <v>514</v>
      </c>
      <c r="G129" s="101" t="s">
        <v>438</v>
      </c>
      <c r="H129" s="102"/>
      <c r="I129" s="102"/>
      <c r="J129" s="102"/>
    </row>
    <row r="130" spans="1:10" ht="21">
      <c r="A130" s="66">
        <v>125</v>
      </c>
      <c r="B130" s="101" t="s">
        <v>934</v>
      </c>
      <c r="C130" s="101" t="s">
        <v>935</v>
      </c>
      <c r="D130" s="101" t="s">
        <v>13</v>
      </c>
      <c r="E130" s="101"/>
      <c r="F130" s="101"/>
      <c r="G130" s="101" t="s">
        <v>438</v>
      </c>
      <c r="H130" s="101">
        <v>1</v>
      </c>
      <c r="I130" s="101">
        <v>1</v>
      </c>
      <c r="J130" s="101">
        <v>1</v>
      </c>
    </row>
  </sheetData>
  <mergeCells count="2">
    <mergeCell ref="A1:J2"/>
    <mergeCell ref="B3:F3"/>
  </mergeCells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44</vt:i4>
      </vt:variant>
    </vt:vector>
  </HeadingPairs>
  <TitlesOfParts>
    <vt:vector size="44" baseType="lpstr">
      <vt:lpstr>devfest</vt:lpstr>
      <vt:lpstr>OpenLab 12 Janvier</vt:lpstr>
      <vt:lpstr>OpenLab 19 Janvier</vt:lpstr>
      <vt:lpstr>OpenLab 26 Janvier</vt:lpstr>
      <vt:lpstr>Atelier Metrologie avec Arduino</vt:lpstr>
      <vt:lpstr>flutter grands projets</vt:lpstr>
      <vt:lpstr>php facturation</vt:lpstr>
      <vt:lpstr>OpenLab 02 Fevrier</vt:lpstr>
      <vt:lpstr>PHP Concevoir un mini reseau so</vt:lpstr>
      <vt:lpstr>python_application_mobile</vt:lpstr>
      <vt:lpstr>Programmation électronique et I</vt:lpstr>
      <vt:lpstr>OpenLab 09 Fevrier</vt:lpstr>
      <vt:lpstr>html graphique</vt:lpstr>
      <vt:lpstr>Les Techniques de prototypage e</vt:lpstr>
      <vt:lpstr>OpenLab 16 Fevrier</vt:lpstr>
      <vt:lpstr>Maitriser Node JS</vt:lpstr>
      <vt:lpstr>ReactNative donnees</vt:lpstr>
      <vt:lpstr>Conf cybersecurité - Gestion_pr</vt:lpstr>
      <vt:lpstr>Travailler Excel avec python</vt:lpstr>
      <vt:lpstr>OpenLab 23 Fevrier</vt:lpstr>
      <vt:lpstr>intégrer la cybersecurité</vt:lpstr>
      <vt:lpstr>Apprendre la Modélisation 3D av</vt:lpstr>
      <vt:lpstr>vide</vt:lpstr>
      <vt:lpstr>Windows 11 Mars</vt:lpstr>
      <vt:lpstr>wordpress blog mars</vt:lpstr>
      <vt:lpstr>community manager</vt:lpstr>
      <vt:lpstr>Powerpoint</vt:lpstr>
      <vt:lpstr> PARCOURS AWS  Du 18 au 22 Mars</vt:lpstr>
      <vt:lpstr>Artisanat numerique du 11 au 12</vt:lpstr>
      <vt:lpstr>March for Gils Workshop du 18 a</vt:lpstr>
      <vt:lpstr>finale  Makeathon 20 au 21 Mars</vt:lpstr>
      <vt:lpstr>Interfaces graphiques avec Jetp</vt:lpstr>
      <vt:lpstr>Jetpack compose du 26 Mars</vt:lpstr>
      <vt:lpstr>K-Fé Kultur du 28 Mars 2024</vt:lpstr>
      <vt:lpstr>OpenFab du 29  Mars</vt:lpstr>
      <vt:lpstr>Workshop du 27 au 29 Mars</vt:lpstr>
      <vt:lpstr>git et github</vt:lpstr>
      <vt:lpstr>protection_environnement</vt:lpstr>
      <vt:lpstr>talk analyse des données</vt:lpstr>
      <vt:lpstr> Initiation Windows du au 2024</vt:lpstr>
      <vt:lpstr>Digital skills Marketingdigtal</vt:lpstr>
      <vt:lpstr>Copie de vide</vt:lpstr>
      <vt:lpstr>Copie de Copie de vide</vt:lpstr>
      <vt:lpstr>Copie de bases excel mars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Manasse Tshim's</dc:creator>
  <cp:lastModifiedBy>Manasse Tshim's</cp:lastModifiedBy>
  <dcterms:created xsi:type="dcterms:W3CDTF">2024-06-27T12:12:55Z</dcterms:created>
  <dcterms:modified xsi:type="dcterms:W3CDTF">2024-06-27T12:12:55Z</dcterms:modified>
</cp:coreProperties>
</file>