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540" tabRatio="500"/>
  </bookViews>
  <sheets>
    <sheet name="Dashboard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0" i="1" l="1"/>
  <c r="K6" i="1"/>
  <c r="K5" i="1"/>
  <c r="K4" i="1"/>
  <c r="K3" i="1"/>
  <c r="K2" i="1"/>
  <c r="J6" i="1"/>
  <c r="J5" i="1"/>
  <c r="J4" i="1"/>
  <c r="J3" i="1"/>
  <c r="J2" i="1"/>
  <c r="I6" i="1"/>
  <c r="I5" i="1"/>
  <c r="I4" i="1"/>
  <c r="I3" i="1"/>
  <c r="I2" i="1"/>
  <c r="L2" i="1"/>
  <c r="L6" i="1"/>
  <c r="L5" i="1"/>
  <c r="L3" i="1"/>
</calcChain>
</file>

<file path=xl/sharedStrings.xml><?xml version="1.0" encoding="utf-8"?>
<sst xmlns="http://schemas.openxmlformats.org/spreadsheetml/2006/main" count="65" uniqueCount="42">
  <si>
    <t>Oct</t>
  </si>
  <si>
    <t>Nov</t>
  </si>
  <si>
    <t>Dec</t>
  </si>
  <si>
    <t>Low</t>
  </si>
  <si>
    <t>Medium</t>
  </si>
  <si>
    <t>High</t>
  </si>
  <si>
    <t>Med</t>
  </si>
  <si>
    <t>Total Events</t>
  </si>
  <si>
    <t>Security Events</t>
  </si>
  <si>
    <t>Correlated Events</t>
  </si>
  <si>
    <t>SOC Analyzed</t>
  </si>
  <si>
    <t>Customer Escalations</t>
  </si>
  <si>
    <t>Current</t>
  </si>
  <si>
    <t>Average</t>
  </si>
  <si>
    <t>Max</t>
  </si>
  <si>
    <t>Inicdents</t>
  </si>
  <si>
    <t>Intel</t>
  </si>
  <si>
    <t>Exposures</t>
  </si>
  <si>
    <t>Jan</t>
  </si>
  <si>
    <t>Incidents</t>
  </si>
  <si>
    <t>Asset Grp 1</t>
  </si>
  <si>
    <t>Asset Grp 2</t>
  </si>
  <si>
    <t>Asset Grp 3</t>
  </si>
  <si>
    <t>Asset Grp 4</t>
  </si>
  <si>
    <t>Asset Grp 5</t>
  </si>
  <si>
    <t>Feb</t>
  </si>
  <si>
    <t>Aug</t>
  </si>
  <si>
    <t>Mar</t>
  </si>
  <si>
    <t>Apr</t>
  </si>
  <si>
    <t>May</t>
  </si>
  <si>
    <t>DoS</t>
  </si>
  <si>
    <t>Exploit</t>
  </si>
  <si>
    <t>Trojan</t>
  </si>
  <si>
    <t>Hostile</t>
  </si>
  <si>
    <t>Leakage</t>
  </si>
  <si>
    <t>Recon</t>
  </si>
  <si>
    <t>Unknown</t>
  </si>
  <si>
    <t>Security</t>
  </si>
  <si>
    <t>Total</t>
  </si>
  <si>
    <t>Jun</t>
  </si>
  <si>
    <t>Sep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</si>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</sst>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Border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colors>
    <mruColors>
      <color rgb="FFC050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Security Intelligence Trend</a:t>
            </a:r>
          </a:p>
        </c:rich>
      </c:tx>
      <c:layout>
        <c:manualLayout>
          <c:xMode val="edge"/>
          <c:yMode val="edge"/>
          <c:x val="0.0277749387286854"/>
          <c:y val="0.029250457038391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Sheet1!$N$24:$Q$24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Sheet1!$N$25:$Q$25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175.0</c:v>
                </c:pt>
                <c:pt idx="3">
                  <c:v>80.0</c:v>
                </c:pt>
              </c:numCache>
            </c:numRef>
          </c:val>
        </c:ser>
        <c:ser>
          <c:idx val="1"/>
          <c:order val="1"/>
          <c:tx>
            <c:strRef>
              <c:f>Sheet1!$M$26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Sheet1!$N$24:$Q$24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Sheet1!$N$26:$Q$26</c:f>
              <c:numCache>
                <c:formatCode>General</c:formatCode>
                <c:ptCount val="4"/>
                <c:pt idx="0">
                  <c:v>20.0</c:v>
                </c:pt>
                <c:pt idx="1">
                  <c:v>350.0</c:v>
                </c:pt>
                <c:pt idx="2">
                  <c:v>350.0</c:v>
                </c:pt>
                <c:pt idx="3">
                  <c:v>200.0</c:v>
                </c:pt>
              </c:numCache>
            </c:numRef>
          </c:val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Sheet1!$N$24:$Q$24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Sheet1!$N$27:$Q$27</c:f>
              <c:numCache>
                <c:formatCode>General</c:formatCode>
                <c:ptCount val="4"/>
                <c:pt idx="0">
                  <c:v>0.0</c:v>
                </c:pt>
                <c:pt idx="1">
                  <c:v>75.0</c:v>
                </c:pt>
                <c:pt idx="2">
                  <c:v>20.0</c:v>
                </c:pt>
                <c:pt idx="3">
                  <c:v>20.0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42983432"/>
        <c:axId val="2077352872"/>
      </c:barChart>
      <c:catAx>
        <c:axId val="2042983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7352872"/>
        <c:crosses val="autoZero"/>
        <c:auto val="1"/>
        <c:lblAlgn val="ctr"/>
        <c:lblOffset val="100"/>
        <c:noMultiLvlLbl val="0"/>
      </c:catAx>
      <c:valAx>
        <c:axId val="2077352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29834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Attack Event Types</a:t>
            </a:r>
          </a:p>
        </c:rich>
      </c:tx>
      <c:layout>
        <c:manualLayout>
          <c:xMode val="edge"/>
          <c:yMode val="edge"/>
          <c:x val="0.0224501312335958"/>
          <c:y val="0.037037037037037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strRef>
              <c:f>Sheet1!$M$33:$M$40</c:f>
              <c:strCache>
                <c:ptCount val="8"/>
                <c:pt idx="0">
                  <c:v>DoS</c:v>
                </c:pt>
                <c:pt idx="1">
                  <c:v>Exploit</c:v>
                </c:pt>
                <c:pt idx="2">
                  <c:v>High</c:v>
                </c:pt>
                <c:pt idx="3">
                  <c:v>Trojan</c:v>
                </c:pt>
                <c:pt idx="4">
                  <c:v>Hostile</c:v>
                </c:pt>
                <c:pt idx="5">
                  <c:v>Leakage</c:v>
                </c:pt>
                <c:pt idx="6">
                  <c:v>Recon</c:v>
                </c:pt>
                <c:pt idx="7">
                  <c:v>Unknown</c:v>
                </c:pt>
              </c:strCache>
            </c:strRef>
          </c:cat>
          <c:val>
            <c:numRef>
              <c:f>Sheet1!$N$33:$N$40</c:f>
              <c:numCache>
                <c:formatCode>General</c:formatCode>
                <c:ptCount val="8"/>
                <c:pt idx="0">
                  <c:v>18.0</c:v>
                </c:pt>
                <c:pt idx="1">
                  <c:v>17.0</c:v>
                </c:pt>
                <c:pt idx="2">
                  <c:v>15.0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3.0</c:v>
                </c:pt>
                <c:pt idx="7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699960"/>
        <c:axId val="2079694936"/>
      </c:barChart>
      <c:catAx>
        <c:axId val="2077699960"/>
        <c:scaling>
          <c:orientation val="minMax"/>
        </c:scaling>
        <c:delete val="0"/>
        <c:axPos val="l"/>
        <c:majorTickMark val="out"/>
        <c:minorTickMark val="none"/>
        <c:tickLblPos val="nextTo"/>
        <c:crossAx val="2079694936"/>
        <c:crosses val="autoZero"/>
        <c:auto val="1"/>
        <c:lblAlgn val="ctr"/>
        <c:lblOffset val="100"/>
        <c:noMultiLvlLbl val="0"/>
      </c:catAx>
      <c:valAx>
        <c:axId val="207969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699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Monitored Security Event Trend</a:t>
            </a:r>
          </a:p>
        </c:rich>
      </c:tx>
      <c:layout>
        <c:manualLayout>
          <c:xMode val="edge"/>
          <c:yMode val="edge"/>
          <c:x val="0.0103126616472211"/>
          <c:y val="0.017513134851138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Sheet1!$Q$33</c:f>
              <c:strCache>
                <c:ptCount val="1"/>
                <c:pt idx="0">
                  <c:v>Security</c:v>
                </c:pt>
              </c:strCache>
            </c:strRef>
          </c:tx>
          <c:marker>
            <c:spPr>
              <a:solidFill>
                <a:schemeClr val="accent4"/>
              </a:solidFill>
            </c:spPr>
          </c:marker>
          <c:cat>
            <c:strRef>
              <c:f>Sheet1!$R$32:$Z$32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f>Sheet1!$R$33:$Z$33</c:f>
              <c:numCache>
                <c:formatCode>General</c:formatCode>
                <c:ptCount val="9"/>
                <c:pt idx="0">
                  <c:v>60000.0</c:v>
                </c:pt>
                <c:pt idx="1">
                  <c:v>25000.0</c:v>
                </c:pt>
                <c:pt idx="2">
                  <c:v>60000.0</c:v>
                </c:pt>
                <c:pt idx="3">
                  <c:v>50000.0</c:v>
                </c:pt>
                <c:pt idx="4">
                  <c:v>125000.0</c:v>
                </c:pt>
                <c:pt idx="5">
                  <c:v>10000.0</c:v>
                </c:pt>
                <c:pt idx="6">
                  <c:v>100000.0</c:v>
                </c:pt>
                <c:pt idx="7">
                  <c:v>175000.0</c:v>
                </c:pt>
                <c:pt idx="8">
                  <c:v>160000.0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28424"/>
        <c:axId val="2079327928"/>
      </c:lineChart>
      <c:catAx>
        <c:axId val="207592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327928"/>
        <c:crosses val="autoZero"/>
        <c:auto val="1"/>
        <c:lblAlgn val="ctr"/>
        <c:lblOffset val="100"/>
        <c:noMultiLvlLbl val="0"/>
      </c:catAx>
      <c:valAx>
        <c:axId val="2079327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59284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Business Risk Trend</a:t>
            </a:r>
          </a:p>
        </c:rich>
      </c:tx>
      <c:layout>
        <c:manualLayout>
          <c:xMode val="edge"/>
          <c:yMode val="edge"/>
          <c:x val="0.0213379265091864"/>
          <c:y val="0.037037037037037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Inicdents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Sheet1!$I$18:$J$18</c:f>
              <c:strCache>
                <c:ptCount val="2"/>
                <c:pt idx="0">
                  <c:v>Dec</c:v>
                </c:pt>
                <c:pt idx="1">
                  <c:v>Jan</c:v>
                </c:pt>
              </c:strCache>
            </c:strRef>
          </c:cat>
          <c:val>
            <c:numRef>
              <c:f>Sheet1!$I$19:$J$19</c:f>
              <c:numCache>
                <c:formatCode>General</c:formatCode>
                <c:ptCount val="2"/>
                <c:pt idx="0">
                  <c:v>1000.0</c:v>
                </c:pt>
                <c:pt idx="1">
                  <c:v>1000.0</c:v>
                </c:pt>
              </c:numCache>
            </c:numRef>
          </c:val>
        </c:ser>
        <c:ser>
          <c:idx val="1"/>
          <c:order val="1"/>
          <c:tx>
            <c:strRef>
              <c:f>Sheet1!$H$20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Sheet1!$I$18:$J$18</c:f>
              <c:strCache>
                <c:ptCount val="2"/>
                <c:pt idx="0">
                  <c:v>Dec</c:v>
                </c:pt>
                <c:pt idx="1">
                  <c:v>Jan</c:v>
                </c:pt>
              </c:strCache>
            </c:strRef>
          </c:cat>
          <c:val>
            <c:numRef>
              <c:f>Sheet1!$I$20:$J$20</c:f>
              <c:numCache>
                <c:formatCode>General</c:formatCode>
                <c:ptCount val="2"/>
                <c:pt idx="0">
                  <c:v>3000.0</c:v>
                </c:pt>
                <c:pt idx="1">
                  <c:v>3000.0</c:v>
                </c:pt>
              </c:numCache>
            </c:numRef>
          </c:val>
        </c:ser>
        <c:ser>
          <c:idx val="2"/>
          <c:order val="2"/>
          <c:tx>
            <c:strRef>
              <c:f>Sheet1!$H$21</c:f>
              <c:strCache>
                <c:ptCount val="1"/>
                <c:pt idx="0">
                  <c:v>Exposures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Sheet1!$I$18:$J$18</c:f>
              <c:strCache>
                <c:ptCount val="2"/>
                <c:pt idx="0">
                  <c:v>Dec</c:v>
                </c:pt>
                <c:pt idx="1">
                  <c:v>Jan</c:v>
                </c:pt>
              </c:strCache>
            </c:strRef>
          </c:cat>
          <c:val>
            <c:numRef>
              <c:f>Sheet1!$I$21:$J$21</c:f>
              <c:numCache>
                <c:formatCode>General</c:formatCod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77687352"/>
        <c:axId val="2077464504"/>
      </c:barChart>
      <c:catAx>
        <c:axId val="2077687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7464504"/>
        <c:crosses val="autoZero"/>
        <c:auto val="1"/>
        <c:lblAlgn val="ctr"/>
        <c:lblOffset val="100"/>
        <c:noMultiLvlLbl val="0"/>
      </c:catAx>
      <c:valAx>
        <c:axId val="2077464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7687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Concern Assets</a:t>
            </a:r>
          </a:p>
        </c:rich>
      </c:tx>
      <c:layout>
        <c:manualLayout>
          <c:xMode val="edge"/>
          <c:yMode val="edge"/>
          <c:x val="0.0127916158367528"/>
          <c:y val="0.02012578616352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Sheet1!$M$19</c:f>
              <c:strCache>
                <c:ptCount val="1"/>
                <c:pt idx="0">
                  <c:v>Incidents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Sheet1!$N$18:$R$18</c:f>
              <c:strCache>
                <c:ptCount val="5"/>
                <c:pt idx="0">
                  <c:v>Asset Grp 1</c:v>
                </c:pt>
                <c:pt idx="1">
                  <c:v>Asset Grp 2</c:v>
                </c:pt>
                <c:pt idx="2">
                  <c:v>Asset Grp 3</c:v>
                </c:pt>
                <c:pt idx="3">
                  <c:v>Asset Grp 4</c:v>
                </c:pt>
                <c:pt idx="4">
                  <c:v>Asset Grp 5</c:v>
                </c:pt>
              </c:strCache>
            </c:strRef>
          </c:cat>
          <c:val>
            <c:numRef>
              <c:f>Sheet1!$N$19:$R$19</c:f>
              <c:numCache>
                <c:formatCode>General</c:formatCode>
                <c:ptCount val="5"/>
                <c:pt idx="0">
                  <c:v>1000.0</c:v>
                </c:pt>
                <c:pt idx="1">
                  <c:v>1000.0</c:v>
                </c:pt>
                <c:pt idx="2">
                  <c:v>50.0</c:v>
                </c:pt>
                <c:pt idx="3">
                  <c:v>100.0</c:v>
                </c:pt>
                <c:pt idx="4">
                  <c:v>75.0</c:v>
                </c:pt>
              </c:numCache>
            </c:numRef>
          </c:val>
        </c:ser>
        <c:ser>
          <c:idx val="1"/>
          <c:order val="1"/>
          <c:tx>
            <c:strRef>
              <c:f>Sheet1!$M$20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Sheet1!$N$18:$R$18</c:f>
              <c:strCache>
                <c:ptCount val="5"/>
                <c:pt idx="0">
                  <c:v>Asset Grp 1</c:v>
                </c:pt>
                <c:pt idx="1">
                  <c:v>Asset Grp 2</c:v>
                </c:pt>
                <c:pt idx="2">
                  <c:v>Asset Grp 3</c:v>
                </c:pt>
                <c:pt idx="3">
                  <c:v>Asset Grp 4</c:v>
                </c:pt>
                <c:pt idx="4">
                  <c:v>Asset Grp 5</c:v>
                </c:pt>
              </c:strCache>
            </c:strRef>
          </c:cat>
          <c:val>
            <c:numRef>
              <c:f>Sheet1!$N$20:$R$20</c:f>
              <c:numCache>
                <c:formatCode>General</c:formatCode>
                <c:ptCount val="5"/>
                <c:pt idx="0">
                  <c:v>10000.0</c:v>
                </c:pt>
                <c:pt idx="1">
                  <c:v>10000.0</c:v>
                </c:pt>
                <c:pt idx="2">
                  <c:v>5000.0</c:v>
                </c:pt>
                <c:pt idx="3">
                  <c:v>5000.0</c:v>
                </c:pt>
                <c:pt idx="4">
                  <c:v>1000.0</c:v>
                </c:pt>
              </c:numCache>
            </c:numRef>
          </c:val>
        </c:ser>
        <c:ser>
          <c:idx val="2"/>
          <c:order val="2"/>
          <c:tx>
            <c:strRef>
              <c:f>Sheet1!$M$21</c:f>
              <c:strCache>
                <c:ptCount val="1"/>
                <c:pt idx="0">
                  <c:v>Exposures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Sheet1!$N$18:$R$18</c:f>
              <c:strCache>
                <c:ptCount val="5"/>
                <c:pt idx="0">
                  <c:v>Asset Grp 1</c:v>
                </c:pt>
                <c:pt idx="1">
                  <c:v>Asset Grp 2</c:v>
                </c:pt>
                <c:pt idx="2">
                  <c:v>Asset Grp 3</c:v>
                </c:pt>
                <c:pt idx="3">
                  <c:v>Asset Grp 4</c:v>
                </c:pt>
                <c:pt idx="4">
                  <c:v>Asset Grp 5</c:v>
                </c:pt>
              </c:strCache>
            </c:strRef>
          </c:cat>
          <c:val>
            <c:numRef>
              <c:f>Sheet1!$N$21:$R$21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500.0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77918760"/>
        <c:axId val="2043253416"/>
      </c:barChart>
      <c:catAx>
        <c:axId val="20779187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043253416"/>
        <c:crosses val="autoZero"/>
        <c:auto val="1"/>
        <c:lblAlgn val="ctr"/>
        <c:lblOffset val="100"/>
        <c:noMultiLvlLbl val="0"/>
      </c:catAx>
      <c:valAx>
        <c:axId val="2043253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779187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31196894260084"/>
          <c:y val="0.171752011390733"/>
          <c:w val="0.433427938499331"/>
          <c:h val="0.087507247868526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Attack Event Types</a:t>
            </a:r>
          </a:p>
        </c:rich>
      </c:tx>
      <c:layout>
        <c:manualLayout>
          <c:xMode val="edge"/>
          <c:yMode val="edge"/>
          <c:x val="0.0224501312335958"/>
          <c:y val="0.037037037037037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strRef>
              <c:f>Sheet1!$M$33:$M$40</c:f>
              <c:strCache>
                <c:ptCount val="8"/>
                <c:pt idx="0">
                  <c:v>DoS</c:v>
                </c:pt>
                <c:pt idx="1">
                  <c:v>Exploit</c:v>
                </c:pt>
                <c:pt idx="2">
                  <c:v>High</c:v>
                </c:pt>
                <c:pt idx="3">
                  <c:v>Trojan</c:v>
                </c:pt>
                <c:pt idx="4">
                  <c:v>Hostile</c:v>
                </c:pt>
                <c:pt idx="5">
                  <c:v>Leakage</c:v>
                </c:pt>
                <c:pt idx="6">
                  <c:v>Recon</c:v>
                </c:pt>
                <c:pt idx="7">
                  <c:v>Unknown</c:v>
                </c:pt>
              </c:strCache>
            </c:strRef>
          </c:cat>
          <c:val>
            <c:numRef>
              <c:f>Sheet1!$N$33:$N$40</c:f>
              <c:numCache>
                <c:formatCode>General</c:formatCode>
                <c:ptCount val="8"/>
                <c:pt idx="0">
                  <c:v>18.0</c:v>
                </c:pt>
                <c:pt idx="1">
                  <c:v>17.0</c:v>
                </c:pt>
                <c:pt idx="2">
                  <c:v>15.0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3.0</c:v>
                </c:pt>
                <c:pt idx="7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105032"/>
        <c:axId val="2073988328"/>
      </c:barChart>
      <c:catAx>
        <c:axId val="2073105032"/>
        <c:scaling>
          <c:orientation val="minMax"/>
        </c:scaling>
        <c:delete val="0"/>
        <c:axPos val="l"/>
        <c:majorTickMark val="out"/>
        <c:minorTickMark val="none"/>
        <c:tickLblPos val="nextTo"/>
        <c:crossAx val="2073988328"/>
        <c:crosses val="autoZero"/>
        <c:auto val="1"/>
        <c:lblAlgn val="ctr"/>
        <c:lblOffset val="100"/>
        <c:noMultiLvlLbl val="0"/>
      </c:catAx>
      <c:valAx>
        <c:axId val="207398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1050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Monitored Security Event Trend</a:t>
            </a:r>
          </a:p>
        </c:rich>
      </c:tx>
      <c:layout>
        <c:manualLayout>
          <c:xMode val="edge"/>
          <c:yMode val="edge"/>
          <c:x val="0.0103126616472211"/>
          <c:y val="0.017513134851138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Sheet1!$Q$33</c:f>
              <c:strCache>
                <c:ptCount val="1"/>
                <c:pt idx="0">
                  <c:v>Security</c:v>
                </c:pt>
              </c:strCache>
            </c:strRef>
          </c:tx>
          <c:marker>
            <c:spPr>
              <a:solidFill>
                <a:schemeClr val="accent4"/>
              </a:solidFill>
            </c:spPr>
          </c:marker>
          <c:cat>
            <c:strRef>
              <c:f>Sheet1!$R$32:$Z$32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f>Sheet1!$R$33:$Z$33</c:f>
              <c:numCache>
                <c:formatCode>General</c:formatCode>
                <c:ptCount val="9"/>
                <c:pt idx="0">
                  <c:v>60000.0</c:v>
                </c:pt>
                <c:pt idx="1">
                  <c:v>25000.0</c:v>
                </c:pt>
                <c:pt idx="2">
                  <c:v>60000.0</c:v>
                </c:pt>
                <c:pt idx="3">
                  <c:v>50000.0</c:v>
                </c:pt>
                <c:pt idx="4">
                  <c:v>125000.0</c:v>
                </c:pt>
                <c:pt idx="5">
                  <c:v>10000.0</c:v>
                </c:pt>
                <c:pt idx="6">
                  <c:v>100000.0</c:v>
                </c:pt>
                <c:pt idx="7">
                  <c:v>175000.0</c:v>
                </c:pt>
                <c:pt idx="8">
                  <c:v>160000.0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716648"/>
        <c:axId val="2077742264"/>
      </c:lineChart>
      <c:catAx>
        <c:axId val="207871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742264"/>
        <c:crosses val="autoZero"/>
        <c:auto val="1"/>
        <c:lblAlgn val="ctr"/>
        <c:lblOffset val="100"/>
        <c:noMultiLvlLbl val="0"/>
      </c:catAx>
      <c:valAx>
        <c:axId val="2077742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8716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Events By Severity</a:t>
            </a:r>
          </a:p>
        </c:rich>
      </c:tx>
      <c:layout>
        <c:manualLayout>
          <c:xMode val="edge"/>
          <c:yMode val="edge"/>
          <c:x val="0.00109361329833771"/>
          <c:y val="0.018518518518518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Sheet1!$B$1:$D$1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2500.0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Sheet1!$B$1:$D$1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2500.0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Sheet1!$B$1:$D$1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2500.0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79885464"/>
        <c:axId val="2038675256"/>
      </c:barChart>
      <c:catAx>
        <c:axId val="2079885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38675256"/>
        <c:crosses val="autoZero"/>
        <c:auto val="1"/>
        <c:lblAlgn val="ctr"/>
        <c:lblOffset val="100"/>
        <c:noMultiLvlLbl val="0"/>
      </c:catAx>
      <c:valAx>
        <c:axId val="2038675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98854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Business Risk Trend</a:t>
            </a:r>
          </a:p>
        </c:rich>
      </c:tx>
      <c:layout>
        <c:manualLayout>
          <c:xMode val="edge"/>
          <c:yMode val="edge"/>
          <c:x val="0.0213379265091864"/>
          <c:y val="0.037037037037037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Inicdents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Sheet1!$I$18:$J$18</c:f>
              <c:strCache>
                <c:ptCount val="2"/>
                <c:pt idx="0">
                  <c:v>Dec</c:v>
                </c:pt>
                <c:pt idx="1">
                  <c:v>Jan</c:v>
                </c:pt>
              </c:strCache>
            </c:strRef>
          </c:cat>
          <c:val>
            <c:numRef>
              <c:f>Sheet1!$I$19:$J$19</c:f>
              <c:numCache>
                <c:formatCode>General</c:formatCode>
                <c:ptCount val="2"/>
                <c:pt idx="0">
                  <c:v>1000.0</c:v>
                </c:pt>
                <c:pt idx="1">
                  <c:v>1000.0</c:v>
                </c:pt>
              </c:numCache>
            </c:numRef>
          </c:val>
        </c:ser>
        <c:ser>
          <c:idx val="1"/>
          <c:order val="1"/>
          <c:tx>
            <c:strRef>
              <c:f>Sheet1!$H$20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Sheet1!$I$18:$J$18</c:f>
              <c:strCache>
                <c:ptCount val="2"/>
                <c:pt idx="0">
                  <c:v>Dec</c:v>
                </c:pt>
                <c:pt idx="1">
                  <c:v>Jan</c:v>
                </c:pt>
              </c:strCache>
            </c:strRef>
          </c:cat>
          <c:val>
            <c:numRef>
              <c:f>Sheet1!$I$20:$J$20</c:f>
              <c:numCache>
                <c:formatCode>General</c:formatCode>
                <c:ptCount val="2"/>
                <c:pt idx="0">
                  <c:v>3000.0</c:v>
                </c:pt>
                <c:pt idx="1">
                  <c:v>3000.0</c:v>
                </c:pt>
              </c:numCache>
            </c:numRef>
          </c:val>
        </c:ser>
        <c:ser>
          <c:idx val="2"/>
          <c:order val="2"/>
          <c:tx>
            <c:strRef>
              <c:f>Sheet1!$H$21</c:f>
              <c:strCache>
                <c:ptCount val="1"/>
                <c:pt idx="0">
                  <c:v>Exposures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Sheet1!$I$18:$J$18</c:f>
              <c:strCache>
                <c:ptCount val="2"/>
                <c:pt idx="0">
                  <c:v>Dec</c:v>
                </c:pt>
                <c:pt idx="1">
                  <c:v>Jan</c:v>
                </c:pt>
              </c:strCache>
            </c:strRef>
          </c:cat>
          <c:val>
            <c:numRef>
              <c:f>Sheet1!$I$21:$J$21</c:f>
              <c:numCache>
                <c:formatCode>General</c:formatCod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77505128"/>
        <c:axId val="2077508184"/>
      </c:barChart>
      <c:catAx>
        <c:axId val="2077505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7508184"/>
        <c:crosses val="autoZero"/>
        <c:auto val="1"/>
        <c:lblAlgn val="ctr"/>
        <c:lblOffset val="100"/>
        <c:noMultiLvlLbl val="0"/>
      </c:catAx>
      <c:valAx>
        <c:axId val="2077508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75051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Concern Assets</a:t>
            </a:r>
          </a:p>
        </c:rich>
      </c:tx>
      <c:layout>
        <c:manualLayout>
          <c:xMode val="edge"/>
          <c:yMode val="edge"/>
          <c:x val="0.0127916158367528"/>
          <c:y val="0.02012578616352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Sheet1!$M$19</c:f>
              <c:strCache>
                <c:ptCount val="1"/>
                <c:pt idx="0">
                  <c:v>Incidents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Sheet1!$N$18:$R$18</c:f>
              <c:strCache>
                <c:ptCount val="5"/>
                <c:pt idx="0">
                  <c:v>Asset Grp 1</c:v>
                </c:pt>
                <c:pt idx="1">
                  <c:v>Asset Grp 2</c:v>
                </c:pt>
                <c:pt idx="2">
                  <c:v>Asset Grp 3</c:v>
                </c:pt>
                <c:pt idx="3">
                  <c:v>Asset Grp 4</c:v>
                </c:pt>
                <c:pt idx="4">
                  <c:v>Asset Grp 5</c:v>
                </c:pt>
              </c:strCache>
            </c:strRef>
          </c:cat>
          <c:val>
            <c:numRef>
              <c:f>Sheet1!$N$19:$R$19</c:f>
              <c:numCache>
                <c:formatCode>General</c:formatCode>
                <c:ptCount val="5"/>
                <c:pt idx="0">
                  <c:v>1000.0</c:v>
                </c:pt>
                <c:pt idx="1">
                  <c:v>1000.0</c:v>
                </c:pt>
                <c:pt idx="2">
                  <c:v>50.0</c:v>
                </c:pt>
                <c:pt idx="3">
                  <c:v>100.0</c:v>
                </c:pt>
                <c:pt idx="4">
                  <c:v>75.0</c:v>
                </c:pt>
              </c:numCache>
            </c:numRef>
          </c:val>
        </c:ser>
        <c:ser>
          <c:idx val="1"/>
          <c:order val="1"/>
          <c:tx>
            <c:strRef>
              <c:f>Sheet1!$M$20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Sheet1!$N$18:$R$18</c:f>
              <c:strCache>
                <c:ptCount val="5"/>
                <c:pt idx="0">
                  <c:v>Asset Grp 1</c:v>
                </c:pt>
                <c:pt idx="1">
                  <c:v>Asset Grp 2</c:v>
                </c:pt>
                <c:pt idx="2">
                  <c:v>Asset Grp 3</c:v>
                </c:pt>
                <c:pt idx="3">
                  <c:v>Asset Grp 4</c:v>
                </c:pt>
                <c:pt idx="4">
                  <c:v>Asset Grp 5</c:v>
                </c:pt>
              </c:strCache>
            </c:strRef>
          </c:cat>
          <c:val>
            <c:numRef>
              <c:f>Sheet1!$N$20:$R$20</c:f>
              <c:numCache>
                <c:formatCode>General</c:formatCode>
                <c:ptCount val="5"/>
                <c:pt idx="0">
                  <c:v>10000.0</c:v>
                </c:pt>
                <c:pt idx="1">
                  <c:v>10000.0</c:v>
                </c:pt>
                <c:pt idx="2">
                  <c:v>5000.0</c:v>
                </c:pt>
                <c:pt idx="3">
                  <c:v>5000.0</c:v>
                </c:pt>
                <c:pt idx="4">
                  <c:v>1000.0</c:v>
                </c:pt>
              </c:numCache>
            </c:numRef>
          </c:val>
        </c:ser>
        <c:ser>
          <c:idx val="2"/>
          <c:order val="2"/>
          <c:tx>
            <c:strRef>
              <c:f>Sheet1!$M$21</c:f>
              <c:strCache>
                <c:ptCount val="1"/>
                <c:pt idx="0">
                  <c:v>Exposures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Sheet1!$N$18:$R$18</c:f>
              <c:strCache>
                <c:ptCount val="5"/>
                <c:pt idx="0">
                  <c:v>Asset Grp 1</c:v>
                </c:pt>
                <c:pt idx="1">
                  <c:v>Asset Grp 2</c:v>
                </c:pt>
                <c:pt idx="2">
                  <c:v>Asset Grp 3</c:v>
                </c:pt>
                <c:pt idx="3">
                  <c:v>Asset Grp 4</c:v>
                </c:pt>
                <c:pt idx="4">
                  <c:v>Asset Grp 5</c:v>
                </c:pt>
              </c:strCache>
            </c:strRef>
          </c:cat>
          <c:val>
            <c:numRef>
              <c:f>Sheet1!$N$21:$R$21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500.0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80122952"/>
        <c:axId val="2079678280"/>
      </c:barChart>
      <c:catAx>
        <c:axId val="208012295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079678280"/>
        <c:crosses val="autoZero"/>
        <c:auto val="1"/>
        <c:lblAlgn val="ctr"/>
        <c:lblOffset val="100"/>
        <c:noMultiLvlLbl val="0"/>
      </c:catAx>
      <c:valAx>
        <c:axId val="2079678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01229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31196894260084"/>
          <c:y val="0.171752011390733"/>
          <c:w val="0.433427938499331"/>
          <c:h val="0.087507247868526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Security Intelligence Trend</a:t>
            </a:r>
          </a:p>
        </c:rich>
      </c:tx>
      <c:layout>
        <c:manualLayout>
          <c:xMode val="edge"/>
          <c:yMode val="edge"/>
          <c:x val="0.0277749387286854"/>
          <c:y val="0.029250457038391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Sheet1!$N$24:$Q$24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Sheet1!$N$25:$Q$25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175.0</c:v>
                </c:pt>
                <c:pt idx="3">
                  <c:v>80.0</c:v>
                </c:pt>
              </c:numCache>
            </c:numRef>
          </c:val>
        </c:ser>
        <c:ser>
          <c:idx val="1"/>
          <c:order val="1"/>
          <c:tx>
            <c:strRef>
              <c:f>Sheet1!$M$26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Sheet1!$N$24:$Q$24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Sheet1!$N$26:$Q$26</c:f>
              <c:numCache>
                <c:formatCode>General</c:formatCode>
                <c:ptCount val="4"/>
                <c:pt idx="0">
                  <c:v>20.0</c:v>
                </c:pt>
                <c:pt idx="1">
                  <c:v>350.0</c:v>
                </c:pt>
                <c:pt idx="2">
                  <c:v>350.0</c:v>
                </c:pt>
                <c:pt idx="3">
                  <c:v>200.0</c:v>
                </c:pt>
              </c:numCache>
            </c:numRef>
          </c:val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Sheet1!$N$24:$Q$24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Sheet1!$N$27:$Q$27</c:f>
              <c:numCache>
                <c:formatCode>General</c:formatCode>
                <c:ptCount val="4"/>
                <c:pt idx="0">
                  <c:v>0.0</c:v>
                </c:pt>
                <c:pt idx="1">
                  <c:v>75.0</c:v>
                </c:pt>
                <c:pt idx="2">
                  <c:v>20.0</c:v>
                </c:pt>
                <c:pt idx="3">
                  <c:v>20.0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79442856"/>
        <c:axId val="2079445912"/>
      </c:barChart>
      <c:catAx>
        <c:axId val="2079442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9445912"/>
        <c:crosses val="autoZero"/>
        <c:auto val="1"/>
        <c:lblAlgn val="ctr"/>
        <c:lblOffset val="100"/>
        <c:noMultiLvlLbl val="0"/>
      </c:catAx>
      <c:valAx>
        <c:axId val="2079445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94428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12700</xdr:rowOff>
    </xdr:from>
    <xdr:to>
      <xdr:col>5</xdr:col>
      <xdr:colOff>736600</xdr:colOff>
      <xdr:row>17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2</xdr:row>
      <xdr:rowOff>63500</xdr:rowOff>
    </xdr:from>
    <xdr:to>
      <xdr:col>11</xdr:col>
      <xdr:colOff>776816</xdr:colOff>
      <xdr:row>16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</xdr:row>
      <xdr:rowOff>38100</xdr:rowOff>
    </xdr:from>
    <xdr:to>
      <xdr:col>17</xdr:col>
      <xdr:colOff>635000</xdr:colOff>
      <xdr:row>17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0</xdr:col>
      <xdr:colOff>431800</xdr:colOff>
      <xdr:row>19</xdr:row>
      <xdr:rowOff>0</xdr:rowOff>
    </xdr:from>
    <xdr:to>
      <xdr:col>6</xdr:col>
      <xdr:colOff>38100</xdr:colOff>
      <xdr:row>33</xdr:row>
      <xdr:rowOff>146050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304800</xdr:colOff>
      <xdr:row>19</xdr:row>
      <xdr:rowOff>0</xdr:rowOff>
    </xdr:from>
    <xdr:to>
      <xdr:col>11</xdr:col>
      <xdr:colOff>685800</xdr:colOff>
      <xdr:row>33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0</xdr:rowOff>
    </xdr:from>
    <xdr:to>
      <xdr:col>5</xdr:col>
      <xdr:colOff>635000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533399</xdr:colOff>
      <xdr:row>24</xdr:row>
      <xdr:rowOff>69850</xdr:rowOff>
    </xdr:from>
    <xdr:to>
      <xdr:col>8</xdr:col>
      <xdr:colOff>294215</xdr:colOff>
      <xdr:row>38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558800</xdr:colOff>
      <xdr:row>40</xdr:row>
      <xdr:rowOff>44450</xdr:rowOff>
    </xdr:from>
    <xdr:to>
      <xdr:col>6</xdr:col>
      <xdr:colOff>165100</xdr:colOff>
      <xdr:row>55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0</xdr:col>
      <xdr:colOff>215900</xdr:colOff>
      <xdr:row>5</xdr:row>
      <xdr:rowOff>69850</xdr:rowOff>
    </xdr:from>
    <xdr:to>
      <xdr:col>5</xdr:col>
      <xdr:colOff>609600</xdr:colOff>
      <xdr:row>20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139700</xdr:colOff>
      <xdr:row>42</xdr:row>
      <xdr:rowOff>6350</xdr:rowOff>
    </xdr:from>
    <xdr:to>
      <xdr:col>11</xdr:col>
      <xdr:colOff>431800</xdr:colOff>
      <xdr:row>56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393700</xdr:colOff>
      <xdr:row>40</xdr:row>
      <xdr:rowOff>120650</xdr:rowOff>
    </xdr:from>
    <xdr:to>
      <xdr:col>19</xdr:col>
      <xdr:colOff>774700</xdr:colOff>
      <xdr:row>55</xdr:row>
      <xdr:rowOff>63500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31:Q31"/>
  <sheetViews>
    <sheetView showGridLines="0" tabSelected="1" workbookViewId="0">
      <selection activeCell="O22" sqref="O22"/>
    </sheetView>
  </sheetViews>
  <sheetFormatPr baseColWidth="10" defaultRowHeight="15" x14ac:dyDescent="0"/>
  <sheetData>
    <row r="31" spans="16:17">
      <c r="P31" s="3"/>
      <c r="Q31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R29" sqref="R29"/>
    </sheetView>
  </sheetViews>
  <sheetFormatPr baseColWidth="10" defaultRowHeight="15" x14ac:dyDescent="0"/>
  <cols>
    <col min="8" max="8" width="20.5" customWidth="1"/>
    <col min="9" max="13" width="11.83203125" bestFit="1" customWidth="1"/>
  </cols>
  <sheetData>
    <row r="1" spans="1:13">
      <c r="B1" t="s">
        <v>0</v>
      </c>
      <c r="C1" t="s">
        <v>1</v>
      </c>
      <c r="D1" t="s">
        <v>2</v>
      </c>
      <c r="I1" t="s">
        <v>12</v>
      </c>
      <c r="J1" t="s">
        <v>3</v>
      </c>
      <c r="K1" t="s">
        <v>13</v>
      </c>
      <c r="L1" t="s">
        <v>5</v>
      </c>
      <c r="M1" t="s">
        <v>14</v>
      </c>
    </row>
    <row r="2" spans="1:13">
      <c r="A2" t="s">
        <v>5</v>
      </c>
      <c r="B2">
        <v>2000</v>
      </c>
      <c r="C2">
        <v>4000</v>
      </c>
      <c r="D2">
        <v>2500</v>
      </c>
      <c r="H2" t="s">
        <v>7</v>
      </c>
      <c r="I2" s="1">
        <f>I9/M9</f>
        <v>0.93203942857142852</v>
      </c>
      <c r="J2" s="1">
        <f>J9/M9</f>
        <v>0.5714285714285714</v>
      </c>
      <c r="K2" s="1">
        <f>K9/M9</f>
        <v>0.84857142857142853</v>
      </c>
      <c r="L2">
        <f>M9</f>
        <v>3500000</v>
      </c>
      <c r="M2">
        <v>1</v>
      </c>
    </row>
    <row r="3" spans="1:13">
      <c r="A3" t="s">
        <v>6</v>
      </c>
      <c r="B3">
        <v>2000</v>
      </c>
      <c r="C3">
        <v>4000</v>
      </c>
      <c r="D3">
        <v>2500</v>
      </c>
      <c r="H3" t="s">
        <v>8</v>
      </c>
      <c r="I3" s="1">
        <f t="shared" ref="I3:I6" si="0">I10/M10</f>
        <v>0.62454319999999997</v>
      </c>
      <c r="J3" s="1">
        <f t="shared" ref="J3:J6" si="1">J10/M10</f>
        <v>0.4</v>
      </c>
      <c r="K3" s="1">
        <f t="shared" ref="K3:K6" si="2">K10/M10</f>
        <v>0.55879999999999996</v>
      </c>
      <c r="L3">
        <f t="shared" ref="L3:L6" si="3">J10/M10</f>
        <v>0.4</v>
      </c>
      <c r="M3">
        <v>1</v>
      </c>
    </row>
    <row r="4" spans="1:13">
      <c r="A4" t="s">
        <v>3</v>
      </c>
      <c r="B4">
        <v>2000</v>
      </c>
      <c r="C4">
        <v>4000</v>
      </c>
      <c r="D4">
        <v>2500</v>
      </c>
      <c r="H4" t="s">
        <v>9</v>
      </c>
      <c r="I4" s="1">
        <f t="shared" si="0"/>
        <v>0.65159999999999996</v>
      </c>
      <c r="J4" s="1">
        <f t="shared" si="1"/>
        <v>0.02</v>
      </c>
      <c r="K4" s="1">
        <f t="shared" si="2"/>
        <v>0.56000000000000005</v>
      </c>
      <c r="L4">
        <v>1</v>
      </c>
      <c r="M4">
        <v>1</v>
      </c>
    </row>
    <row r="5" spans="1:13">
      <c r="H5" t="s">
        <v>10</v>
      </c>
      <c r="I5" s="1">
        <f t="shared" si="0"/>
        <v>0.62871428571428567</v>
      </c>
      <c r="J5" s="1">
        <f t="shared" si="1"/>
        <v>0.2857142857142857</v>
      </c>
      <c r="K5" s="1">
        <f t="shared" si="2"/>
        <v>0.5714285714285714</v>
      </c>
      <c r="L5">
        <f t="shared" si="3"/>
        <v>0.2857142857142857</v>
      </c>
      <c r="M5">
        <v>1</v>
      </c>
    </row>
    <row r="6" spans="1:13">
      <c r="H6" t="s">
        <v>11</v>
      </c>
      <c r="I6" s="1">
        <f t="shared" si="0"/>
        <v>0.49</v>
      </c>
      <c r="J6" s="1">
        <f t="shared" si="1"/>
        <v>0.25</v>
      </c>
      <c r="K6" s="1">
        <f t="shared" si="2"/>
        <v>0.45</v>
      </c>
      <c r="L6">
        <f t="shared" si="3"/>
        <v>0.25</v>
      </c>
      <c r="M6">
        <v>1</v>
      </c>
    </row>
    <row r="8" spans="1:13">
      <c r="I8" t="s">
        <v>12</v>
      </c>
      <c r="J8" t="s">
        <v>3</v>
      </c>
      <c r="K8" t="s">
        <v>13</v>
      </c>
      <c r="L8" t="s">
        <v>5</v>
      </c>
      <c r="M8" t="s">
        <v>14</v>
      </c>
    </row>
    <row r="9" spans="1:13">
      <c r="H9" t="s">
        <v>7</v>
      </c>
      <c r="I9" s="2">
        <v>3262138</v>
      </c>
      <c r="J9" s="2">
        <v>2000000</v>
      </c>
      <c r="K9" s="2">
        <v>2970000</v>
      </c>
      <c r="L9" s="2">
        <v>3100000</v>
      </c>
      <c r="M9" s="2">
        <v>3500000</v>
      </c>
    </row>
    <row r="10" spans="1:13">
      <c r="H10" t="s">
        <v>8</v>
      </c>
      <c r="I10" s="2">
        <v>1561358</v>
      </c>
      <c r="J10" s="2">
        <v>1000000</v>
      </c>
      <c r="K10" s="2">
        <v>1397000</v>
      </c>
      <c r="L10" s="2">
        <v>2000000</v>
      </c>
      <c r="M10" s="2">
        <v>2500000</v>
      </c>
    </row>
    <row r="11" spans="1:13">
      <c r="H11" t="s">
        <v>9</v>
      </c>
      <c r="I11" s="2">
        <v>325800</v>
      </c>
      <c r="J11" s="2">
        <v>10000</v>
      </c>
      <c r="K11" s="2">
        <v>280000</v>
      </c>
      <c r="L11" s="2">
        <v>400000</v>
      </c>
      <c r="M11" s="2">
        <v>500000</v>
      </c>
    </row>
    <row r="12" spans="1:13">
      <c r="H12" t="s">
        <v>10</v>
      </c>
      <c r="I12" s="2">
        <v>44010</v>
      </c>
      <c r="J12" s="2">
        <v>20000</v>
      </c>
      <c r="K12" s="2">
        <v>40000</v>
      </c>
      <c r="L12" s="2">
        <v>60000</v>
      </c>
      <c r="M12" s="2">
        <v>70000</v>
      </c>
    </row>
    <row r="13" spans="1:13">
      <c r="H13" t="s">
        <v>11</v>
      </c>
      <c r="I13" s="2">
        <v>98</v>
      </c>
      <c r="J13" s="2">
        <v>50</v>
      </c>
      <c r="K13" s="2">
        <v>90</v>
      </c>
      <c r="L13" s="2">
        <v>150</v>
      </c>
      <c r="M13" s="2">
        <v>200</v>
      </c>
    </row>
    <row r="18" spans="8:26">
      <c r="I18" t="s">
        <v>2</v>
      </c>
      <c r="J18" t="s">
        <v>18</v>
      </c>
      <c r="N18" t="s">
        <v>20</v>
      </c>
      <c r="O18" t="s">
        <v>21</v>
      </c>
      <c r="P18" t="s">
        <v>22</v>
      </c>
      <c r="Q18" t="s">
        <v>23</v>
      </c>
      <c r="R18" t="s">
        <v>24</v>
      </c>
    </row>
    <row r="19" spans="8:26">
      <c r="H19" t="s">
        <v>15</v>
      </c>
      <c r="I19">
        <v>1000</v>
      </c>
      <c r="J19">
        <v>1000</v>
      </c>
      <c r="M19" t="s">
        <v>19</v>
      </c>
      <c r="N19">
        <v>1000</v>
      </c>
      <c r="O19">
        <v>1000</v>
      </c>
      <c r="P19">
        <v>50</v>
      </c>
      <c r="Q19">
        <v>100</v>
      </c>
      <c r="R19">
        <v>75</v>
      </c>
    </row>
    <row r="20" spans="8:26">
      <c r="H20" t="s">
        <v>16</v>
      </c>
      <c r="I20">
        <v>3000</v>
      </c>
      <c r="J20">
        <v>3000</v>
      </c>
      <c r="M20" t="s">
        <v>16</v>
      </c>
      <c r="N20">
        <v>10000</v>
      </c>
      <c r="O20">
        <v>10000</v>
      </c>
      <c r="P20">
        <v>5000</v>
      </c>
      <c r="Q20">
        <v>5000</v>
      </c>
      <c r="R20">
        <v>1000</v>
      </c>
    </row>
    <row r="21" spans="8:26">
      <c r="H21" t="s">
        <v>17</v>
      </c>
      <c r="I21">
        <v>100</v>
      </c>
      <c r="J21">
        <v>100</v>
      </c>
      <c r="M21" t="s">
        <v>17</v>
      </c>
      <c r="N21">
        <v>0</v>
      </c>
      <c r="O21">
        <v>0</v>
      </c>
      <c r="P21">
        <v>500</v>
      </c>
      <c r="Q21">
        <v>0</v>
      </c>
      <c r="R21">
        <v>0</v>
      </c>
    </row>
    <row r="24" spans="8:26">
      <c r="N24" t="s">
        <v>18</v>
      </c>
      <c r="O24" t="s">
        <v>25</v>
      </c>
      <c r="P24" t="s">
        <v>27</v>
      </c>
      <c r="Q24" t="s">
        <v>28</v>
      </c>
    </row>
    <row r="25" spans="8:26">
      <c r="M25" t="s">
        <v>3</v>
      </c>
      <c r="N25">
        <v>10</v>
      </c>
      <c r="O25">
        <v>100</v>
      </c>
      <c r="P25">
        <v>175</v>
      </c>
      <c r="Q25">
        <v>80</v>
      </c>
    </row>
    <row r="26" spans="8:26">
      <c r="M26" t="s">
        <v>4</v>
      </c>
      <c r="N26">
        <v>20</v>
      </c>
      <c r="O26">
        <v>350</v>
      </c>
      <c r="P26">
        <v>350</v>
      </c>
      <c r="Q26">
        <v>200</v>
      </c>
    </row>
    <row r="27" spans="8:26">
      <c r="M27" t="s">
        <v>5</v>
      </c>
      <c r="N27">
        <v>0</v>
      </c>
      <c r="O27">
        <v>75</v>
      </c>
      <c r="P27">
        <v>20</v>
      </c>
      <c r="Q27">
        <v>20</v>
      </c>
    </row>
    <row r="32" spans="8:26">
      <c r="R32" t="s">
        <v>29</v>
      </c>
      <c r="S32" t="s">
        <v>39</v>
      </c>
      <c r="T32" t="s">
        <v>41</v>
      </c>
      <c r="U32" t="s">
        <v>26</v>
      </c>
      <c r="V32" t="s">
        <v>40</v>
      </c>
      <c r="W32" t="s">
        <v>0</v>
      </c>
      <c r="X32" t="s">
        <v>1</v>
      </c>
      <c r="Y32" t="s">
        <v>2</v>
      </c>
      <c r="Z32" t="s">
        <v>18</v>
      </c>
    </row>
    <row r="33" spans="13:26">
      <c r="M33" t="s">
        <v>30</v>
      </c>
      <c r="N33">
        <v>18</v>
      </c>
      <c r="Q33" t="s">
        <v>37</v>
      </c>
      <c r="R33">
        <v>60000</v>
      </c>
      <c r="S33">
        <v>25000</v>
      </c>
      <c r="T33">
        <v>60000</v>
      </c>
      <c r="U33">
        <v>50000</v>
      </c>
      <c r="V33">
        <v>125000</v>
      </c>
      <c r="W33">
        <v>10000</v>
      </c>
      <c r="X33">
        <v>100000</v>
      </c>
      <c r="Y33">
        <v>175000</v>
      </c>
      <c r="Z33">
        <v>160000</v>
      </c>
    </row>
    <row r="34" spans="13:26">
      <c r="M34" t="s">
        <v>31</v>
      </c>
      <c r="N34">
        <v>17</v>
      </c>
      <c r="Q34" t="s">
        <v>38</v>
      </c>
    </row>
    <row r="35" spans="13:26">
      <c r="M35" t="s">
        <v>5</v>
      </c>
      <c r="N35">
        <v>15</v>
      </c>
    </row>
    <row r="36" spans="13:26">
      <c r="M36" t="s">
        <v>32</v>
      </c>
      <c r="N36">
        <v>10</v>
      </c>
    </row>
    <row r="37" spans="13:26">
      <c r="M37" t="s">
        <v>33</v>
      </c>
      <c r="N37">
        <v>9</v>
      </c>
    </row>
    <row r="38" spans="13:26">
      <c r="M38" t="s">
        <v>34</v>
      </c>
      <c r="N38">
        <v>8</v>
      </c>
    </row>
    <row r="39" spans="13:26">
      <c r="M39" t="s">
        <v>35</v>
      </c>
      <c r="N39">
        <v>3</v>
      </c>
    </row>
    <row r="40" spans="13:26">
      <c r="M40" t="s">
        <v>36</v>
      </c>
      <c r="N40">
        <f>100-SUM(N33:N39)</f>
        <v>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Sheet1</vt:lpstr>
    </vt:vector>
  </TitlesOfParts>
  <Company>Liberty Mutual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Rudis</dc:creator>
  <cp:lastModifiedBy>Bob Rudis</cp:lastModifiedBy>
  <dcterms:created xsi:type="dcterms:W3CDTF">2013-08-31T22:21:23Z</dcterms:created>
  <dcterms:modified xsi:type="dcterms:W3CDTF">2013-11-04T01:06:55Z</dcterms:modified>
</cp:coreProperties>
</file>