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et.nefsc.noaa.gov\blevy\Bens_R_Projects\READ-PDB-blevy2-MFS\TestScripts\"/>
    </mc:Choice>
  </mc:AlternateContent>
  <bookViews>
    <workbookView xWindow="0" yWindow="0" windowWidth="384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8" i="1" l="1"/>
  <c r="AE6" i="1"/>
  <c r="AE7" i="1"/>
  <c r="AE8" i="1"/>
  <c r="AE9" i="1"/>
  <c r="AE10" i="1"/>
  <c r="AE11" i="1"/>
  <c r="AE12" i="1"/>
  <c r="AE13" i="1"/>
  <c r="AE14" i="1"/>
  <c r="AE15" i="1"/>
  <c r="AE16" i="1"/>
  <c r="AE5" i="1"/>
  <c r="Y6" i="1"/>
  <c r="Z6" i="1"/>
  <c r="AA6" i="1"/>
  <c r="AB6" i="1"/>
  <c r="AC6" i="1"/>
  <c r="Y7" i="1"/>
  <c r="Z7" i="1"/>
  <c r="AA7" i="1"/>
  <c r="AB7" i="1"/>
  <c r="AC7" i="1"/>
  <c r="Y8" i="1"/>
  <c r="Z8" i="1"/>
  <c r="AA8" i="1"/>
  <c r="AB8" i="1"/>
  <c r="AC8" i="1"/>
  <c r="Y9" i="1"/>
  <c r="Z9" i="1"/>
  <c r="AA9" i="1"/>
  <c r="AB9" i="1"/>
  <c r="AC9" i="1"/>
  <c r="Y10" i="1"/>
  <c r="Z10" i="1"/>
  <c r="AA10" i="1"/>
  <c r="AB10" i="1"/>
  <c r="AC10" i="1"/>
  <c r="Y11" i="1"/>
  <c r="Z11" i="1"/>
  <c r="AA11" i="1"/>
  <c r="AB11" i="1"/>
  <c r="AC11" i="1"/>
  <c r="Y12" i="1"/>
  <c r="Z12" i="1"/>
  <c r="AA12" i="1"/>
  <c r="AB12" i="1"/>
  <c r="AC12" i="1"/>
  <c r="Y13" i="1"/>
  <c r="Z13" i="1"/>
  <c r="AA13" i="1"/>
  <c r="AB13" i="1"/>
  <c r="AC13" i="1"/>
  <c r="Y14" i="1"/>
  <c r="Z14" i="1"/>
  <c r="AA14" i="1"/>
  <c r="AB14" i="1"/>
  <c r="AC14" i="1"/>
  <c r="Y15" i="1"/>
  <c r="Z15" i="1"/>
  <c r="AA15" i="1"/>
  <c r="AB15" i="1"/>
  <c r="AC15" i="1"/>
  <c r="Y16" i="1"/>
  <c r="Z16" i="1"/>
  <c r="AA16" i="1"/>
  <c r="AB16" i="1"/>
  <c r="AC16" i="1"/>
  <c r="AC5" i="1"/>
  <c r="Z5" i="1"/>
  <c r="AA5" i="1"/>
  <c r="AB5" i="1"/>
  <c r="Y5" i="1"/>
  <c r="K18" i="1" l="1"/>
  <c r="K6" i="1"/>
  <c r="K7" i="1"/>
  <c r="K8" i="1"/>
  <c r="K9" i="1"/>
  <c r="K10" i="1"/>
  <c r="K11" i="1"/>
  <c r="K12" i="1"/>
  <c r="K13" i="1"/>
  <c r="K14" i="1"/>
  <c r="K15" i="1"/>
  <c r="K16" i="1"/>
  <c r="K5" i="1"/>
</calcChain>
</file>

<file path=xl/sharedStrings.xml><?xml version="1.0" encoding="utf-8"?>
<sst xmlns="http://schemas.openxmlformats.org/spreadsheetml/2006/main" count="11" uniqueCount="9">
  <si>
    <t>From Table B56 in SARC document</t>
  </si>
  <si>
    <t>(avg weight by age)</t>
  </si>
  <si>
    <t>From table B21 in SARC document</t>
  </si>
  <si>
    <t>(avg number of individuals by age)</t>
  </si>
  <si>
    <t>Weight*avg number = total biomass per age</t>
  </si>
  <si>
    <t>Age</t>
  </si>
  <si>
    <t>6+</t>
  </si>
  <si>
    <t>Sum</t>
  </si>
  <si>
    <t>Avg biomass: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</si>
</sst>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1" xfId="0" applyNumberFormat="1" applyFont="1" applyBorder="1" applyAlignment="1">
      <alignment horizontal="right" vertical="top" shrinkToFit="1"/>
    </xf>
    <xf numFmtId="3" fontId="1" fillId="0" borderId="2" xfId="0" applyNumberFormat="1" applyFont="1" applyBorder="1" applyAlignment="1">
      <alignment horizontal="right" vertical="top" shrinkToFit="1"/>
    </xf>
    <xf numFmtId="1" fontId="1" fillId="0" borderId="2" xfId="0" applyNumberFormat="1" applyFont="1" applyBorder="1" applyAlignment="1">
      <alignment horizontal="right" vertical="top" shrinkToFit="1"/>
    </xf>
    <xf numFmtId="3" fontId="0" fillId="0" borderId="0" xfId="0" applyNumberFormat="1"/>
    <xf numFmtId="168" fontId="1" fillId="0" borderId="2" xfId="0" applyNumberFormat="1" applyFont="1" applyBorder="1" applyAlignment="1">
      <alignment horizontal="right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18"/>
  <sheetViews>
    <sheetView tabSelected="1" workbookViewId="0">
      <selection activeCell="AC19" sqref="AC19"/>
    </sheetView>
  </sheetViews>
  <sheetFormatPr defaultRowHeight="14.4" x14ac:dyDescent="0.3"/>
  <sheetData>
    <row r="2" spans="3:31" x14ac:dyDescent="0.3">
      <c r="C2" t="s">
        <v>0</v>
      </c>
      <c r="F2" t="s">
        <v>3</v>
      </c>
      <c r="O2" t="s">
        <v>2</v>
      </c>
      <c r="S2" t="s">
        <v>1</v>
      </c>
      <c r="Y2" t="s">
        <v>4</v>
      </c>
    </row>
    <row r="4" spans="3:31" x14ac:dyDescent="0.3">
      <c r="C4" t="s">
        <v>5</v>
      </c>
      <c r="E4">
        <v>2</v>
      </c>
      <c r="F4">
        <v>3</v>
      </c>
      <c r="G4">
        <v>4</v>
      </c>
      <c r="H4">
        <v>5</v>
      </c>
      <c r="I4" t="s">
        <v>6</v>
      </c>
      <c r="Q4">
        <v>2</v>
      </c>
      <c r="R4">
        <v>3</v>
      </c>
      <c r="S4">
        <v>4</v>
      </c>
      <c r="T4">
        <v>5</v>
      </c>
      <c r="U4" t="s">
        <v>6</v>
      </c>
      <c r="Y4">
        <v>2</v>
      </c>
      <c r="Z4">
        <v>3</v>
      </c>
      <c r="AA4">
        <v>4</v>
      </c>
      <c r="AB4">
        <v>5</v>
      </c>
      <c r="AC4" t="s">
        <v>6</v>
      </c>
      <c r="AE4" t="s">
        <v>7</v>
      </c>
    </row>
    <row r="5" spans="3:31" x14ac:dyDescent="0.3">
      <c r="C5" s="1">
        <v>2000</v>
      </c>
      <c r="D5" s="2"/>
      <c r="E5" s="2">
        <v>6648</v>
      </c>
      <c r="F5" s="2">
        <v>2537</v>
      </c>
      <c r="G5" s="2">
        <v>1242</v>
      </c>
      <c r="H5" s="3">
        <v>92</v>
      </c>
      <c r="I5" s="3">
        <v>34</v>
      </c>
      <c r="K5" s="4">
        <f>SUM(E5:I5)</f>
        <v>10553</v>
      </c>
      <c r="O5" s="1">
        <v>2000</v>
      </c>
      <c r="P5" s="5"/>
      <c r="Q5" s="5">
        <v>0.32100000000000001</v>
      </c>
      <c r="R5" s="5">
        <v>0.44400000000000001</v>
      </c>
      <c r="S5" s="5">
        <v>0.56100000000000005</v>
      </c>
      <c r="T5" s="5">
        <v>0.66700000000000004</v>
      </c>
      <c r="U5" s="5">
        <v>0.752</v>
      </c>
      <c r="Y5">
        <f>E5*Q5</f>
        <v>2134.0080000000003</v>
      </c>
      <c r="Z5">
        <f t="shared" ref="Z5:AB5" si="0">F5*R5</f>
        <v>1126.4280000000001</v>
      </c>
      <c r="AA5">
        <f t="shared" si="0"/>
        <v>696.76200000000006</v>
      </c>
      <c r="AB5">
        <f t="shared" si="0"/>
        <v>61.364000000000004</v>
      </c>
      <c r="AC5">
        <f>I5*U5</f>
        <v>25.568000000000001</v>
      </c>
      <c r="AE5">
        <f>SUM(Y5:AC5)</f>
        <v>4044.130000000001</v>
      </c>
    </row>
    <row r="6" spans="3:31" x14ac:dyDescent="0.3">
      <c r="C6" s="1">
        <v>2001</v>
      </c>
      <c r="D6" s="2"/>
      <c r="E6" s="2">
        <v>3877</v>
      </c>
      <c r="F6" s="2">
        <v>3910</v>
      </c>
      <c r="G6" s="3">
        <v>724</v>
      </c>
      <c r="H6" s="3">
        <v>207</v>
      </c>
      <c r="I6" s="3">
        <v>22</v>
      </c>
      <c r="K6" s="4">
        <f t="shared" ref="K6:K16" si="1">SUM(E6:I6)</f>
        <v>8740</v>
      </c>
      <c r="O6" s="1">
        <v>2001</v>
      </c>
      <c r="P6" s="5"/>
      <c r="Q6" s="5">
        <v>0.36</v>
      </c>
      <c r="R6" s="5">
        <v>0.41899999999999998</v>
      </c>
      <c r="S6" s="5">
        <v>0.56699999999999995</v>
      </c>
      <c r="T6" s="5">
        <v>0.68400000000000005</v>
      </c>
      <c r="U6" s="5">
        <v>0.82399999999999995</v>
      </c>
      <c r="Y6">
        <f t="shared" ref="Y6:Y16" si="2">E6*Q6</f>
        <v>1395.72</v>
      </c>
      <c r="Z6">
        <f t="shared" ref="Z6:Z16" si="3">F6*R6</f>
        <v>1638.29</v>
      </c>
      <c r="AA6">
        <f t="shared" ref="AA6:AA16" si="4">G6*S6</f>
        <v>410.50799999999998</v>
      </c>
      <c r="AB6">
        <f t="shared" ref="AB6:AB16" si="5">H6*T6</f>
        <v>141.58800000000002</v>
      </c>
      <c r="AC6">
        <f t="shared" ref="AC6:AC16" si="6">I6*U6</f>
        <v>18.128</v>
      </c>
      <c r="AE6">
        <f t="shared" ref="AE6:AE16" si="7">SUM(Y6:AC6)</f>
        <v>3604.2340000000004</v>
      </c>
    </row>
    <row r="7" spans="3:31" x14ac:dyDescent="0.3">
      <c r="C7" s="1">
        <v>2002</v>
      </c>
      <c r="D7" s="2"/>
      <c r="E7" s="2">
        <v>3006</v>
      </c>
      <c r="F7" s="2">
        <v>2211</v>
      </c>
      <c r="G7" s="3">
        <v>959</v>
      </c>
      <c r="H7" s="3">
        <v>95</v>
      </c>
      <c r="I7" s="3">
        <v>31</v>
      </c>
      <c r="K7" s="4">
        <f t="shared" si="1"/>
        <v>6302</v>
      </c>
      <c r="O7" s="1">
        <v>2002</v>
      </c>
      <c r="P7" s="5"/>
      <c r="Q7" s="5">
        <v>0.33</v>
      </c>
      <c r="R7" s="5">
        <v>0.438</v>
      </c>
      <c r="S7" s="5">
        <v>0.57399999999999995</v>
      </c>
      <c r="T7" s="5">
        <v>0.76400000000000001</v>
      </c>
      <c r="U7" s="5">
        <v>0.751</v>
      </c>
      <c r="Y7">
        <f t="shared" si="2"/>
        <v>991.98</v>
      </c>
      <c r="Z7">
        <f t="shared" si="3"/>
        <v>968.41800000000001</v>
      </c>
      <c r="AA7">
        <f t="shared" si="4"/>
        <v>550.46600000000001</v>
      </c>
      <c r="AB7">
        <f t="shared" si="5"/>
        <v>72.58</v>
      </c>
      <c r="AC7">
        <f t="shared" si="6"/>
        <v>23.280999999999999</v>
      </c>
      <c r="AE7">
        <f t="shared" si="7"/>
        <v>2606.7249999999999</v>
      </c>
    </row>
    <row r="8" spans="3:31" x14ac:dyDescent="0.3">
      <c r="C8" s="1">
        <v>2003</v>
      </c>
      <c r="D8" s="2"/>
      <c r="E8" s="2">
        <v>1349</v>
      </c>
      <c r="F8" s="2">
        <v>1782</v>
      </c>
      <c r="G8" s="3">
        <v>816</v>
      </c>
      <c r="H8" s="3">
        <v>225</v>
      </c>
      <c r="I8" s="3">
        <v>30</v>
      </c>
      <c r="K8" s="4">
        <f t="shared" si="1"/>
        <v>4202</v>
      </c>
      <c r="O8" s="1">
        <v>2003</v>
      </c>
      <c r="P8" s="5"/>
      <c r="Q8" s="5">
        <v>0.313</v>
      </c>
      <c r="R8" s="5">
        <v>0.41299999999999998</v>
      </c>
      <c r="S8" s="5">
        <v>0.57199999999999995</v>
      </c>
      <c r="T8" s="5">
        <v>0.72199999999999998</v>
      </c>
      <c r="U8" s="5">
        <v>0.94499999999999995</v>
      </c>
      <c r="Y8">
        <f t="shared" si="2"/>
        <v>422.23700000000002</v>
      </c>
      <c r="Z8">
        <f t="shared" si="3"/>
        <v>735.96600000000001</v>
      </c>
      <c r="AA8">
        <f t="shared" si="4"/>
        <v>466.75199999999995</v>
      </c>
      <c r="AB8">
        <f t="shared" si="5"/>
        <v>162.44999999999999</v>
      </c>
      <c r="AC8">
        <f t="shared" si="6"/>
        <v>28.349999999999998</v>
      </c>
      <c r="AE8">
        <f t="shared" si="7"/>
        <v>1815.7549999999999</v>
      </c>
    </row>
    <row r="9" spans="3:31" x14ac:dyDescent="0.3">
      <c r="C9" s="1">
        <v>2004</v>
      </c>
      <c r="D9" s="2"/>
      <c r="E9" s="2">
        <v>1252</v>
      </c>
      <c r="F9" s="3">
        <v>838</v>
      </c>
      <c r="G9" s="3">
        <v>782</v>
      </c>
      <c r="H9" s="3">
        <v>256</v>
      </c>
      <c r="I9" s="3">
        <v>82</v>
      </c>
      <c r="K9" s="4">
        <f t="shared" si="1"/>
        <v>3210</v>
      </c>
      <c r="O9" s="1">
        <v>2004</v>
      </c>
      <c r="P9" s="5"/>
      <c r="Q9" s="5">
        <v>0.29499999999999998</v>
      </c>
      <c r="R9" s="5">
        <v>0.436</v>
      </c>
      <c r="S9" s="5">
        <v>0.54</v>
      </c>
      <c r="T9" s="5">
        <v>0.58099999999999996</v>
      </c>
      <c r="U9" s="5">
        <v>0.79900000000000004</v>
      </c>
      <c r="Y9">
        <f t="shared" si="2"/>
        <v>369.34</v>
      </c>
      <c r="Z9">
        <f t="shared" si="3"/>
        <v>365.36799999999999</v>
      </c>
      <c r="AA9">
        <f t="shared" si="4"/>
        <v>422.28000000000003</v>
      </c>
      <c r="AB9">
        <f t="shared" si="5"/>
        <v>148.73599999999999</v>
      </c>
      <c r="AC9">
        <f t="shared" si="6"/>
        <v>65.518000000000001</v>
      </c>
      <c r="AE9">
        <f t="shared" si="7"/>
        <v>1371.2420000000002</v>
      </c>
    </row>
    <row r="10" spans="3:31" x14ac:dyDescent="0.3">
      <c r="C10" s="1">
        <v>2005</v>
      </c>
      <c r="D10" s="2"/>
      <c r="E10" s="2">
        <v>2125</v>
      </c>
      <c r="F10" s="3">
        <v>760</v>
      </c>
      <c r="G10" s="3">
        <v>338</v>
      </c>
      <c r="H10" s="3">
        <v>212</v>
      </c>
      <c r="I10" s="3">
        <v>94</v>
      </c>
      <c r="K10" s="4">
        <f t="shared" si="1"/>
        <v>3529</v>
      </c>
      <c r="O10" s="1">
        <v>2005</v>
      </c>
      <c r="P10" s="5"/>
      <c r="Q10" s="5">
        <v>0.29499999999999998</v>
      </c>
      <c r="R10" s="5">
        <v>0.41499999999999998</v>
      </c>
      <c r="S10" s="5">
        <v>0.51100000000000001</v>
      </c>
      <c r="T10" s="5">
        <v>0.63400000000000001</v>
      </c>
      <c r="U10" s="5">
        <v>0.79500000000000004</v>
      </c>
      <c r="Y10">
        <f t="shared" si="2"/>
        <v>626.875</v>
      </c>
      <c r="Z10">
        <f t="shared" si="3"/>
        <v>315.39999999999998</v>
      </c>
      <c r="AA10">
        <f t="shared" si="4"/>
        <v>172.71799999999999</v>
      </c>
      <c r="AB10">
        <f t="shared" si="5"/>
        <v>134.40800000000002</v>
      </c>
      <c r="AC10">
        <f t="shared" si="6"/>
        <v>74.73</v>
      </c>
      <c r="AE10">
        <f t="shared" si="7"/>
        <v>1324.1309999999999</v>
      </c>
    </row>
    <row r="11" spans="3:31" x14ac:dyDescent="0.3">
      <c r="C11" s="1">
        <v>2006</v>
      </c>
      <c r="D11" s="2"/>
      <c r="E11" s="2">
        <v>6238</v>
      </c>
      <c r="F11" s="2">
        <v>1357</v>
      </c>
      <c r="G11" s="3">
        <v>370</v>
      </c>
      <c r="H11" s="3">
        <v>126</v>
      </c>
      <c r="I11" s="3">
        <v>118</v>
      </c>
      <c r="K11" s="4">
        <f t="shared" si="1"/>
        <v>8209</v>
      </c>
      <c r="O11" s="1">
        <v>2006</v>
      </c>
      <c r="P11" s="5"/>
      <c r="Q11" s="5">
        <v>0.251</v>
      </c>
      <c r="R11" s="5">
        <v>0.373</v>
      </c>
      <c r="S11" s="5">
        <v>0.47499999999999998</v>
      </c>
      <c r="T11" s="5">
        <v>0.60699999999999998</v>
      </c>
      <c r="U11" s="5">
        <v>0.78300000000000003</v>
      </c>
      <c r="Y11">
        <f t="shared" si="2"/>
        <v>1565.7380000000001</v>
      </c>
      <c r="Z11">
        <f t="shared" si="3"/>
        <v>506.161</v>
      </c>
      <c r="AA11">
        <f t="shared" si="4"/>
        <v>175.75</v>
      </c>
      <c r="AB11">
        <f t="shared" si="5"/>
        <v>76.481999999999999</v>
      </c>
      <c r="AC11">
        <f t="shared" si="6"/>
        <v>92.394000000000005</v>
      </c>
      <c r="AE11">
        <f t="shared" si="7"/>
        <v>2416.5249999999996</v>
      </c>
    </row>
    <row r="12" spans="3:31" x14ac:dyDescent="0.3">
      <c r="C12" s="1">
        <v>2007</v>
      </c>
      <c r="D12" s="2"/>
      <c r="E12" s="2">
        <v>5242</v>
      </c>
      <c r="F12" s="2">
        <v>4030</v>
      </c>
      <c r="G12" s="3">
        <v>692</v>
      </c>
      <c r="H12" s="3">
        <v>149</v>
      </c>
      <c r="I12" s="3">
        <v>101</v>
      </c>
      <c r="K12" s="4">
        <f t="shared" si="1"/>
        <v>10214</v>
      </c>
      <c r="O12" s="1">
        <v>2007</v>
      </c>
      <c r="P12" s="5"/>
      <c r="Q12" s="5">
        <v>0.26800000000000002</v>
      </c>
      <c r="R12" s="5">
        <v>0.36299999999999999</v>
      </c>
      <c r="S12" s="5">
        <v>0.47199999999999998</v>
      </c>
      <c r="T12" s="5">
        <v>0.628</v>
      </c>
      <c r="U12" s="5">
        <v>0.83399999999999996</v>
      </c>
      <c r="Y12">
        <f t="shared" si="2"/>
        <v>1404.856</v>
      </c>
      <c r="Z12">
        <f t="shared" si="3"/>
        <v>1462.8899999999999</v>
      </c>
      <c r="AA12">
        <f t="shared" si="4"/>
        <v>326.62399999999997</v>
      </c>
      <c r="AB12">
        <f t="shared" si="5"/>
        <v>93.572000000000003</v>
      </c>
      <c r="AC12">
        <f t="shared" si="6"/>
        <v>84.233999999999995</v>
      </c>
      <c r="AE12">
        <f t="shared" si="7"/>
        <v>3372.1759999999999</v>
      </c>
    </row>
    <row r="13" spans="3:31" x14ac:dyDescent="0.3">
      <c r="C13" s="1">
        <v>2008</v>
      </c>
      <c r="D13" s="2"/>
      <c r="E13" s="2">
        <v>2783</v>
      </c>
      <c r="F13" s="2">
        <v>3498</v>
      </c>
      <c r="G13" s="2">
        <v>2319</v>
      </c>
      <c r="H13" s="3">
        <v>341</v>
      </c>
      <c r="I13" s="3">
        <v>127</v>
      </c>
      <c r="K13" s="4">
        <f t="shared" si="1"/>
        <v>9068</v>
      </c>
      <c r="O13" s="1">
        <v>2008</v>
      </c>
      <c r="P13" s="5"/>
      <c r="Q13" s="5">
        <v>0.26600000000000001</v>
      </c>
      <c r="R13" s="5">
        <v>0.38800000000000001</v>
      </c>
      <c r="S13" s="5">
        <v>0.46100000000000002</v>
      </c>
      <c r="T13" s="5">
        <v>0.57399999999999995</v>
      </c>
      <c r="U13" s="5">
        <v>1.077</v>
      </c>
      <c r="Y13">
        <f t="shared" si="2"/>
        <v>740.27800000000002</v>
      </c>
      <c r="Z13">
        <f t="shared" si="3"/>
        <v>1357.2239999999999</v>
      </c>
      <c r="AA13">
        <f t="shared" si="4"/>
        <v>1069.059</v>
      </c>
      <c r="AB13">
        <f t="shared" si="5"/>
        <v>195.73399999999998</v>
      </c>
      <c r="AC13">
        <f t="shared" si="6"/>
        <v>136.779</v>
      </c>
      <c r="AE13">
        <f t="shared" si="7"/>
        <v>3499.0739999999996</v>
      </c>
    </row>
    <row r="14" spans="3:31" x14ac:dyDescent="0.3">
      <c r="C14" s="1">
        <v>2009</v>
      </c>
      <c r="D14" s="2"/>
      <c r="E14" s="2">
        <v>4968</v>
      </c>
      <c r="F14" s="2">
        <v>1887</v>
      </c>
      <c r="G14" s="2">
        <v>2135</v>
      </c>
      <c r="H14" s="2">
        <v>1264</v>
      </c>
      <c r="I14" s="3">
        <v>262</v>
      </c>
      <c r="K14" s="4">
        <f t="shared" si="1"/>
        <v>10516</v>
      </c>
      <c r="O14" s="1">
        <v>2009</v>
      </c>
      <c r="P14" s="5"/>
      <c r="Q14" s="5">
        <v>0.28100000000000003</v>
      </c>
      <c r="R14" s="5">
        <v>0.36699999999999999</v>
      </c>
      <c r="S14" s="5">
        <v>0.502</v>
      </c>
      <c r="T14" s="5">
        <v>0.60099999999999998</v>
      </c>
      <c r="U14" s="5">
        <v>0.753</v>
      </c>
      <c r="Y14">
        <f t="shared" si="2"/>
        <v>1396.008</v>
      </c>
      <c r="Z14">
        <f t="shared" si="3"/>
        <v>692.529</v>
      </c>
      <c r="AA14">
        <f t="shared" si="4"/>
        <v>1071.77</v>
      </c>
      <c r="AB14">
        <f t="shared" si="5"/>
        <v>759.66399999999999</v>
      </c>
      <c r="AC14">
        <f t="shared" si="6"/>
        <v>197.286</v>
      </c>
      <c r="AE14">
        <f t="shared" si="7"/>
        <v>4117.2570000000005</v>
      </c>
    </row>
    <row r="15" spans="3:31" x14ac:dyDescent="0.3">
      <c r="C15" s="1">
        <v>2010</v>
      </c>
      <c r="D15" s="2"/>
      <c r="E15" s="2">
        <v>5222</v>
      </c>
      <c r="F15" s="2">
        <v>3432</v>
      </c>
      <c r="G15" s="2">
        <v>1236</v>
      </c>
      <c r="H15" s="2">
        <v>1311</v>
      </c>
      <c r="I15" s="3">
        <v>959</v>
      </c>
      <c r="K15" s="4">
        <f t="shared" si="1"/>
        <v>12160</v>
      </c>
      <c r="O15" s="1">
        <v>2010</v>
      </c>
      <c r="P15" s="5"/>
      <c r="Q15" s="5">
        <v>0.28100000000000003</v>
      </c>
      <c r="R15" s="5">
        <v>0.41399999999999998</v>
      </c>
      <c r="S15" s="5">
        <v>0.47</v>
      </c>
      <c r="T15" s="5">
        <v>0.57299999999999995</v>
      </c>
      <c r="U15" s="5">
        <v>0.70199999999999996</v>
      </c>
      <c r="Y15">
        <f t="shared" si="2"/>
        <v>1467.3820000000001</v>
      </c>
      <c r="Z15">
        <f t="shared" si="3"/>
        <v>1420.848</v>
      </c>
      <c r="AA15">
        <f t="shared" si="4"/>
        <v>580.91999999999996</v>
      </c>
      <c r="AB15">
        <f t="shared" si="5"/>
        <v>751.20299999999997</v>
      </c>
      <c r="AC15">
        <f t="shared" si="6"/>
        <v>673.21799999999996</v>
      </c>
      <c r="AE15">
        <f t="shared" si="7"/>
        <v>4893.5709999999999</v>
      </c>
    </row>
    <row r="16" spans="3:31" x14ac:dyDescent="0.3">
      <c r="C16" s="1">
        <v>2011</v>
      </c>
      <c r="D16" s="2"/>
      <c r="E16" s="2">
        <v>3432</v>
      </c>
      <c r="F16" s="2">
        <v>3666</v>
      </c>
      <c r="G16" s="2">
        <v>2388</v>
      </c>
      <c r="H16" s="3">
        <v>840</v>
      </c>
      <c r="I16" s="2">
        <v>1588</v>
      </c>
      <c r="K16" s="4">
        <f t="shared" si="1"/>
        <v>11914</v>
      </c>
      <c r="O16" s="1">
        <v>2011</v>
      </c>
      <c r="P16" s="5"/>
      <c r="Q16" s="5">
        <v>0.28000000000000003</v>
      </c>
      <c r="R16" s="5">
        <v>0.41199999999999998</v>
      </c>
      <c r="S16" s="5">
        <v>0.49099999999999999</v>
      </c>
      <c r="T16" s="5">
        <v>0.57199999999999995</v>
      </c>
      <c r="U16" s="5">
        <v>0.71699999999999997</v>
      </c>
      <c r="Y16">
        <f t="shared" si="2"/>
        <v>960.96</v>
      </c>
      <c r="Z16">
        <f t="shared" si="3"/>
        <v>1510.3919999999998</v>
      </c>
      <c r="AA16">
        <f t="shared" si="4"/>
        <v>1172.508</v>
      </c>
      <c r="AB16">
        <f t="shared" si="5"/>
        <v>480.47999999999996</v>
      </c>
      <c r="AC16">
        <f t="shared" si="6"/>
        <v>1138.596</v>
      </c>
      <c r="AE16">
        <f t="shared" si="7"/>
        <v>5262.9359999999997</v>
      </c>
    </row>
    <row r="18" spans="11:31" x14ac:dyDescent="0.3">
      <c r="K18" s="4">
        <f>AVERAGE(K5:K16)</f>
        <v>8218.0833333333339</v>
      </c>
      <c r="AC18" t="s">
        <v>8</v>
      </c>
      <c r="AE18">
        <f>AVERAGE(AE5:AE16)</f>
        <v>3193.9796666666666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Levy</dc:creator>
  <cp:lastModifiedBy>Benjamin Levy</cp:lastModifiedBy>
  <dcterms:created xsi:type="dcterms:W3CDTF">2022-03-22T18:14:16Z</dcterms:created>
  <dcterms:modified xsi:type="dcterms:W3CDTF">2022-03-22T18:24:59Z</dcterms:modified>
</cp:coreProperties>
</file>