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23A5C9E-A2C5-4821-AE5F-1A3F10856EFF}" xr6:coauthVersionLast="43" xr6:coauthVersionMax="43" xr10:uidLastSave="{00000000-0000-0000-0000-000000000000}"/>
  <bookViews>
    <workbookView xWindow="1140" yWindow="-120" windowWidth="2778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4" i="1" l="1"/>
  <c r="L8" i="1"/>
  <c r="I4" i="1" l="1"/>
  <c r="D21" i="1" l="1"/>
</calcChain>
</file>

<file path=xl/sharedStrings.xml><?xml version="1.0" encoding="utf-8"?>
<sst xmlns="http://schemas.openxmlformats.org/spreadsheetml/2006/main" count="35" uniqueCount="31">
  <si>
    <t>Numéro de tâche</t>
  </si>
  <si>
    <t>Coût total prévisionnel en personnel</t>
  </si>
  <si>
    <t>A - Mise en place du projet</t>
  </si>
  <si>
    <t>B - Analyse détaillée</t>
  </si>
  <si>
    <t>C - Cahier des charges</t>
  </si>
  <si>
    <t>D - Développement 1</t>
  </si>
  <si>
    <t>E - Tests développement 1</t>
  </si>
  <si>
    <t>F - Développement 2</t>
  </si>
  <si>
    <t>G - Tests développement 2</t>
  </si>
  <si>
    <t>H - Tests développement</t>
  </si>
  <si>
    <t>I - Intégration PGI</t>
  </si>
  <si>
    <t>J - Tests application</t>
  </si>
  <si>
    <t>K - Etude commande matériel</t>
  </si>
  <si>
    <t>L - Installation matériel</t>
  </si>
  <si>
    <t>M - Recette technique</t>
  </si>
  <si>
    <t>N - Installation application</t>
  </si>
  <si>
    <t>O - Recette projet</t>
  </si>
  <si>
    <t>P - Modifications post recette</t>
  </si>
  <si>
    <t>Q - Livraison</t>
  </si>
  <si>
    <t>Partie 2 - Coût total prévisionnel en personnel</t>
  </si>
  <si>
    <t>Nombre de jours travaillés par le prestataire</t>
  </si>
  <si>
    <t>Total</t>
  </si>
  <si>
    <t>Coût en personnel (calculé par l'application)</t>
  </si>
  <si>
    <t>Partie 4.1 - Coût total du prestataire</t>
  </si>
  <si>
    <t>Prix journalier</t>
  </si>
  <si>
    <t>Temps necessaire</t>
  </si>
  <si>
    <t>Coût total</t>
  </si>
  <si>
    <t>Partie 4.2 - Solution numéro 1 : Boris</t>
  </si>
  <si>
    <t>Partie 4.2 - Solution numéro 2 : Prestataire</t>
  </si>
  <si>
    <t>Partie 4.2 - Solution numéro 3 : Boris et prestataire</t>
  </si>
  <si>
    <t>29 (12 jours de retard + 17 jours pour effectuer le tâche)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</si>
</sst>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4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44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M14" sqref="M14"/>
    </sheetView>
  </sheetViews>
  <sheetFormatPr baseColWidth="10" defaultColWidth="9.140625" defaultRowHeight="15" x14ac:dyDescent="0.25"/>
  <cols>
    <col min="1" max="1" width="8.5703125" customWidth="1"/>
    <col min="2" max="2" width="10.5703125" customWidth="1"/>
    <col min="3" max="3" width="11.5703125" customWidth="1"/>
    <col min="4" max="4" width="12.140625" customWidth="1"/>
    <col min="5" max="5" width="14.28515625" customWidth="1"/>
    <col min="7" max="7" width="25.28515625" customWidth="1"/>
    <col min="8" max="8" width="12.140625" customWidth="1"/>
    <col min="9" max="9" width="10.7109375" customWidth="1"/>
    <col min="12" max="12" width="25" customWidth="1"/>
    <col min="13" max="13" width="33" customWidth="1"/>
    <col min="14" max="14" width="12.42578125" customWidth="1"/>
  </cols>
  <sheetData>
    <row r="1" spans="2:14" ht="31.5" customHeight="1" thickBot="1" x14ac:dyDescent="0.3">
      <c r="E1" s="1"/>
    </row>
    <row r="2" spans="2:14" ht="30" customHeight="1" thickBot="1" x14ac:dyDescent="0.3">
      <c r="B2" s="14" t="s">
        <v>19</v>
      </c>
      <c r="C2" s="22"/>
      <c r="D2" s="22"/>
      <c r="E2" s="23"/>
      <c r="G2" s="14" t="s">
        <v>23</v>
      </c>
      <c r="H2" s="24"/>
      <c r="I2" s="15"/>
      <c r="J2" s="4"/>
      <c r="L2" s="14" t="s">
        <v>27</v>
      </c>
      <c r="M2" s="15"/>
      <c r="N2" s="11"/>
    </row>
    <row r="3" spans="2:14" ht="31.5" customHeight="1" x14ac:dyDescent="0.25">
      <c r="B3" s="25" t="s">
        <v>0</v>
      </c>
      <c r="C3" s="25"/>
      <c r="D3" s="26" t="s">
        <v>22</v>
      </c>
      <c r="E3" s="26"/>
      <c r="G3" s="5" t="s">
        <v>20</v>
      </c>
      <c r="H3" s="5" t="s">
        <v>24</v>
      </c>
      <c r="I3" s="6" t="s">
        <v>21</v>
      </c>
      <c r="L3" s="7" t="s">
        <v>26</v>
      </c>
      <c r="M3" s="7" t="s">
        <v>25</v>
      </c>
      <c r="N3" s="1"/>
    </row>
    <row r="4" spans="2:14" ht="30.75" customHeight="1" x14ac:dyDescent="0.25">
      <c r="B4" s="17" t="s">
        <v>2</v>
      </c>
      <c r="C4" s="17"/>
      <c r="D4" s="16">
        <v>370</v>
      </c>
      <c r="E4" s="16"/>
      <c r="G4" s="8">
        <v>8</v>
      </c>
      <c r="H4" s="3">
        <v>610</v>
      </c>
      <c r="I4" s="3">
        <f>G4*H4</f>
        <v>4880</v>
      </c>
      <c r="L4" s="10">
        <f>210*17</f>
        <v>3570</v>
      </c>
      <c r="M4" s="13" t="s">
        <v>30</v>
      </c>
      <c r="N4" s="12"/>
    </row>
    <row r="5" spans="2:14" ht="30" customHeight="1" thickBot="1" x14ac:dyDescent="0.3">
      <c r="B5" s="20" t="s">
        <v>3</v>
      </c>
      <c r="C5" s="21"/>
      <c r="D5" s="16">
        <v>2430</v>
      </c>
      <c r="E5" s="16"/>
    </row>
    <row r="6" spans="2:14" ht="31.5" customHeight="1" thickBot="1" x14ac:dyDescent="0.3">
      <c r="B6" s="20" t="s">
        <v>4</v>
      </c>
      <c r="C6" s="21"/>
      <c r="D6" s="16">
        <v>1110</v>
      </c>
      <c r="E6" s="16"/>
      <c r="L6" s="14" t="s">
        <v>28</v>
      </c>
      <c r="M6" s="15"/>
      <c r="N6" s="11"/>
    </row>
    <row r="7" spans="2:14" ht="30" customHeight="1" x14ac:dyDescent="0.25">
      <c r="B7" s="20" t="s">
        <v>5</v>
      </c>
      <c r="C7" s="21"/>
      <c r="D7" s="16">
        <v>2420</v>
      </c>
      <c r="E7" s="16"/>
      <c r="L7" s="7" t="s">
        <v>26</v>
      </c>
      <c r="M7" s="7" t="s">
        <v>25</v>
      </c>
      <c r="N7" s="1"/>
    </row>
    <row r="8" spans="2:14" ht="30" customHeight="1" x14ac:dyDescent="0.25">
      <c r="B8" s="20" t="s">
        <v>6</v>
      </c>
      <c r="C8" s="21"/>
      <c r="D8" s="16">
        <v>270</v>
      </c>
      <c r="E8" s="16"/>
      <c r="L8" s="10">
        <f>610*M8</f>
        <v>10370</v>
      </c>
      <c r="M8" s="9">
        <v>17</v>
      </c>
      <c r="N8" s="12"/>
    </row>
    <row r="9" spans="2:14" ht="29.25" customHeight="1" x14ac:dyDescent="0.25">
      <c r="B9" s="20" t="s">
        <v>7</v>
      </c>
      <c r="C9" s="21"/>
      <c r="D9" s="16">
        <v>2640</v>
      </c>
      <c r="E9" s="16"/>
    </row>
    <row r="10" spans="2:14" x14ac:dyDescent="0.25">
      <c r="B10" s="20" t="s">
        <v>8</v>
      </c>
      <c r="C10" s="21"/>
      <c r="D10" s="16">
        <v>1080</v>
      </c>
      <c r="E10" s="16"/>
    </row>
    <row r="11" spans="2:14" ht="15.75" thickBot="1" x14ac:dyDescent="0.3">
      <c r="B11" s="20" t="s">
        <v>9</v>
      </c>
      <c r="C11" s="21"/>
      <c r="D11" s="16">
        <v>540</v>
      </c>
      <c r="E11" s="16"/>
    </row>
    <row r="12" spans="2:14" ht="31.5" customHeight="1" thickBot="1" x14ac:dyDescent="0.3">
      <c r="B12" s="20" t="s">
        <v>10</v>
      </c>
      <c r="C12" s="21"/>
      <c r="D12" s="16">
        <v>440</v>
      </c>
      <c r="E12" s="16"/>
      <c r="L12" s="14" t="s">
        <v>29</v>
      </c>
      <c r="M12" s="15"/>
      <c r="N12" s="11"/>
    </row>
    <row r="13" spans="2:14" ht="29.25" customHeight="1" x14ac:dyDescent="0.25">
      <c r="B13" s="20" t="s">
        <v>11</v>
      </c>
      <c r="C13" s="21"/>
      <c r="D13" s="16">
        <v>540</v>
      </c>
      <c r="E13" s="16"/>
      <c r="L13" s="7" t="s">
        <v>26</v>
      </c>
      <c r="M13" s="7" t="s">
        <v>25</v>
      </c>
      <c r="N13" s="1"/>
    </row>
    <row r="14" spans="2:14" ht="49.5" customHeight="1" x14ac:dyDescent="0.25">
      <c r="B14" s="27" t="s">
        <v>12</v>
      </c>
      <c r="C14" s="28"/>
      <c r="D14" s="16">
        <v>480</v>
      </c>
      <c r="E14" s="16"/>
      <c r="L14" s="10">
        <f>12*610+5*210</f>
        <v>8370</v>
      </c>
      <c r="M14" s="13">
        <v>17</v>
      </c>
      <c r="N14" s="12"/>
    </row>
    <row r="15" spans="2:14" ht="31.5" customHeight="1" x14ac:dyDescent="0.25">
      <c r="B15" s="20" t="s">
        <v>13</v>
      </c>
      <c r="C15" s="21"/>
      <c r="D15" s="16">
        <v>640</v>
      </c>
      <c r="E15" s="16"/>
    </row>
    <row r="16" spans="2:14" x14ac:dyDescent="0.25">
      <c r="B16" s="20" t="s">
        <v>14</v>
      </c>
      <c r="C16" s="21"/>
      <c r="D16" s="16">
        <v>320</v>
      </c>
      <c r="E16" s="16"/>
    </row>
    <row r="17" spans="1:5" ht="30" customHeight="1" x14ac:dyDescent="0.25">
      <c r="B17" s="20" t="s">
        <v>15</v>
      </c>
      <c r="C17" s="21"/>
      <c r="D17" s="16">
        <v>160</v>
      </c>
      <c r="E17" s="16"/>
    </row>
    <row r="18" spans="1:5" x14ac:dyDescent="0.25">
      <c r="B18" s="20" t="s">
        <v>16</v>
      </c>
      <c r="C18" s="21"/>
      <c r="D18" s="16">
        <v>1350</v>
      </c>
      <c r="E18" s="16"/>
    </row>
    <row r="19" spans="1:5" ht="51" customHeight="1" x14ac:dyDescent="0.25">
      <c r="B19" s="17" t="s">
        <v>17</v>
      </c>
      <c r="C19" s="17"/>
      <c r="D19" s="16">
        <v>440</v>
      </c>
      <c r="E19" s="16"/>
    </row>
    <row r="20" spans="1:5" x14ac:dyDescent="0.25">
      <c r="B20" s="17" t="s">
        <v>18</v>
      </c>
      <c r="C20" s="17"/>
      <c r="D20" s="16">
        <v>370</v>
      </c>
      <c r="E20" s="16"/>
    </row>
    <row r="21" spans="1:5" ht="31.5" customHeight="1" x14ac:dyDescent="0.25">
      <c r="A21" s="2"/>
      <c r="B21" s="18" t="s">
        <v>1</v>
      </c>
      <c r="C21" s="18"/>
      <c r="D21" s="19">
        <f>SUM(D4:E20)</f>
        <v>15600</v>
      </c>
      <c r="E21" s="19"/>
    </row>
  </sheetData>
  <mergeCells count="43">
    <mergeCell ref="B2:E2"/>
    <mergeCell ref="G2:I2"/>
    <mergeCell ref="B3:C3"/>
    <mergeCell ref="D3:E3"/>
    <mergeCell ref="B4:C4"/>
    <mergeCell ref="D4:E4"/>
    <mergeCell ref="D12:E12"/>
    <mergeCell ref="D13:E13"/>
    <mergeCell ref="D14:E14"/>
    <mergeCell ref="D10:E10"/>
    <mergeCell ref="B5:C5"/>
    <mergeCell ref="D5:E5"/>
    <mergeCell ref="B6:C6"/>
    <mergeCell ref="D6:E6"/>
    <mergeCell ref="B7:C7"/>
    <mergeCell ref="D7:E7"/>
    <mergeCell ref="B21:C21"/>
    <mergeCell ref="B19:C19"/>
    <mergeCell ref="D21:E21"/>
    <mergeCell ref="D15:E15"/>
    <mergeCell ref="D16:E16"/>
    <mergeCell ref="D17:E17"/>
    <mergeCell ref="D18:E18"/>
    <mergeCell ref="B15:C15"/>
    <mergeCell ref="B16:C16"/>
    <mergeCell ref="B17:C17"/>
    <mergeCell ref="B18:C18"/>
    <mergeCell ref="L2:M2"/>
    <mergeCell ref="L6:M6"/>
    <mergeCell ref="L12:M12"/>
    <mergeCell ref="D19:E19"/>
    <mergeCell ref="B20:C20"/>
    <mergeCell ref="D20:E20"/>
    <mergeCell ref="B8:C8"/>
    <mergeCell ref="D8:E8"/>
    <mergeCell ref="B14:C14"/>
    <mergeCell ref="B13:C13"/>
    <mergeCell ref="B12:C12"/>
    <mergeCell ref="B9:C9"/>
    <mergeCell ref="B10:C10"/>
    <mergeCell ref="B11:C11"/>
    <mergeCell ref="D9:E9"/>
    <mergeCell ref="D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2019-06-05T15:34:17Z</dcterms:modified>
</cp:coreProperties>
</file>