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ilisateur\Downloads\"/>
    </mc:Choice>
  </mc:AlternateContent>
  <xr:revisionPtr revIDLastSave="0" documentId="13_ncr:1_{8C36F9DD-B573-4C56-B433-990E61B2081B}" xr6:coauthVersionLast="44" xr6:coauthVersionMax="44" xr10:uidLastSave="{00000000-0000-0000-0000-000000000000}"/>
  <bookViews>
    <workbookView xWindow="-120" yWindow="-120" windowWidth="29040" windowHeight="15990" activeTab="3" xr2:uid="{00000000-000D-0000-FFFF-FFFF00000000}"/>
  </bookViews>
  <sheets>
    <sheet name="Types" sheetId="24" r:id="rId1"/>
    <sheet name="les films" sheetId="20" r:id="rId2"/>
    <sheet name="Bivariées" sheetId="27" r:id="rId3"/>
    <sheet name="Univariées" sheetId="28" r:id="rId4"/>
    <sheet name="ESRI_MAPINFO_SHEET" sheetId="19" state="veryHidden" r:id="rId5"/>
  </sheets>
  <definedNames>
    <definedName name="_xlnm._FilterDatabase" localSheetId="1" hidden="1">'les films'!$A$1:$G$894</definedName>
    <definedName name="_xlnm._FilterDatabase" localSheetId="0" hidden="1">Types!$A$1:$B$767</definedName>
  </definedNames>
  <calcPr calcId="191029"/>
  <pivotCaches>
    <pivotCache cacheId="0" r:id="rId6"/>
    <pivotCache cacheId="1" r:id="rId7"/>
    <pivotCache cacheId="2" r:id="rId8"/>
    <pivotCache cacheId="3" r:id="rId9"/>
    <pivotCache cacheId="4" r:id="rId10"/>
    <pivotCache cacheId="5" r:id="rId11"/>
    <pivotCache cacheId="7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" i="20" l="1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8" i="20"/>
  <c r="L249" i="20"/>
  <c r="L250" i="20"/>
  <c r="L251" i="20"/>
  <c r="L252" i="20"/>
  <c r="L253" i="20"/>
  <c r="L254" i="20"/>
  <c r="L255" i="20"/>
  <c r="L256" i="20"/>
  <c r="L257" i="20"/>
  <c r="L258" i="20"/>
  <c r="L259" i="20"/>
  <c r="L260" i="20"/>
  <c r="L261" i="20"/>
  <c r="L262" i="20"/>
  <c r="L263" i="20"/>
  <c r="L264" i="20"/>
  <c r="L265" i="20"/>
  <c r="L266" i="20"/>
  <c r="L267" i="20"/>
  <c r="L268" i="20"/>
  <c r="L269" i="20"/>
  <c r="L270" i="20"/>
  <c r="L271" i="20"/>
  <c r="L272" i="20"/>
  <c r="L273" i="20"/>
  <c r="L274" i="20"/>
  <c r="L275" i="20"/>
  <c r="L276" i="20"/>
  <c r="L277" i="20"/>
  <c r="L278" i="20"/>
  <c r="L279" i="20"/>
  <c r="L280" i="20"/>
  <c r="L281" i="20"/>
  <c r="L282" i="20"/>
  <c r="L283" i="20"/>
  <c r="L284" i="20"/>
  <c r="L285" i="20"/>
  <c r="L286" i="20"/>
  <c r="L287" i="20"/>
  <c r="L288" i="20"/>
  <c r="L289" i="20"/>
  <c r="L290" i="20"/>
  <c r="L291" i="20"/>
  <c r="L292" i="20"/>
  <c r="L293" i="20"/>
  <c r="L294" i="20"/>
  <c r="L295" i="20"/>
  <c r="L296" i="20"/>
  <c r="L297" i="20"/>
  <c r="L298" i="20"/>
  <c r="L299" i="20"/>
  <c r="L300" i="20"/>
  <c r="L301" i="20"/>
  <c r="L302" i="20"/>
  <c r="L303" i="20"/>
  <c r="L304" i="20"/>
  <c r="L305" i="20"/>
  <c r="L306" i="20"/>
  <c r="L307" i="20"/>
  <c r="L308" i="20"/>
  <c r="L309" i="20"/>
  <c r="L310" i="20"/>
  <c r="L311" i="20"/>
  <c r="L312" i="20"/>
  <c r="L313" i="20"/>
  <c r="L314" i="20"/>
  <c r="L315" i="20"/>
  <c r="L316" i="20"/>
  <c r="L317" i="20"/>
  <c r="L318" i="20"/>
  <c r="L319" i="20"/>
  <c r="L320" i="20"/>
  <c r="L321" i="20"/>
  <c r="L322" i="20"/>
  <c r="L323" i="20"/>
  <c r="L324" i="20"/>
  <c r="L325" i="20"/>
  <c r="L326" i="20"/>
  <c r="L327" i="20"/>
  <c r="L328" i="20"/>
  <c r="L329" i="20"/>
  <c r="L330" i="20"/>
  <c r="L331" i="20"/>
  <c r="L332" i="20"/>
  <c r="L333" i="20"/>
  <c r="L334" i="20"/>
  <c r="L335" i="20"/>
  <c r="L336" i="20"/>
  <c r="L337" i="20"/>
  <c r="L338" i="20"/>
  <c r="L339" i="20"/>
  <c r="L340" i="20"/>
  <c r="L341" i="20"/>
  <c r="L342" i="20"/>
  <c r="L343" i="20"/>
  <c r="L344" i="20"/>
  <c r="L345" i="20"/>
  <c r="L346" i="20"/>
  <c r="L347" i="20"/>
  <c r="L348" i="20"/>
  <c r="L349" i="20"/>
  <c r="L350" i="20"/>
  <c r="L351" i="20"/>
  <c r="L352" i="20"/>
  <c r="L353" i="20"/>
  <c r="L354" i="20"/>
  <c r="L355" i="20"/>
  <c r="L356" i="20"/>
  <c r="L357" i="20"/>
  <c r="L358" i="20"/>
  <c r="L359" i="20"/>
  <c r="L360" i="20"/>
  <c r="L361" i="20"/>
  <c r="L362" i="20"/>
  <c r="L363" i="20"/>
  <c r="L364" i="20"/>
  <c r="L365" i="20"/>
  <c r="L366" i="20"/>
  <c r="L367" i="20"/>
  <c r="L368" i="20"/>
  <c r="L369" i="20"/>
  <c r="L370" i="20"/>
  <c r="L371" i="20"/>
  <c r="L372" i="20"/>
  <c r="L373" i="20"/>
  <c r="L374" i="20"/>
  <c r="L375" i="20"/>
  <c r="L376" i="20"/>
  <c r="L377" i="20"/>
  <c r="L378" i="20"/>
  <c r="L379" i="20"/>
  <c r="L380" i="20"/>
  <c r="L381" i="20"/>
  <c r="L382" i="20"/>
  <c r="L383" i="20"/>
  <c r="L384" i="20"/>
  <c r="L385" i="20"/>
  <c r="L386" i="20"/>
  <c r="L387" i="20"/>
  <c r="L388" i="20"/>
  <c r="L389" i="20"/>
  <c r="L390" i="20"/>
  <c r="L391" i="20"/>
  <c r="L392" i="20"/>
  <c r="L393" i="20"/>
  <c r="L394" i="20"/>
  <c r="L395" i="20"/>
  <c r="L396" i="20"/>
  <c r="L397" i="20"/>
  <c r="L398" i="20"/>
  <c r="L399" i="20"/>
  <c r="L400" i="20"/>
  <c r="L401" i="20"/>
  <c r="L402" i="20"/>
  <c r="L403" i="20"/>
  <c r="L404" i="20"/>
  <c r="L405" i="20"/>
  <c r="L406" i="20"/>
  <c r="L407" i="20"/>
  <c r="L408" i="20"/>
  <c r="L409" i="20"/>
  <c r="L410" i="20"/>
  <c r="L411" i="20"/>
  <c r="L412" i="20"/>
  <c r="L413" i="20"/>
  <c r="L414" i="20"/>
  <c r="L415" i="20"/>
  <c r="L416" i="20"/>
  <c r="L417" i="20"/>
  <c r="L418" i="20"/>
  <c r="L419" i="20"/>
  <c r="L420" i="20"/>
  <c r="L421" i="20"/>
  <c r="L422" i="20"/>
  <c r="L423" i="20"/>
  <c r="L424" i="20"/>
  <c r="L425" i="20"/>
  <c r="L426" i="20"/>
  <c r="L427" i="20"/>
  <c r="L428" i="20"/>
  <c r="L429" i="20"/>
  <c r="L430" i="20"/>
  <c r="L431" i="20"/>
  <c r="L432" i="20"/>
  <c r="L433" i="20"/>
  <c r="L434" i="20"/>
  <c r="L435" i="20"/>
  <c r="L436" i="20"/>
  <c r="L437" i="20"/>
  <c r="L438" i="20"/>
  <c r="L439" i="20"/>
  <c r="L440" i="20"/>
  <c r="L441" i="20"/>
  <c r="L442" i="20"/>
  <c r="L443" i="20"/>
  <c r="L444" i="20"/>
  <c r="L445" i="20"/>
  <c r="L446" i="20"/>
  <c r="L447" i="20"/>
  <c r="L448" i="20"/>
  <c r="L449" i="20"/>
  <c r="L450" i="20"/>
  <c r="L451" i="20"/>
  <c r="L452" i="20"/>
  <c r="L453" i="20"/>
  <c r="L454" i="20"/>
  <c r="L455" i="20"/>
  <c r="L456" i="20"/>
  <c r="L457" i="20"/>
  <c r="L458" i="20"/>
  <c r="L459" i="20"/>
  <c r="L460" i="20"/>
  <c r="L461" i="20"/>
  <c r="L462" i="20"/>
  <c r="L463" i="20"/>
  <c r="L464" i="20"/>
  <c r="L465" i="20"/>
  <c r="L466" i="20"/>
  <c r="L467" i="20"/>
  <c r="L468" i="20"/>
  <c r="L469" i="20"/>
  <c r="L470" i="20"/>
  <c r="L471" i="20"/>
  <c r="L472" i="20"/>
  <c r="L473" i="20"/>
  <c r="L474" i="20"/>
  <c r="L475" i="20"/>
  <c r="L476" i="20"/>
  <c r="L477" i="20"/>
  <c r="L478" i="20"/>
  <c r="L479" i="20"/>
  <c r="L480" i="20"/>
  <c r="L481" i="20"/>
  <c r="L482" i="20"/>
  <c r="L483" i="20"/>
  <c r="L484" i="20"/>
  <c r="L485" i="20"/>
  <c r="L486" i="20"/>
  <c r="L487" i="20"/>
  <c r="L488" i="20"/>
  <c r="L489" i="20"/>
  <c r="L490" i="20"/>
  <c r="L491" i="20"/>
  <c r="L492" i="20"/>
  <c r="L493" i="20"/>
  <c r="L494" i="20"/>
  <c r="L495" i="20"/>
  <c r="L496" i="20"/>
  <c r="L497" i="20"/>
  <c r="L498" i="20"/>
  <c r="L499" i="20"/>
  <c r="L500" i="20"/>
  <c r="L501" i="20"/>
  <c r="L502" i="20"/>
  <c r="L503" i="20"/>
  <c r="L504" i="20"/>
  <c r="L505" i="20"/>
  <c r="L506" i="20"/>
  <c r="L507" i="20"/>
  <c r="L508" i="20"/>
  <c r="L509" i="20"/>
  <c r="L510" i="20"/>
  <c r="L511" i="20"/>
  <c r="L512" i="20"/>
  <c r="L513" i="20"/>
  <c r="L514" i="20"/>
  <c r="L515" i="20"/>
  <c r="L516" i="20"/>
  <c r="L517" i="20"/>
  <c r="L518" i="20"/>
  <c r="L519" i="20"/>
  <c r="L520" i="20"/>
  <c r="L521" i="20"/>
  <c r="L522" i="20"/>
  <c r="L523" i="20"/>
  <c r="L524" i="20"/>
  <c r="L525" i="20"/>
  <c r="L526" i="20"/>
  <c r="L527" i="20"/>
  <c r="L528" i="20"/>
  <c r="L529" i="20"/>
  <c r="L530" i="20"/>
  <c r="L531" i="20"/>
  <c r="L532" i="20"/>
  <c r="L533" i="20"/>
  <c r="L534" i="20"/>
  <c r="L535" i="20"/>
  <c r="L536" i="20"/>
  <c r="L537" i="20"/>
  <c r="L538" i="20"/>
  <c r="L539" i="20"/>
  <c r="L540" i="20"/>
  <c r="L541" i="20"/>
  <c r="L542" i="20"/>
  <c r="L543" i="20"/>
  <c r="L544" i="20"/>
  <c r="L545" i="20"/>
  <c r="L546" i="20"/>
  <c r="L547" i="20"/>
  <c r="L548" i="20"/>
  <c r="L549" i="20"/>
  <c r="L550" i="20"/>
  <c r="L551" i="20"/>
  <c r="L552" i="20"/>
  <c r="L553" i="20"/>
  <c r="L554" i="20"/>
  <c r="L555" i="20"/>
  <c r="L556" i="20"/>
  <c r="L557" i="20"/>
  <c r="L558" i="20"/>
  <c r="L559" i="20"/>
  <c r="L560" i="20"/>
  <c r="L561" i="20"/>
  <c r="L562" i="20"/>
  <c r="L563" i="20"/>
  <c r="L564" i="20"/>
  <c r="L565" i="20"/>
  <c r="L566" i="20"/>
  <c r="L567" i="20"/>
  <c r="L568" i="20"/>
  <c r="L569" i="20"/>
  <c r="L570" i="20"/>
  <c r="L571" i="20"/>
  <c r="L572" i="20"/>
  <c r="L573" i="20"/>
  <c r="L574" i="20"/>
  <c r="L575" i="20"/>
  <c r="L576" i="20"/>
  <c r="L577" i="20"/>
  <c r="L578" i="20"/>
  <c r="L579" i="20"/>
  <c r="L580" i="20"/>
  <c r="L581" i="20"/>
  <c r="L582" i="20"/>
  <c r="L583" i="20"/>
  <c r="L584" i="20"/>
  <c r="L585" i="20"/>
  <c r="L586" i="20"/>
  <c r="L587" i="20"/>
  <c r="L588" i="20"/>
  <c r="L589" i="20"/>
  <c r="L590" i="20"/>
  <c r="L591" i="20"/>
  <c r="L592" i="20"/>
  <c r="L593" i="20"/>
  <c r="L594" i="20"/>
  <c r="L595" i="20"/>
  <c r="L596" i="20"/>
  <c r="L597" i="20"/>
  <c r="L598" i="20"/>
  <c r="L599" i="20"/>
  <c r="L600" i="20"/>
  <c r="L601" i="20"/>
  <c r="L602" i="20"/>
  <c r="L603" i="20"/>
  <c r="L604" i="20"/>
  <c r="L605" i="20"/>
  <c r="L606" i="20"/>
  <c r="L607" i="20"/>
  <c r="L608" i="20"/>
  <c r="L609" i="20"/>
  <c r="L610" i="20"/>
  <c r="L611" i="20"/>
  <c r="L612" i="20"/>
  <c r="L613" i="20"/>
  <c r="L614" i="20"/>
  <c r="L615" i="20"/>
  <c r="L616" i="20"/>
  <c r="L617" i="20"/>
  <c r="L618" i="20"/>
  <c r="L619" i="20"/>
  <c r="L620" i="20"/>
  <c r="L621" i="20"/>
  <c r="L622" i="20"/>
  <c r="L623" i="20"/>
  <c r="L624" i="20"/>
  <c r="L625" i="20"/>
  <c r="L626" i="20"/>
  <c r="L627" i="20"/>
  <c r="L628" i="20"/>
  <c r="L629" i="20"/>
  <c r="L630" i="20"/>
  <c r="L631" i="20"/>
  <c r="L632" i="20"/>
  <c r="L633" i="20"/>
  <c r="L634" i="20"/>
  <c r="L635" i="20"/>
  <c r="L636" i="20"/>
  <c r="L637" i="20"/>
  <c r="L638" i="20"/>
  <c r="L639" i="20"/>
  <c r="L640" i="20"/>
  <c r="L641" i="20"/>
  <c r="L642" i="20"/>
  <c r="L643" i="20"/>
  <c r="L644" i="20"/>
  <c r="L645" i="20"/>
  <c r="L646" i="20"/>
  <c r="L647" i="20"/>
  <c r="L648" i="20"/>
  <c r="L649" i="20"/>
  <c r="L650" i="20"/>
  <c r="L651" i="20"/>
  <c r="L652" i="20"/>
  <c r="L653" i="20"/>
  <c r="L654" i="20"/>
  <c r="L655" i="20"/>
  <c r="L656" i="20"/>
  <c r="L657" i="20"/>
  <c r="L658" i="20"/>
  <c r="L659" i="20"/>
  <c r="L660" i="20"/>
  <c r="L661" i="20"/>
  <c r="L662" i="20"/>
  <c r="L663" i="20"/>
  <c r="L664" i="20"/>
  <c r="L665" i="20"/>
  <c r="L666" i="20"/>
  <c r="L667" i="20"/>
  <c r="L668" i="20"/>
  <c r="L669" i="20"/>
  <c r="L670" i="20"/>
  <c r="L671" i="20"/>
  <c r="L672" i="20"/>
  <c r="L673" i="20"/>
  <c r="L674" i="20"/>
  <c r="L675" i="20"/>
  <c r="L676" i="20"/>
  <c r="L677" i="20"/>
  <c r="L678" i="20"/>
  <c r="L679" i="20"/>
  <c r="L680" i="20"/>
  <c r="L681" i="20"/>
  <c r="L682" i="20"/>
  <c r="L683" i="20"/>
  <c r="L684" i="20"/>
  <c r="L685" i="20"/>
  <c r="L686" i="20"/>
  <c r="L687" i="20"/>
  <c r="L688" i="20"/>
  <c r="L689" i="20"/>
  <c r="L690" i="20"/>
  <c r="L691" i="20"/>
  <c r="L692" i="20"/>
  <c r="L693" i="20"/>
  <c r="L694" i="20"/>
  <c r="L695" i="20"/>
  <c r="L696" i="20"/>
  <c r="L697" i="20"/>
  <c r="L698" i="20"/>
  <c r="L699" i="20"/>
  <c r="L700" i="20"/>
  <c r="L701" i="20"/>
  <c r="L702" i="20"/>
  <c r="L703" i="20"/>
  <c r="L704" i="20"/>
  <c r="L705" i="20"/>
  <c r="L706" i="20"/>
  <c r="L707" i="20"/>
  <c r="L708" i="20"/>
  <c r="L709" i="20"/>
  <c r="L710" i="20"/>
  <c r="L711" i="20"/>
  <c r="L712" i="20"/>
  <c r="L713" i="20"/>
  <c r="L714" i="20"/>
  <c r="L715" i="20"/>
  <c r="L716" i="20"/>
  <c r="L717" i="20"/>
  <c r="L718" i="20"/>
  <c r="L719" i="20"/>
  <c r="L720" i="20"/>
  <c r="L721" i="20"/>
  <c r="L722" i="20"/>
  <c r="L723" i="20"/>
  <c r="L724" i="20"/>
  <c r="L725" i="20"/>
  <c r="L726" i="20"/>
  <c r="L727" i="20"/>
  <c r="L728" i="20"/>
  <c r="L729" i="20"/>
  <c r="L730" i="20"/>
  <c r="L731" i="20"/>
  <c r="L732" i="20"/>
  <c r="L733" i="20"/>
  <c r="L734" i="20"/>
  <c r="L735" i="20"/>
  <c r="L736" i="20"/>
  <c r="L737" i="20"/>
  <c r="L738" i="20"/>
  <c r="L739" i="20"/>
  <c r="L740" i="20"/>
  <c r="L741" i="20"/>
  <c r="L742" i="20"/>
  <c r="L743" i="20"/>
  <c r="L744" i="20"/>
  <c r="L745" i="20"/>
  <c r="L746" i="20"/>
  <c r="L747" i="20"/>
  <c r="L748" i="20"/>
  <c r="L749" i="20"/>
  <c r="L750" i="20"/>
  <c r="L751" i="20"/>
  <c r="L752" i="20"/>
  <c r="L753" i="20"/>
  <c r="L754" i="20"/>
  <c r="L755" i="20"/>
  <c r="L756" i="20"/>
  <c r="L757" i="20"/>
  <c r="L758" i="20"/>
  <c r="L759" i="20"/>
  <c r="L760" i="20"/>
  <c r="L761" i="20"/>
  <c r="L762" i="20"/>
  <c r="L763" i="20"/>
  <c r="L764" i="20"/>
  <c r="L765" i="20"/>
  <c r="L766" i="20"/>
  <c r="L767" i="20"/>
  <c r="L768" i="20"/>
  <c r="L769" i="20"/>
  <c r="L770" i="20"/>
  <c r="L771" i="20"/>
  <c r="L772" i="20"/>
  <c r="L773" i="20"/>
  <c r="L774" i="20"/>
  <c r="L775" i="20"/>
  <c r="L776" i="20"/>
  <c r="L777" i="20"/>
  <c r="L778" i="20"/>
  <c r="L779" i="20"/>
  <c r="L780" i="20"/>
  <c r="L781" i="20"/>
  <c r="L782" i="20"/>
  <c r="L783" i="20"/>
  <c r="L784" i="20"/>
  <c r="L785" i="20"/>
  <c r="L786" i="20"/>
  <c r="L787" i="20"/>
  <c r="L788" i="20"/>
  <c r="L789" i="20"/>
  <c r="L790" i="20"/>
  <c r="L791" i="20"/>
  <c r="L792" i="20"/>
  <c r="L793" i="20"/>
  <c r="L794" i="20"/>
  <c r="L795" i="20"/>
  <c r="L796" i="20"/>
  <c r="L797" i="20"/>
  <c r="L798" i="20"/>
  <c r="L799" i="20"/>
  <c r="L800" i="20"/>
  <c r="L801" i="20"/>
  <c r="L802" i="20"/>
  <c r="L803" i="20"/>
  <c r="L804" i="20"/>
  <c r="L805" i="20"/>
  <c r="L806" i="20"/>
  <c r="L807" i="20"/>
  <c r="L808" i="20"/>
  <c r="L809" i="20"/>
  <c r="L810" i="20"/>
  <c r="L811" i="20"/>
  <c r="L812" i="20"/>
  <c r="L813" i="20"/>
  <c r="L814" i="20"/>
  <c r="L815" i="20"/>
  <c r="L816" i="20"/>
  <c r="L817" i="20"/>
  <c r="L818" i="20"/>
  <c r="L819" i="20"/>
  <c r="L820" i="20"/>
  <c r="L821" i="20"/>
  <c r="L822" i="20"/>
  <c r="L823" i="20"/>
  <c r="L824" i="20"/>
  <c r="L825" i="20"/>
  <c r="L826" i="20"/>
  <c r="L827" i="20"/>
  <c r="L828" i="20"/>
  <c r="L829" i="20"/>
  <c r="L830" i="20"/>
  <c r="L831" i="20"/>
  <c r="L832" i="20"/>
  <c r="L833" i="20"/>
  <c r="L834" i="20"/>
  <c r="L835" i="20"/>
  <c r="L836" i="20"/>
  <c r="L837" i="20"/>
  <c r="L838" i="20"/>
  <c r="L839" i="20"/>
  <c r="L840" i="20"/>
  <c r="L841" i="20"/>
  <c r="L842" i="20"/>
  <c r="L843" i="20"/>
  <c r="L844" i="20"/>
  <c r="L845" i="20"/>
  <c r="L846" i="20"/>
  <c r="L847" i="20"/>
  <c r="L848" i="20"/>
  <c r="L849" i="20"/>
  <c r="L850" i="20"/>
  <c r="L851" i="20"/>
  <c r="L852" i="20"/>
  <c r="L853" i="20"/>
  <c r="L854" i="20"/>
  <c r="L855" i="20"/>
  <c r="L856" i="20"/>
  <c r="L857" i="20"/>
  <c r="L858" i="20"/>
  <c r="L859" i="20"/>
  <c r="L860" i="20"/>
  <c r="L861" i="20"/>
  <c r="L862" i="20"/>
  <c r="L863" i="20"/>
  <c r="L864" i="20"/>
  <c r="L865" i="20"/>
  <c r="L866" i="20"/>
  <c r="L867" i="20"/>
  <c r="L868" i="20"/>
  <c r="L869" i="20"/>
  <c r="L870" i="20"/>
  <c r="L871" i="20"/>
  <c r="L872" i="20"/>
  <c r="L873" i="20"/>
  <c r="L874" i="20"/>
  <c r="L875" i="20"/>
  <c r="L876" i="20"/>
  <c r="L877" i="20"/>
  <c r="L878" i="20"/>
  <c r="L879" i="20"/>
  <c r="L880" i="20"/>
  <c r="L881" i="20"/>
  <c r="L882" i="20"/>
  <c r="L883" i="20"/>
  <c r="L884" i="20"/>
  <c r="L885" i="20"/>
  <c r="L886" i="20"/>
  <c r="L887" i="20"/>
  <c r="L888" i="20"/>
  <c r="L889" i="20"/>
  <c r="L890" i="20"/>
  <c r="L891" i="20"/>
  <c r="L892" i="20"/>
  <c r="L893" i="20"/>
  <c r="L894" i="20"/>
  <c r="L3" i="20"/>
  <c r="L4" i="20"/>
  <c r="L5" i="20"/>
  <c r="L2" i="20"/>
  <c r="E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8" i="20"/>
  <c r="E249" i="20"/>
  <c r="E250" i="20"/>
  <c r="E251" i="20"/>
  <c r="E252" i="20"/>
  <c r="E253" i="20"/>
  <c r="E254" i="20"/>
  <c r="E255" i="20"/>
  <c r="E256" i="20"/>
  <c r="E257" i="20"/>
  <c r="E258" i="20"/>
  <c r="E259" i="20"/>
  <c r="E260" i="20"/>
  <c r="E261" i="20"/>
  <c r="E262" i="20"/>
  <c r="E263" i="20"/>
  <c r="E264" i="20"/>
  <c r="E265" i="20"/>
  <c r="E266" i="20"/>
  <c r="E267" i="20"/>
  <c r="E268" i="20"/>
  <c r="E269" i="20"/>
  <c r="E270" i="20"/>
  <c r="E271" i="20"/>
  <c r="E272" i="20"/>
  <c r="E273" i="20"/>
  <c r="E274" i="20"/>
  <c r="E275" i="20"/>
  <c r="E276" i="20"/>
  <c r="E277" i="20"/>
  <c r="E278" i="20"/>
  <c r="E279" i="20"/>
  <c r="E280" i="20"/>
  <c r="E281" i="20"/>
  <c r="E282" i="20"/>
  <c r="E283" i="20"/>
  <c r="E284" i="20"/>
  <c r="E285" i="20"/>
  <c r="E286" i="20"/>
  <c r="E287" i="20"/>
  <c r="E288" i="20"/>
  <c r="E289" i="20"/>
  <c r="E290" i="20"/>
  <c r="E291" i="20"/>
  <c r="E292" i="20"/>
  <c r="E293" i="20"/>
  <c r="E294" i="20"/>
  <c r="E295" i="20"/>
  <c r="E296" i="20"/>
  <c r="E297" i="20"/>
  <c r="E298" i="20"/>
  <c r="E299" i="20"/>
  <c r="E300" i="20"/>
  <c r="E301" i="20"/>
  <c r="E302" i="20"/>
  <c r="E303" i="20"/>
  <c r="E304" i="20"/>
  <c r="E305" i="20"/>
  <c r="E306" i="20"/>
  <c r="E307" i="20"/>
  <c r="E308" i="20"/>
  <c r="E309" i="20"/>
  <c r="E310" i="20"/>
  <c r="E311" i="20"/>
  <c r="E312" i="20"/>
  <c r="E313" i="20"/>
  <c r="E314" i="20"/>
  <c r="E315" i="20"/>
  <c r="E316" i="20"/>
  <c r="E317" i="20"/>
  <c r="E318" i="20"/>
  <c r="E319" i="20"/>
  <c r="E320" i="20"/>
  <c r="E321" i="20"/>
  <c r="E322" i="20"/>
  <c r="E323" i="20"/>
  <c r="E324" i="20"/>
  <c r="E325" i="20"/>
  <c r="E326" i="20"/>
  <c r="E327" i="20"/>
  <c r="E328" i="20"/>
  <c r="E329" i="20"/>
  <c r="E330" i="20"/>
  <c r="E331" i="20"/>
  <c r="E332" i="20"/>
  <c r="E333" i="20"/>
  <c r="E334" i="20"/>
  <c r="E335" i="20"/>
  <c r="E336" i="20"/>
  <c r="E337" i="20"/>
  <c r="E338" i="20"/>
  <c r="E339" i="20"/>
  <c r="E340" i="20"/>
  <c r="E341" i="20"/>
  <c r="E342" i="20"/>
  <c r="E343" i="20"/>
  <c r="E344" i="20"/>
  <c r="E345" i="20"/>
  <c r="E346" i="20"/>
  <c r="E347" i="20"/>
  <c r="E348" i="20"/>
  <c r="E349" i="20"/>
  <c r="E350" i="20"/>
  <c r="E351" i="20"/>
  <c r="E352" i="20"/>
  <c r="E353" i="20"/>
  <c r="E354" i="20"/>
  <c r="E355" i="20"/>
  <c r="E356" i="20"/>
  <c r="E357" i="20"/>
  <c r="E358" i="20"/>
  <c r="E359" i="20"/>
  <c r="E360" i="20"/>
  <c r="E361" i="20"/>
  <c r="E362" i="20"/>
  <c r="E363" i="20"/>
  <c r="E364" i="20"/>
  <c r="E365" i="20"/>
  <c r="E366" i="20"/>
  <c r="E367" i="20"/>
  <c r="E368" i="20"/>
  <c r="E369" i="20"/>
  <c r="E370" i="20"/>
  <c r="E371" i="20"/>
  <c r="E372" i="20"/>
  <c r="E373" i="20"/>
  <c r="E374" i="20"/>
  <c r="E375" i="20"/>
  <c r="E376" i="20"/>
  <c r="E377" i="20"/>
  <c r="E378" i="20"/>
  <c r="E379" i="20"/>
  <c r="E380" i="20"/>
  <c r="E381" i="20"/>
  <c r="E382" i="20"/>
  <c r="E383" i="20"/>
  <c r="E384" i="20"/>
  <c r="E385" i="20"/>
  <c r="E386" i="20"/>
  <c r="E387" i="20"/>
  <c r="E388" i="20"/>
  <c r="E389" i="20"/>
  <c r="E390" i="20"/>
  <c r="E391" i="20"/>
  <c r="E392" i="20"/>
  <c r="E393" i="20"/>
  <c r="E394" i="20"/>
  <c r="E395" i="20"/>
  <c r="E396" i="20"/>
  <c r="E397" i="20"/>
  <c r="E398" i="20"/>
  <c r="E399" i="20"/>
  <c r="E400" i="20"/>
  <c r="E401" i="20"/>
  <c r="E402" i="20"/>
  <c r="E403" i="20"/>
  <c r="E404" i="20"/>
  <c r="E405" i="20"/>
  <c r="E406" i="20"/>
  <c r="E407" i="20"/>
  <c r="E408" i="20"/>
  <c r="E409" i="20"/>
  <c r="E410" i="20"/>
  <c r="E411" i="20"/>
  <c r="E412" i="20"/>
  <c r="E413" i="20"/>
  <c r="E414" i="20"/>
  <c r="E415" i="20"/>
  <c r="E416" i="20"/>
  <c r="E417" i="20"/>
  <c r="E418" i="20"/>
  <c r="E419" i="20"/>
  <c r="E420" i="20"/>
  <c r="E421" i="20"/>
  <c r="E422" i="20"/>
  <c r="E423" i="20"/>
  <c r="E424" i="20"/>
  <c r="E425" i="20"/>
  <c r="E426" i="20"/>
  <c r="E427" i="20"/>
  <c r="E428" i="20"/>
  <c r="E429" i="20"/>
  <c r="E430" i="20"/>
  <c r="E431" i="20"/>
  <c r="E432" i="20"/>
  <c r="E433" i="20"/>
  <c r="E434" i="20"/>
  <c r="E435" i="20"/>
  <c r="E436" i="20"/>
  <c r="E437" i="20"/>
  <c r="E438" i="20"/>
  <c r="E439" i="20"/>
  <c r="E440" i="20"/>
  <c r="E441" i="20"/>
  <c r="E442" i="20"/>
  <c r="E443" i="20"/>
  <c r="E444" i="20"/>
  <c r="E445" i="20"/>
  <c r="E446" i="20"/>
  <c r="E447" i="20"/>
  <c r="E448" i="20"/>
  <c r="E449" i="20"/>
  <c r="E450" i="20"/>
  <c r="E451" i="20"/>
  <c r="E452" i="20"/>
  <c r="E453" i="20"/>
  <c r="E454" i="20"/>
  <c r="E455" i="20"/>
  <c r="E456" i="20"/>
  <c r="E457" i="20"/>
  <c r="E458" i="20"/>
  <c r="E459" i="20"/>
  <c r="E460" i="20"/>
  <c r="E461" i="20"/>
  <c r="E462" i="20"/>
  <c r="E463" i="20"/>
  <c r="E464" i="20"/>
  <c r="E465" i="20"/>
  <c r="E466" i="20"/>
  <c r="E467" i="20"/>
  <c r="E468" i="20"/>
  <c r="E469" i="20"/>
  <c r="E470" i="20"/>
  <c r="E471" i="20"/>
  <c r="E472" i="20"/>
  <c r="E473" i="20"/>
  <c r="E474" i="20"/>
  <c r="E475" i="20"/>
  <c r="E476" i="20"/>
  <c r="E477" i="20"/>
  <c r="E478" i="20"/>
  <c r="E479" i="20"/>
  <c r="E480" i="20"/>
  <c r="E481" i="20"/>
  <c r="E482" i="20"/>
  <c r="E483" i="20"/>
  <c r="E484" i="20"/>
  <c r="E485" i="20"/>
  <c r="E486" i="20"/>
  <c r="E487" i="20"/>
  <c r="E488" i="20"/>
  <c r="E489" i="20"/>
  <c r="E490" i="20"/>
  <c r="E491" i="20"/>
  <c r="E492" i="20"/>
  <c r="E493" i="20"/>
  <c r="E494" i="20"/>
  <c r="E495" i="20"/>
  <c r="E496" i="20"/>
  <c r="E497" i="20"/>
  <c r="E498" i="20"/>
  <c r="E499" i="20"/>
  <c r="E500" i="20"/>
  <c r="E501" i="20"/>
  <c r="E502" i="20"/>
  <c r="E503" i="20"/>
  <c r="E504" i="20"/>
  <c r="E505" i="20"/>
  <c r="E506" i="20"/>
  <c r="E507" i="20"/>
  <c r="E508" i="20"/>
  <c r="E509" i="20"/>
  <c r="E510" i="20"/>
  <c r="E511" i="20"/>
  <c r="E512" i="20"/>
  <c r="E513" i="20"/>
  <c r="E514" i="20"/>
  <c r="E515" i="20"/>
  <c r="E516" i="20"/>
  <c r="E517" i="20"/>
  <c r="E518" i="20"/>
  <c r="E519" i="20"/>
  <c r="E520" i="20"/>
  <c r="E521" i="20"/>
  <c r="E522" i="20"/>
  <c r="E523" i="20"/>
  <c r="E524" i="20"/>
  <c r="E525" i="20"/>
  <c r="E526" i="20"/>
  <c r="E527" i="20"/>
  <c r="E528" i="20"/>
  <c r="E529" i="20"/>
  <c r="E530" i="20"/>
  <c r="E531" i="20"/>
  <c r="E532" i="20"/>
  <c r="E533" i="20"/>
  <c r="E534" i="20"/>
  <c r="E535" i="20"/>
  <c r="E536" i="20"/>
  <c r="E537" i="20"/>
  <c r="E538" i="20"/>
  <c r="E539" i="20"/>
  <c r="E540" i="20"/>
  <c r="E541" i="20"/>
  <c r="E542" i="20"/>
  <c r="E543" i="20"/>
  <c r="E544" i="20"/>
  <c r="E545" i="20"/>
  <c r="E546" i="20"/>
  <c r="E547" i="20"/>
  <c r="E548" i="20"/>
  <c r="E549" i="20"/>
  <c r="E550" i="20"/>
  <c r="E551" i="20"/>
  <c r="E552" i="20"/>
  <c r="E553" i="20"/>
  <c r="E554" i="20"/>
  <c r="E555" i="20"/>
  <c r="E556" i="20"/>
  <c r="E557" i="20"/>
  <c r="E558" i="20"/>
  <c r="E559" i="20"/>
  <c r="E560" i="20"/>
  <c r="E561" i="20"/>
  <c r="E562" i="20"/>
  <c r="E563" i="20"/>
  <c r="E564" i="20"/>
  <c r="E565" i="20"/>
  <c r="E566" i="20"/>
  <c r="E567" i="20"/>
  <c r="E568" i="20"/>
  <c r="E569" i="20"/>
  <c r="E570" i="20"/>
  <c r="E571" i="20"/>
  <c r="E572" i="20"/>
  <c r="E573" i="20"/>
  <c r="E574" i="20"/>
  <c r="E575" i="20"/>
  <c r="E576" i="20"/>
  <c r="E577" i="20"/>
  <c r="E578" i="20"/>
  <c r="E579" i="20"/>
  <c r="E580" i="20"/>
  <c r="E581" i="20"/>
  <c r="E582" i="20"/>
  <c r="E583" i="20"/>
  <c r="E584" i="20"/>
  <c r="E585" i="20"/>
  <c r="E586" i="20"/>
  <c r="E587" i="20"/>
  <c r="E588" i="20"/>
  <c r="E589" i="20"/>
  <c r="E590" i="20"/>
  <c r="E591" i="20"/>
  <c r="E592" i="20"/>
  <c r="E593" i="20"/>
  <c r="E594" i="20"/>
  <c r="E595" i="20"/>
  <c r="E596" i="20"/>
  <c r="E597" i="20"/>
  <c r="E598" i="20"/>
  <c r="E599" i="20"/>
  <c r="E600" i="20"/>
  <c r="E601" i="20"/>
  <c r="E602" i="20"/>
  <c r="E603" i="20"/>
  <c r="E604" i="20"/>
  <c r="E605" i="20"/>
  <c r="E606" i="20"/>
  <c r="E607" i="20"/>
  <c r="E608" i="20"/>
  <c r="E609" i="20"/>
  <c r="E610" i="20"/>
  <c r="E611" i="20"/>
  <c r="E612" i="20"/>
  <c r="E613" i="20"/>
  <c r="E614" i="20"/>
  <c r="E615" i="20"/>
  <c r="E616" i="20"/>
  <c r="E617" i="20"/>
  <c r="E618" i="20"/>
  <c r="E619" i="20"/>
  <c r="E620" i="20"/>
  <c r="E621" i="20"/>
  <c r="E622" i="20"/>
  <c r="E623" i="20"/>
  <c r="E624" i="20"/>
  <c r="E625" i="20"/>
  <c r="E626" i="20"/>
  <c r="E627" i="20"/>
  <c r="E628" i="20"/>
  <c r="E629" i="20"/>
  <c r="E630" i="20"/>
  <c r="E631" i="20"/>
  <c r="E632" i="20"/>
  <c r="E633" i="20"/>
  <c r="E634" i="20"/>
  <c r="E635" i="20"/>
  <c r="E636" i="20"/>
  <c r="E637" i="20"/>
  <c r="E638" i="20"/>
  <c r="E639" i="20"/>
  <c r="E640" i="20"/>
  <c r="E641" i="20"/>
  <c r="E642" i="20"/>
  <c r="E643" i="20"/>
  <c r="E644" i="20"/>
  <c r="E645" i="20"/>
  <c r="E646" i="20"/>
  <c r="E647" i="20"/>
  <c r="E648" i="20"/>
  <c r="E649" i="20"/>
  <c r="E650" i="20"/>
  <c r="E651" i="20"/>
  <c r="E652" i="20"/>
  <c r="E653" i="20"/>
  <c r="E654" i="20"/>
  <c r="E655" i="20"/>
  <c r="E656" i="20"/>
  <c r="E657" i="20"/>
  <c r="E658" i="20"/>
  <c r="E659" i="20"/>
  <c r="E660" i="20"/>
  <c r="E661" i="20"/>
  <c r="E662" i="20"/>
  <c r="E663" i="20"/>
  <c r="E664" i="20"/>
  <c r="E665" i="20"/>
  <c r="E666" i="20"/>
  <c r="E667" i="20"/>
  <c r="E668" i="20"/>
  <c r="E669" i="20"/>
  <c r="E670" i="20"/>
  <c r="E671" i="20"/>
  <c r="E672" i="20"/>
  <c r="E673" i="20"/>
  <c r="E674" i="20"/>
  <c r="E675" i="20"/>
  <c r="E676" i="20"/>
  <c r="E677" i="20"/>
  <c r="E678" i="20"/>
  <c r="E679" i="20"/>
  <c r="E680" i="20"/>
  <c r="E681" i="20"/>
  <c r="E682" i="20"/>
  <c r="E683" i="20"/>
  <c r="E684" i="20"/>
  <c r="E685" i="20"/>
  <c r="E686" i="20"/>
  <c r="E687" i="20"/>
  <c r="E688" i="20"/>
  <c r="E689" i="20"/>
  <c r="E690" i="20"/>
  <c r="E691" i="20"/>
  <c r="E692" i="20"/>
  <c r="E693" i="20"/>
  <c r="E694" i="20"/>
  <c r="E695" i="20"/>
  <c r="E696" i="20"/>
  <c r="E697" i="20"/>
  <c r="E698" i="20"/>
  <c r="E699" i="20"/>
  <c r="E700" i="20"/>
  <c r="E701" i="20"/>
  <c r="E702" i="20"/>
  <c r="E703" i="20"/>
  <c r="E704" i="20"/>
  <c r="E705" i="20"/>
  <c r="E706" i="20"/>
  <c r="E707" i="20"/>
  <c r="E708" i="20"/>
  <c r="E709" i="20"/>
  <c r="E710" i="20"/>
  <c r="E711" i="20"/>
  <c r="E712" i="20"/>
  <c r="E713" i="20"/>
  <c r="E714" i="20"/>
  <c r="E715" i="20"/>
  <c r="E716" i="20"/>
  <c r="E717" i="20"/>
  <c r="E718" i="20"/>
  <c r="E719" i="20"/>
  <c r="E720" i="20"/>
  <c r="E721" i="20"/>
  <c r="E722" i="20"/>
  <c r="E723" i="20"/>
  <c r="E724" i="20"/>
  <c r="E725" i="20"/>
  <c r="E726" i="20"/>
  <c r="E727" i="20"/>
  <c r="E728" i="20"/>
  <c r="E729" i="20"/>
  <c r="E730" i="20"/>
  <c r="E731" i="20"/>
  <c r="E732" i="20"/>
  <c r="E733" i="20"/>
  <c r="E734" i="20"/>
  <c r="E735" i="20"/>
  <c r="E736" i="20"/>
  <c r="E737" i="20"/>
  <c r="E738" i="20"/>
  <c r="E739" i="20"/>
  <c r="E740" i="20"/>
  <c r="E741" i="20"/>
  <c r="E742" i="20"/>
  <c r="E743" i="20"/>
  <c r="E744" i="20"/>
  <c r="E745" i="20"/>
  <c r="E746" i="20"/>
  <c r="E747" i="20"/>
  <c r="E748" i="20"/>
  <c r="E749" i="20"/>
  <c r="E750" i="20"/>
  <c r="E751" i="20"/>
  <c r="E752" i="20"/>
  <c r="E753" i="20"/>
  <c r="E754" i="20"/>
  <c r="E755" i="20"/>
  <c r="E756" i="20"/>
  <c r="E757" i="20"/>
  <c r="E758" i="20"/>
  <c r="E759" i="20"/>
  <c r="E760" i="20"/>
  <c r="E761" i="20"/>
  <c r="E762" i="20"/>
  <c r="E763" i="20"/>
  <c r="E764" i="20"/>
  <c r="E765" i="20"/>
  <c r="E766" i="20"/>
  <c r="E767" i="20"/>
  <c r="E768" i="20"/>
  <c r="E769" i="20"/>
  <c r="E770" i="20"/>
  <c r="E771" i="20"/>
  <c r="E772" i="20"/>
  <c r="E773" i="20"/>
  <c r="E774" i="20"/>
  <c r="E775" i="20"/>
  <c r="E776" i="20"/>
  <c r="E777" i="20"/>
  <c r="E778" i="20"/>
  <c r="E779" i="20"/>
  <c r="E780" i="20"/>
  <c r="E781" i="20"/>
  <c r="E782" i="20"/>
  <c r="E783" i="20"/>
  <c r="E784" i="20"/>
  <c r="E785" i="20"/>
  <c r="E786" i="20"/>
  <c r="E787" i="20"/>
  <c r="E788" i="20"/>
  <c r="E789" i="20"/>
  <c r="E790" i="20"/>
  <c r="E791" i="20"/>
  <c r="E792" i="20"/>
  <c r="E793" i="20"/>
  <c r="E794" i="20"/>
  <c r="E795" i="20"/>
  <c r="E796" i="20"/>
  <c r="E797" i="20"/>
  <c r="E798" i="20"/>
  <c r="E799" i="20"/>
  <c r="E800" i="20"/>
  <c r="E801" i="20"/>
  <c r="E802" i="20"/>
  <c r="E803" i="20"/>
  <c r="E804" i="20"/>
  <c r="E805" i="20"/>
  <c r="E806" i="20"/>
  <c r="E807" i="20"/>
  <c r="E808" i="20"/>
  <c r="E809" i="20"/>
  <c r="E810" i="20"/>
  <c r="E811" i="20"/>
  <c r="E812" i="20"/>
  <c r="E813" i="20"/>
  <c r="E814" i="20"/>
  <c r="E815" i="20"/>
  <c r="E816" i="20"/>
  <c r="E817" i="20"/>
  <c r="E818" i="20"/>
  <c r="E819" i="20"/>
  <c r="E820" i="20"/>
  <c r="E821" i="20"/>
  <c r="E822" i="20"/>
  <c r="E823" i="20"/>
  <c r="E824" i="20"/>
  <c r="E825" i="20"/>
  <c r="E826" i="20"/>
  <c r="E827" i="20"/>
  <c r="E828" i="20"/>
  <c r="E829" i="20"/>
  <c r="E830" i="20"/>
  <c r="E831" i="20"/>
  <c r="E832" i="20"/>
  <c r="E833" i="20"/>
  <c r="E834" i="20"/>
  <c r="E835" i="20"/>
  <c r="E836" i="20"/>
  <c r="E837" i="20"/>
  <c r="E838" i="20"/>
  <c r="E839" i="20"/>
  <c r="E840" i="20"/>
  <c r="E841" i="20"/>
  <c r="E842" i="20"/>
  <c r="E843" i="20"/>
  <c r="E844" i="20"/>
  <c r="E845" i="20"/>
  <c r="E846" i="20"/>
  <c r="E847" i="20"/>
  <c r="E848" i="20"/>
  <c r="E849" i="20"/>
  <c r="E850" i="20"/>
  <c r="E851" i="20"/>
  <c r="E852" i="20"/>
  <c r="E853" i="20"/>
  <c r="E854" i="20"/>
  <c r="E855" i="20"/>
  <c r="E856" i="20"/>
  <c r="E857" i="20"/>
  <c r="E858" i="20"/>
  <c r="E859" i="20"/>
  <c r="E860" i="20"/>
  <c r="E861" i="20"/>
  <c r="E862" i="20"/>
  <c r="E863" i="20"/>
  <c r="E864" i="20"/>
  <c r="E865" i="20"/>
  <c r="E866" i="20"/>
  <c r="E867" i="20"/>
  <c r="E868" i="20"/>
  <c r="E869" i="20"/>
  <c r="E870" i="20"/>
  <c r="E871" i="20"/>
  <c r="E872" i="20"/>
  <c r="E873" i="20"/>
  <c r="E874" i="20"/>
  <c r="E875" i="20"/>
  <c r="E876" i="20"/>
  <c r="E877" i="20"/>
  <c r="E878" i="20"/>
  <c r="E879" i="20"/>
  <c r="E880" i="20"/>
  <c r="E881" i="20"/>
  <c r="E882" i="20"/>
  <c r="E883" i="20"/>
  <c r="E884" i="20"/>
  <c r="E885" i="20"/>
  <c r="E886" i="20"/>
  <c r="E887" i="20"/>
  <c r="E888" i="20"/>
  <c r="E889" i="20"/>
  <c r="E890" i="20"/>
  <c r="E891" i="20"/>
  <c r="E892" i="20"/>
  <c r="E893" i="20"/>
  <c r="E894" i="20"/>
  <c r="E2" i="20"/>
  <c r="J3" i="20" l="1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J650" i="20"/>
  <c r="J651" i="20"/>
  <c r="J652" i="20"/>
  <c r="J653" i="20"/>
  <c r="J654" i="20"/>
  <c r="J655" i="20"/>
  <c r="J656" i="20"/>
  <c r="J657" i="20"/>
  <c r="J658" i="20"/>
  <c r="J659" i="20"/>
  <c r="J660" i="20"/>
  <c r="J661" i="20"/>
  <c r="J662" i="20"/>
  <c r="J663" i="20"/>
  <c r="J664" i="20"/>
  <c r="J665" i="20"/>
  <c r="J666" i="20"/>
  <c r="J667" i="20"/>
  <c r="J668" i="20"/>
  <c r="J669" i="20"/>
  <c r="J670" i="20"/>
  <c r="J671" i="20"/>
  <c r="J672" i="20"/>
  <c r="J673" i="20"/>
  <c r="J674" i="20"/>
  <c r="J675" i="20"/>
  <c r="J676" i="20"/>
  <c r="J677" i="20"/>
  <c r="J678" i="20"/>
  <c r="J679" i="20"/>
  <c r="J680" i="20"/>
  <c r="J681" i="20"/>
  <c r="J682" i="20"/>
  <c r="J683" i="20"/>
  <c r="J684" i="20"/>
  <c r="J685" i="20"/>
  <c r="J686" i="20"/>
  <c r="J687" i="20"/>
  <c r="J688" i="20"/>
  <c r="J689" i="20"/>
  <c r="J690" i="20"/>
  <c r="J691" i="20"/>
  <c r="J692" i="20"/>
  <c r="J693" i="20"/>
  <c r="J694" i="20"/>
  <c r="J695" i="20"/>
  <c r="J696" i="20"/>
  <c r="J697" i="20"/>
  <c r="J698" i="20"/>
  <c r="J699" i="20"/>
  <c r="J700" i="20"/>
  <c r="J701" i="20"/>
  <c r="J702" i="20"/>
  <c r="J703" i="20"/>
  <c r="J704" i="20"/>
  <c r="J705" i="20"/>
  <c r="J706" i="20"/>
  <c r="J707" i="20"/>
  <c r="J708" i="20"/>
  <c r="J709" i="20"/>
  <c r="J710" i="20"/>
  <c r="J711" i="20"/>
  <c r="J712" i="20"/>
  <c r="J713" i="20"/>
  <c r="J714" i="20"/>
  <c r="J715" i="20"/>
  <c r="J716" i="20"/>
  <c r="J717" i="20"/>
  <c r="J718" i="20"/>
  <c r="J719" i="20"/>
  <c r="J720" i="20"/>
  <c r="J721" i="20"/>
  <c r="J722" i="20"/>
  <c r="J723" i="20"/>
  <c r="J724" i="20"/>
  <c r="J725" i="20"/>
  <c r="J726" i="20"/>
  <c r="J727" i="20"/>
  <c r="J728" i="20"/>
  <c r="J729" i="20"/>
  <c r="J730" i="20"/>
  <c r="J731" i="20"/>
  <c r="J732" i="20"/>
  <c r="J733" i="20"/>
  <c r="J734" i="20"/>
  <c r="J735" i="20"/>
  <c r="J736" i="20"/>
  <c r="J737" i="20"/>
  <c r="J738" i="20"/>
  <c r="J739" i="20"/>
  <c r="J740" i="20"/>
  <c r="J741" i="20"/>
  <c r="J742" i="20"/>
  <c r="J743" i="20"/>
  <c r="J744" i="20"/>
  <c r="J745" i="20"/>
  <c r="J746" i="20"/>
  <c r="J747" i="20"/>
  <c r="J748" i="20"/>
  <c r="J749" i="20"/>
  <c r="J750" i="20"/>
  <c r="J751" i="20"/>
  <c r="J752" i="20"/>
  <c r="J753" i="20"/>
  <c r="J754" i="20"/>
  <c r="J755" i="20"/>
  <c r="J756" i="20"/>
  <c r="J757" i="20"/>
  <c r="J758" i="20"/>
  <c r="J759" i="20"/>
  <c r="J760" i="20"/>
  <c r="J761" i="20"/>
  <c r="J762" i="20"/>
  <c r="J763" i="20"/>
  <c r="J764" i="20"/>
  <c r="J765" i="20"/>
  <c r="J766" i="20"/>
  <c r="J767" i="20"/>
  <c r="J768" i="20"/>
  <c r="J769" i="20"/>
  <c r="J770" i="20"/>
  <c r="J771" i="20"/>
  <c r="J772" i="20"/>
  <c r="J773" i="20"/>
  <c r="J774" i="20"/>
  <c r="J775" i="20"/>
  <c r="J776" i="20"/>
  <c r="J777" i="20"/>
  <c r="J778" i="20"/>
  <c r="J779" i="20"/>
  <c r="J780" i="20"/>
  <c r="J781" i="20"/>
  <c r="J782" i="20"/>
  <c r="J783" i="20"/>
  <c r="J784" i="20"/>
  <c r="J785" i="20"/>
  <c r="J786" i="20"/>
  <c r="J787" i="20"/>
  <c r="J788" i="20"/>
  <c r="J789" i="20"/>
  <c r="J790" i="20"/>
  <c r="J791" i="20"/>
  <c r="J792" i="20"/>
  <c r="J793" i="20"/>
  <c r="J794" i="20"/>
  <c r="J795" i="20"/>
  <c r="J796" i="20"/>
  <c r="J797" i="20"/>
  <c r="J798" i="20"/>
  <c r="J799" i="20"/>
  <c r="J800" i="20"/>
  <c r="J801" i="20"/>
  <c r="J802" i="20"/>
  <c r="J803" i="20"/>
  <c r="J804" i="20"/>
  <c r="J805" i="20"/>
  <c r="J806" i="20"/>
  <c r="J807" i="20"/>
  <c r="J808" i="20"/>
  <c r="J809" i="20"/>
  <c r="J810" i="20"/>
  <c r="J811" i="20"/>
  <c r="J812" i="20"/>
  <c r="J813" i="20"/>
  <c r="J814" i="20"/>
  <c r="J815" i="20"/>
  <c r="J816" i="20"/>
  <c r="J817" i="20"/>
  <c r="J818" i="20"/>
  <c r="J819" i="20"/>
  <c r="J820" i="20"/>
  <c r="J821" i="20"/>
  <c r="J822" i="20"/>
  <c r="J823" i="20"/>
  <c r="J824" i="20"/>
  <c r="J825" i="20"/>
  <c r="J826" i="20"/>
  <c r="J827" i="20"/>
  <c r="J828" i="20"/>
  <c r="J829" i="20"/>
  <c r="J830" i="20"/>
  <c r="J831" i="20"/>
  <c r="J832" i="20"/>
  <c r="J833" i="20"/>
  <c r="J834" i="20"/>
  <c r="J835" i="20"/>
  <c r="J836" i="20"/>
  <c r="J837" i="20"/>
  <c r="J838" i="20"/>
  <c r="J839" i="20"/>
  <c r="J840" i="20"/>
  <c r="J841" i="20"/>
  <c r="J842" i="20"/>
  <c r="J843" i="20"/>
  <c r="J844" i="20"/>
  <c r="J845" i="20"/>
  <c r="J846" i="20"/>
  <c r="J847" i="20"/>
  <c r="J848" i="20"/>
  <c r="J849" i="20"/>
  <c r="J850" i="20"/>
  <c r="J851" i="20"/>
  <c r="J852" i="20"/>
  <c r="J853" i="20"/>
  <c r="J854" i="20"/>
  <c r="J855" i="20"/>
  <c r="J856" i="20"/>
  <c r="J857" i="20"/>
  <c r="J858" i="20"/>
  <c r="J859" i="20"/>
  <c r="J860" i="20"/>
  <c r="J861" i="20"/>
  <c r="J862" i="20"/>
  <c r="J863" i="20"/>
  <c r="J864" i="20"/>
  <c r="J865" i="20"/>
  <c r="J866" i="20"/>
  <c r="J867" i="20"/>
  <c r="J868" i="20"/>
  <c r="J869" i="20"/>
  <c r="J870" i="20"/>
  <c r="J871" i="20"/>
  <c r="J872" i="20"/>
  <c r="J873" i="20"/>
  <c r="J874" i="20"/>
  <c r="J875" i="20"/>
  <c r="J876" i="20"/>
  <c r="J877" i="20"/>
  <c r="J878" i="20"/>
  <c r="J879" i="20"/>
  <c r="J880" i="20"/>
  <c r="J881" i="20"/>
  <c r="J882" i="20"/>
  <c r="J883" i="20"/>
  <c r="J884" i="20"/>
  <c r="J885" i="20"/>
  <c r="J886" i="20"/>
  <c r="J887" i="20"/>
  <c r="J888" i="20"/>
  <c r="J889" i="20"/>
  <c r="J890" i="20"/>
  <c r="J891" i="20"/>
  <c r="J892" i="20"/>
  <c r="J893" i="20"/>
  <c r="J894" i="20"/>
  <c r="J2" i="20"/>
  <c r="I3" i="20"/>
  <c r="K3" i="20" s="1"/>
  <c r="I4" i="20"/>
  <c r="K4" i="20" s="1"/>
  <c r="I5" i="20"/>
  <c r="K5" i="20" s="1"/>
  <c r="I6" i="20"/>
  <c r="K6" i="20" s="1"/>
  <c r="I7" i="20"/>
  <c r="K7" i="20" s="1"/>
  <c r="I8" i="20"/>
  <c r="K8" i="20" s="1"/>
  <c r="I9" i="20"/>
  <c r="K9" i="20" s="1"/>
  <c r="I10" i="20"/>
  <c r="K10" i="20" s="1"/>
  <c r="I11" i="20"/>
  <c r="K11" i="20" s="1"/>
  <c r="I12" i="20"/>
  <c r="K12" i="20" s="1"/>
  <c r="I13" i="20"/>
  <c r="K13" i="20" s="1"/>
  <c r="I14" i="20"/>
  <c r="K14" i="20" s="1"/>
  <c r="I15" i="20"/>
  <c r="K15" i="20" s="1"/>
  <c r="I16" i="20"/>
  <c r="K16" i="20" s="1"/>
  <c r="I17" i="20"/>
  <c r="K17" i="20" s="1"/>
  <c r="I18" i="20"/>
  <c r="K18" i="20" s="1"/>
  <c r="I19" i="20"/>
  <c r="K19" i="20" s="1"/>
  <c r="I20" i="20"/>
  <c r="K20" i="20" s="1"/>
  <c r="I21" i="20"/>
  <c r="K21" i="20" s="1"/>
  <c r="I22" i="20"/>
  <c r="K22" i="20" s="1"/>
  <c r="I23" i="20"/>
  <c r="K23" i="20" s="1"/>
  <c r="I24" i="20"/>
  <c r="K24" i="20" s="1"/>
  <c r="I25" i="20"/>
  <c r="K25" i="20" s="1"/>
  <c r="I26" i="20"/>
  <c r="K26" i="20" s="1"/>
  <c r="I27" i="20"/>
  <c r="K27" i="20" s="1"/>
  <c r="I28" i="20"/>
  <c r="K28" i="20" s="1"/>
  <c r="I29" i="20"/>
  <c r="K29" i="20" s="1"/>
  <c r="I30" i="20"/>
  <c r="K30" i="20" s="1"/>
  <c r="I31" i="20"/>
  <c r="K31" i="20" s="1"/>
  <c r="I32" i="20"/>
  <c r="K32" i="20" s="1"/>
  <c r="I33" i="20"/>
  <c r="K33" i="20" s="1"/>
  <c r="I34" i="20"/>
  <c r="K34" i="20" s="1"/>
  <c r="I35" i="20"/>
  <c r="K35" i="20" s="1"/>
  <c r="I36" i="20"/>
  <c r="K36" i="20" s="1"/>
  <c r="I37" i="20"/>
  <c r="K37" i="20" s="1"/>
  <c r="I38" i="20"/>
  <c r="K38" i="20" s="1"/>
  <c r="I39" i="20"/>
  <c r="K39" i="20" s="1"/>
  <c r="I40" i="20"/>
  <c r="K40" i="20" s="1"/>
  <c r="I41" i="20"/>
  <c r="K41" i="20" s="1"/>
  <c r="I42" i="20"/>
  <c r="K42" i="20" s="1"/>
  <c r="I43" i="20"/>
  <c r="K43" i="20" s="1"/>
  <c r="I44" i="20"/>
  <c r="K44" i="20" s="1"/>
  <c r="I45" i="20"/>
  <c r="K45" i="20" s="1"/>
  <c r="I46" i="20"/>
  <c r="K46" i="20" s="1"/>
  <c r="I47" i="20"/>
  <c r="K47" i="20" s="1"/>
  <c r="I48" i="20"/>
  <c r="K48" i="20" s="1"/>
  <c r="I49" i="20"/>
  <c r="K49" i="20" s="1"/>
  <c r="I50" i="20"/>
  <c r="K50" i="20" s="1"/>
  <c r="I51" i="20"/>
  <c r="K51" i="20" s="1"/>
  <c r="I52" i="20"/>
  <c r="K52" i="20" s="1"/>
  <c r="I53" i="20"/>
  <c r="K53" i="20" s="1"/>
  <c r="I54" i="20"/>
  <c r="K54" i="20" s="1"/>
  <c r="I55" i="20"/>
  <c r="K55" i="20" s="1"/>
  <c r="I56" i="20"/>
  <c r="K56" i="20" s="1"/>
  <c r="I57" i="20"/>
  <c r="K57" i="20" s="1"/>
  <c r="I58" i="20"/>
  <c r="K58" i="20" s="1"/>
  <c r="I59" i="20"/>
  <c r="K59" i="20" s="1"/>
  <c r="I60" i="20"/>
  <c r="K60" i="20" s="1"/>
  <c r="I61" i="20"/>
  <c r="K61" i="20" s="1"/>
  <c r="I62" i="20"/>
  <c r="K62" i="20" s="1"/>
  <c r="I63" i="20"/>
  <c r="K63" i="20" s="1"/>
  <c r="I64" i="20"/>
  <c r="K64" i="20" s="1"/>
  <c r="I65" i="20"/>
  <c r="K65" i="20" s="1"/>
  <c r="I66" i="20"/>
  <c r="K66" i="20" s="1"/>
  <c r="I67" i="20"/>
  <c r="K67" i="20" s="1"/>
  <c r="I68" i="20"/>
  <c r="K68" i="20" s="1"/>
  <c r="I69" i="20"/>
  <c r="K69" i="20" s="1"/>
  <c r="I70" i="20"/>
  <c r="K70" i="20" s="1"/>
  <c r="I71" i="20"/>
  <c r="K71" i="20" s="1"/>
  <c r="I72" i="20"/>
  <c r="K72" i="20" s="1"/>
  <c r="I73" i="20"/>
  <c r="K73" i="20" s="1"/>
  <c r="I74" i="20"/>
  <c r="K74" i="20" s="1"/>
  <c r="I75" i="20"/>
  <c r="K75" i="20" s="1"/>
  <c r="I76" i="20"/>
  <c r="K76" i="20" s="1"/>
  <c r="I77" i="20"/>
  <c r="K77" i="20" s="1"/>
  <c r="I78" i="20"/>
  <c r="K78" i="20" s="1"/>
  <c r="I79" i="20"/>
  <c r="K79" i="20" s="1"/>
  <c r="I80" i="20"/>
  <c r="K80" i="20" s="1"/>
  <c r="I81" i="20"/>
  <c r="K81" i="20" s="1"/>
  <c r="I82" i="20"/>
  <c r="K82" i="20" s="1"/>
  <c r="I83" i="20"/>
  <c r="K83" i="20" s="1"/>
  <c r="I84" i="20"/>
  <c r="K84" i="20" s="1"/>
  <c r="I85" i="20"/>
  <c r="K85" i="20" s="1"/>
  <c r="I86" i="20"/>
  <c r="K86" i="20" s="1"/>
  <c r="I87" i="20"/>
  <c r="K87" i="20" s="1"/>
  <c r="I88" i="20"/>
  <c r="K88" i="20" s="1"/>
  <c r="I89" i="20"/>
  <c r="K89" i="20" s="1"/>
  <c r="I90" i="20"/>
  <c r="K90" i="20" s="1"/>
  <c r="I91" i="20"/>
  <c r="K91" i="20" s="1"/>
  <c r="I92" i="20"/>
  <c r="K92" i="20" s="1"/>
  <c r="I93" i="20"/>
  <c r="K93" i="20" s="1"/>
  <c r="I94" i="20"/>
  <c r="K94" i="20" s="1"/>
  <c r="I95" i="20"/>
  <c r="K95" i="20" s="1"/>
  <c r="I96" i="20"/>
  <c r="K96" i="20" s="1"/>
  <c r="I97" i="20"/>
  <c r="K97" i="20" s="1"/>
  <c r="I98" i="20"/>
  <c r="K98" i="20" s="1"/>
  <c r="I99" i="20"/>
  <c r="K99" i="20" s="1"/>
  <c r="I100" i="20"/>
  <c r="K100" i="20" s="1"/>
  <c r="I101" i="20"/>
  <c r="K101" i="20" s="1"/>
  <c r="I102" i="20"/>
  <c r="K102" i="20" s="1"/>
  <c r="I103" i="20"/>
  <c r="K103" i="20" s="1"/>
  <c r="I104" i="20"/>
  <c r="K104" i="20" s="1"/>
  <c r="I105" i="20"/>
  <c r="K105" i="20" s="1"/>
  <c r="I106" i="20"/>
  <c r="K106" i="20" s="1"/>
  <c r="I107" i="20"/>
  <c r="K107" i="20" s="1"/>
  <c r="I108" i="20"/>
  <c r="K108" i="20" s="1"/>
  <c r="I109" i="20"/>
  <c r="K109" i="20" s="1"/>
  <c r="I110" i="20"/>
  <c r="K110" i="20" s="1"/>
  <c r="I111" i="20"/>
  <c r="K111" i="20" s="1"/>
  <c r="I112" i="20"/>
  <c r="K112" i="20" s="1"/>
  <c r="I113" i="20"/>
  <c r="K113" i="20" s="1"/>
  <c r="I114" i="20"/>
  <c r="K114" i="20" s="1"/>
  <c r="I115" i="20"/>
  <c r="K115" i="20" s="1"/>
  <c r="I116" i="20"/>
  <c r="K116" i="20" s="1"/>
  <c r="I117" i="20"/>
  <c r="K117" i="20" s="1"/>
  <c r="I118" i="20"/>
  <c r="K118" i="20" s="1"/>
  <c r="I119" i="20"/>
  <c r="K119" i="20" s="1"/>
  <c r="I120" i="20"/>
  <c r="K120" i="20" s="1"/>
  <c r="I121" i="20"/>
  <c r="K121" i="20" s="1"/>
  <c r="I122" i="20"/>
  <c r="K122" i="20" s="1"/>
  <c r="I123" i="20"/>
  <c r="K123" i="20" s="1"/>
  <c r="I124" i="20"/>
  <c r="K124" i="20" s="1"/>
  <c r="I125" i="20"/>
  <c r="K125" i="20" s="1"/>
  <c r="I126" i="20"/>
  <c r="K126" i="20" s="1"/>
  <c r="I127" i="20"/>
  <c r="K127" i="20" s="1"/>
  <c r="I128" i="20"/>
  <c r="K128" i="20" s="1"/>
  <c r="I129" i="20"/>
  <c r="K129" i="20" s="1"/>
  <c r="I130" i="20"/>
  <c r="K130" i="20" s="1"/>
  <c r="I131" i="20"/>
  <c r="K131" i="20" s="1"/>
  <c r="I132" i="20"/>
  <c r="K132" i="20" s="1"/>
  <c r="I133" i="20"/>
  <c r="K133" i="20" s="1"/>
  <c r="I134" i="20"/>
  <c r="K134" i="20" s="1"/>
  <c r="I135" i="20"/>
  <c r="K135" i="20" s="1"/>
  <c r="I136" i="20"/>
  <c r="K136" i="20" s="1"/>
  <c r="I137" i="20"/>
  <c r="K137" i="20" s="1"/>
  <c r="I138" i="20"/>
  <c r="K138" i="20" s="1"/>
  <c r="I139" i="20"/>
  <c r="K139" i="20" s="1"/>
  <c r="I140" i="20"/>
  <c r="K140" i="20" s="1"/>
  <c r="I141" i="20"/>
  <c r="K141" i="20" s="1"/>
  <c r="I142" i="20"/>
  <c r="K142" i="20" s="1"/>
  <c r="I143" i="20"/>
  <c r="K143" i="20" s="1"/>
  <c r="I144" i="20"/>
  <c r="K144" i="20" s="1"/>
  <c r="I145" i="20"/>
  <c r="K145" i="20" s="1"/>
  <c r="I146" i="20"/>
  <c r="K146" i="20" s="1"/>
  <c r="I147" i="20"/>
  <c r="K147" i="20" s="1"/>
  <c r="I148" i="20"/>
  <c r="K148" i="20" s="1"/>
  <c r="I149" i="20"/>
  <c r="K149" i="20" s="1"/>
  <c r="I150" i="20"/>
  <c r="K150" i="20" s="1"/>
  <c r="I151" i="20"/>
  <c r="K151" i="20" s="1"/>
  <c r="I152" i="20"/>
  <c r="K152" i="20" s="1"/>
  <c r="I153" i="20"/>
  <c r="K153" i="20" s="1"/>
  <c r="I154" i="20"/>
  <c r="K154" i="20" s="1"/>
  <c r="I155" i="20"/>
  <c r="K155" i="20" s="1"/>
  <c r="I156" i="20"/>
  <c r="K156" i="20" s="1"/>
  <c r="I157" i="20"/>
  <c r="K157" i="20" s="1"/>
  <c r="I158" i="20"/>
  <c r="K158" i="20" s="1"/>
  <c r="I159" i="20"/>
  <c r="K159" i="20" s="1"/>
  <c r="I160" i="20"/>
  <c r="K160" i="20" s="1"/>
  <c r="I161" i="20"/>
  <c r="K161" i="20" s="1"/>
  <c r="I162" i="20"/>
  <c r="K162" i="20" s="1"/>
  <c r="I163" i="20"/>
  <c r="K163" i="20" s="1"/>
  <c r="I164" i="20"/>
  <c r="K164" i="20" s="1"/>
  <c r="I165" i="20"/>
  <c r="K165" i="20" s="1"/>
  <c r="I166" i="20"/>
  <c r="K166" i="20" s="1"/>
  <c r="I167" i="20"/>
  <c r="K167" i="20" s="1"/>
  <c r="I168" i="20"/>
  <c r="K168" i="20" s="1"/>
  <c r="I169" i="20"/>
  <c r="K169" i="20" s="1"/>
  <c r="I170" i="20"/>
  <c r="K170" i="20" s="1"/>
  <c r="I171" i="20"/>
  <c r="K171" i="20" s="1"/>
  <c r="I172" i="20"/>
  <c r="K172" i="20" s="1"/>
  <c r="I173" i="20"/>
  <c r="K173" i="20" s="1"/>
  <c r="I174" i="20"/>
  <c r="K174" i="20" s="1"/>
  <c r="I175" i="20"/>
  <c r="K175" i="20" s="1"/>
  <c r="I176" i="20"/>
  <c r="K176" i="20" s="1"/>
  <c r="I177" i="20"/>
  <c r="K177" i="20" s="1"/>
  <c r="I178" i="20"/>
  <c r="K178" i="20" s="1"/>
  <c r="I179" i="20"/>
  <c r="K179" i="20" s="1"/>
  <c r="I180" i="20"/>
  <c r="K180" i="20" s="1"/>
  <c r="I181" i="20"/>
  <c r="K181" i="20" s="1"/>
  <c r="I182" i="20"/>
  <c r="K182" i="20" s="1"/>
  <c r="I183" i="20"/>
  <c r="K183" i="20" s="1"/>
  <c r="I184" i="20"/>
  <c r="K184" i="20" s="1"/>
  <c r="I185" i="20"/>
  <c r="K185" i="20" s="1"/>
  <c r="I186" i="20"/>
  <c r="K186" i="20" s="1"/>
  <c r="I187" i="20"/>
  <c r="K187" i="20" s="1"/>
  <c r="I188" i="20"/>
  <c r="K188" i="20" s="1"/>
  <c r="I189" i="20"/>
  <c r="K189" i="20" s="1"/>
  <c r="I190" i="20"/>
  <c r="K190" i="20" s="1"/>
  <c r="I191" i="20"/>
  <c r="K191" i="20" s="1"/>
  <c r="I192" i="20"/>
  <c r="K192" i="20" s="1"/>
  <c r="I193" i="20"/>
  <c r="K193" i="20" s="1"/>
  <c r="I194" i="20"/>
  <c r="K194" i="20" s="1"/>
  <c r="I195" i="20"/>
  <c r="K195" i="20" s="1"/>
  <c r="I196" i="20"/>
  <c r="K196" i="20" s="1"/>
  <c r="I197" i="20"/>
  <c r="K197" i="20" s="1"/>
  <c r="I198" i="20"/>
  <c r="K198" i="20" s="1"/>
  <c r="I199" i="20"/>
  <c r="K199" i="20" s="1"/>
  <c r="I200" i="20"/>
  <c r="K200" i="20" s="1"/>
  <c r="I201" i="20"/>
  <c r="K201" i="20" s="1"/>
  <c r="I202" i="20"/>
  <c r="K202" i="20" s="1"/>
  <c r="I203" i="20"/>
  <c r="K203" i="20" s="1"/>
  <c r="I204" i="20"/>
  <c r="K204" i="20" s="1"/>
  <c r="I205" i="20"/>
  <c r="K205" i="20" s="1"/>
  <c r="I206" i="20"/>
  <c r="K206" i="20" s="1"/>
  <c r="I207" i="20"/>
  <c r="K207" i="20" s="1"/>
  <c r="I208" i="20"/>
  <c r="K208" i="20" s="1"/>
  <c r="I209" i="20"/>
  <c r="K209" i="20" s="1"/>
  <c r="I210" i="20"/>
  <c r="K210" i="20" s="1"/>
  <c r="I211" i="20"/>
  <c r="K211" i="20" s="1"/>
  <c r="I212" i="20"/>
  <c r="K212" i="20" s="1"/>
  <c r="I213" i="20"/>
  <c r="K213" i="20" s="1"/>
  <c r="I214" i="20"/>
  <c r="K214" i="20" s="1"/>
  <c r="I215" i="20"/>
  <c r="K215" i="20" s="1"/>
  <c r="I216" i="20"/>
  <c r="K216" i="20" s="1"/>
  <c r="I217" i="20"/>
  <c r="K217" i="20" s="1"/>
  <c r="I218" i="20"/>
  <c r="K218" i="20" s="1"/>
  <c r="I219" i="20"/>
  <c r="K219" i="20" s="1"/>
  <c r="I220" i="20"/>
  <c r="K220" i="20" s="1"/>
  <c r="I221" i="20"/>
  <c r="K221" i="20" s="1"/>
  <c r="I222" i="20"/>
  <c r="K222" i="20" s="1"/>
  <c r="I223" i="20"/>
  <c r="K223" i="20" s="1"/>
  <c r="I224" i="20"/>
  <c r="K224" i="20" s="1"/>
  <c r="I225" i="20"/>
  <c r="K225" i="20" s="1"/>
  <c r="I226" i="20"/>
  <c r="K226" i="20" s="1"/>
  <c r="I227" i="20"/>
  <c r="K227" i="20" s="1"/>
  <c r="I228" i="20"/>
  <c r="K228" i="20" s="1"/>
  <c r="I229" i="20"/>
  <c r="K229" i="20" s="1"/>
  <c r="I230" i="20"/>
  <c r="K230" i="20" s="1"/>
  <c r="I231" i="20"/>
  <c r="K231" i="20" s="1"/>
  <c r="I232" i="20"/>
  <c r="K232" i="20" s="1"/>
  <c r="I233" i="20"/>
  <c r="K233" i="20" s="1"/>
  <c r="I234" i="20"/>
  <c r="K234" i="20" s="1"/>
  <c r="I235" i="20"/>
  <c r="K235" i="20" s="1"/>
  <c r="I236" i="20"/>
  <c r="K236" i="20" s="1"/>
  <c r="I237" i="20"/>
  <c r="K237" i="20" s="1"/>
  <c r="I238" i="20"/>
  <c r="K238" i="20" s="1"/>
  <c r="I239" i="20"/>
  <c r="K239" i="20" s="1"/>
  <c r="I240" i="20"/>
  <c r="K240" i="20" s="1"/>
  <c r="I241" i="20"/>
  <c r="K241" i="20" s="1"/>
  <c r="I242" i="20"/>
  <c r="K242" i="20" s="1"/>
  <c r="I243" i="20"/>
  <c r="K243" i="20" s="1"/>
  <c r="I244" i="20"/>
  <c r="K244" i="20" s="1"/>
  <c r="I245" i="20"/>
  <c r="K245" i="20" s="1"/>
  <c r="I246" i="20"/>
  <c r="K246" i="20" s="1"/>
  <c r="I247" i="20"/>
  <c r="K247" i="20" s="1"/>
  <c r="I248" i="20"/>
  <c r="K248" i="20" s="1"/>
  <c r="I249" i="20"/>
  <c r="K249" i="20" s="1"/>
  <c r="I250" i="20"/>
  <c r="K250" i="20" s="1"/>
  <c r="I251" i="20"/>
  <c r="K251" i="20" s="1"/>
  <c r="I252" i="20"/>
  <c r="K252" i="20" s="1"/>
  <c r="I253" i="20"/>
  <c r="K253" i="20" s="1"/>
  <c r="I254" i="20"/>
  <c r="K254" i="20" s="1"/>
  <c r="I255" i="20"/>
  <c r="K255" i="20" s="1"/>
  <c r="I256" i="20"/>
  <c r="K256" i="20" s="1"/>
  <c r="I257" i="20"/>
  <c r="K257" i="20" s="1"/>
  <c r="I258" i="20"/>
  <c r="K258" i="20" s="1"/>
  <c r="I259" i="20"/>
  <c r="K259" i="20" s="1"/>
  <c r="I260" i="20"/>
  <c r="K260" i="20" s="1"/>
  <c r="I261" i="20"/>
  <c r="K261" i="20" s="1"/>
  <c r="I262" i="20"/>
  <c r="K262" i="20" s="1"/>
  <c r="I263" i="20"/>
  <c r="K263" i="20" s="1"/>
  <c r="I264" i="20"/>
  <c r="K264" i="20" s="1"/>
  <c r="I265" i="20"/>
  <c r="K265" i="20" s="1"/>
  <c r="I266" i="20"/>
  <c r="K266" i="20" s="1"/>
  <c r="I267" i="20"/>
  <c r="K267" i="20" s="1"/>
  <c r="I268" i="20"/>
  <c r="K268" i="20" s="1"/>
  <c r="I269" i="20"/>
  <c r="K269" i="20" s="1"/>
  <c r="I270" i="20"/>
  <c r="K270" i="20" s="1"/>
  <c r="I271" i="20"/>
  <c r="K271" i="20" s="1"/>
  <c r="I272" i="20"/>
  <c r="K272" i="20" s="1"/>
  <c r="I273" i="20"/>
  <c r="K273" i="20" s="1"/>
  <c r="I274" i="20"/>
  <c r="K274" i="20" s="1"/>
  <c r="I275" i="20"/>
  <c r="K275" i="20" s="1"/>
  <c r="I276" i="20"/>
  <c r="K276" i="20" s="1"/>
  <c r="I277" i="20"/>
  <c r="K277" i="20" s="1"/>
  <c r="I278" i="20"/>
  <c r="K278" i="20" s="1"/>
  <c r="I279" i="20"/>
  <c r="K279" i="20" s="1"/>
  <c r="I280" i="20"/>
  <c r="K280" i="20" s="1"/>
  <c r="I281" i="20"/>
  <c r="K281" i="20" s="1"/>
  <c r="I282" i="20"/>
  <c r="K282" i="20" s="1"/>
  <c r="I283" i="20"/>
  <c r="K283" i="20" s="1"/>
  <c r="I284" i="20"/>
  <c r="K284" i="20" s="1"/>
  <c r="I285" i="20"/>
  <c r="K285" i="20" s="1"/>
  <c r="I286" i="20"/>
  <c r="K286" i="20" s="1"/>
  <c r="I287" i="20"/>
  <c r="K287" i="20" s="1"/>
  <c r="I288" i="20"/>
  <c r="K288" i="20" s="1"/>
  <c r="I289" i="20"/>
  <c r="K289" i="20" s="1"/>
  <c r="I290" i="20"/>
  <c r="K290" i="20" s="1"/>
  <c r="I291" i="20"/>
  <c r="K291" i="20" s="1"/>
  <c r="I292" i="20"/>
  <c r="K292" i="20" s="1"/>
  <c r="I293" i="20"/>
  <c r="K293" i="20" s="1"/>
  <c r="I294" i="20"/>
  <c r="K294" i="20" s="1"/>
  <c r="I295" i="20"/>
  <c r="K295" i="20" s="1"/>
  <c r="I296" i="20"/>
  <c r="K296" i="20" s="1"/>
  <c r="I297" i="20"/>
  <c r="K297" i="20" s="1"/>
  <c r="I298" i="20"/>
  <c r="K298" i="20" s="1"/>
  <c r="I299" i="20"/>
  <c r="K299" i="20" s="1"/>
  <c r="I300" i="20"/>
  <c r="K300" i="20" s="1"/>
  <c r="I301" i="20"/>
  <c r="K301" i="20" s="1"/>
  <c r="I302" i="20"/>
  <c r="K302" i="20" s="1"/>
  <c r="I303" i="20"/>
  <c r="K303" i="20" s="1"/>
  <c r="I304" i="20"/>
  <c r="K304" i="20" s="1"/>
  <c r="I305" i="20"/>
  <c r="K305" i="20" s="1"/>
  <c r="I306" i="20"/>
  <c r="K306" i="20" s="1"/>
  <c r="I307" i="20"/>
  <c r="K307" i="20" s="1"/>
  <c r="I308" i="20"/>
  <c r="K308" i="20" s="1"/>
  <c r="I309" i="20"/>
  <c r="K309" i="20" s="1"/>
  <c r="I310" i="20"/>
  <c r="K310" i="20" s="1"/>
  <c r="I311" i="20"/>
  <c r="K311" i="20" s="1"/>
  <c r="I312" i="20"/>
  <c r="K312" i="20" s="1"/>
  <c r="I313" i="20"/>
  <c r="K313" i="20" s="1"/>
  <c r="I314" i="20"/>
  <c r="K314" i="20" s="1"/>
  <c r="I315" i="20"/>
  <c r="K315" i="20" s="1"/>
  <c r="I316" i="20"/>
  <c r="K316" i="20" s="1"/>
  <c r="I317" i="20"/>
  <c r="K317" i="20" s="1"/>
  <c r="I318" i="20"/>
  <c r="K318" i="20" s="1"/>
  <c r="I319" i="20"/>
  <c r="K319" i="20" s="1"/>
  <c r="I320" i="20"/>
  <c r="K320" i="20" s="1"/>
  <c r="I321" i="20"/>
  <c r="K321" i="20" s="1"/>
  <c r="I322" i="20"/>
  <c r="K322" i="20" s="1"/>
  <c r="I323" i="20"/>
  <c r="K323" i="20" s="1"/>
  <c r="I324" i="20"/>
  <c r="K324" i="20" s="1"/>
  <c r="I325" i="20"/>
  <c r="K325" i="20" s="1"/>
  <c r="I326" i="20"/>
  <c r="K326" i="20" s="1"/>
  <c r="I327" i="20"/>
  <c r="K327" i="20" s="1"/>
  <c r="I328" i="20"/>
  <c r="K328" i="20" s="1"/>
  <c r="I329" i="20"/>
  <c r="K329" i="20" s="1"/>
  <c r="I330" i="20"/>
  <c r="K330" i="20" s="1"/>
  <c r="I331" i="20"/>
  <c r="K331" i="20" s="1"/>
  <c r="I332" i="20"/>
  <c r="K332" i="20" s="1"/>
  <c r="I333" i="20"/>
  <c r="K333" i="20" s="1"/>
  <c r="I334" i="20"/>
  <c r="K334" i="20" s="1"/>
  <c r="I335" i="20"/>
  <c r="K335" i="20" s="1"/>
  <c r="I336" i="20"/>
  <c r="K336" i="20" s="1"/>
  <c r="I337" i="20"/>
  <c r="K337" i="20" s="1"/>
  <c r="I338" i="20"/>
  <c r="K338" i="20" s="1"/>
  <c r="I339" i="20"/>
  <c r="K339" i="20" s="1"/>
  <c r="I340" i="20"/>
  <c r="K340" i="20" s="1"/>
  <c r="I341" i="20"/>
  <c r="K341" i="20" s="1"/>
  <c r="I342" i="20"/>
  <c r="K342" i="20" s="1"/>
  <c r="I343" i="20"/>
  <c r="K343" i="20" s="1"/>
  <c r="I344" i="20"/>
  <c r="K344" i="20" s="1"/>
  <c r="I345" i="20"/>
  <c r="K345" i="20" s="1"/>
  <c r="I346" i="20"/>
  <c r="K346" i="20" s="1"/>
  <c r="I347" i="20"/>
  <c r="K347" i="20" s="1"/>
  <c r="I348" i="20"/>
  <c r="K348" i="20" s="1"/>
  <c r="I349" i="20"/>
  <c r="K349" i="20" s="1"/>
  <c r="I350" i="20"/>
  <c r="K350" i="20" s="1"/>
  <c r="I351" i="20"/>
  <c r="K351" i="20" s="1"/>
  <c r="I352" i="20"/>
  <c r="K352" i="20" s="1"/>
  <c r="I353" i="20"/>
  <c r="K353" i="20" s="1"/>
  <c r="I354" i="20"/>
  <c r="K354" i="20" s="1"/>
  <c r="I355" i="20"/>
  <c r="K355" i="20" s="1"/>
  <c r="I356" i="20"/>
  <c r="K356" i="20" s="1"/>
  <c r="I357" i="20"/>
  <c r="K357" i="20" s="1"/>
  <c r="I358" i="20"/>
  <c r="K358" i="20" s="1"/>
  <c r="I359" i="20"/>
  <c r="K359" i="20" s="1"/>
  <c r="I360" i="20"/>
  <c r="K360" i="20" s="1"/>
  <c r="I361" i="20"/>
  <c r="K361" i="20" s="1"/>
  <c r="I362" i="20"/>
  <c r="K362" i="20" s="1"/>
  <c r="I363" i="20"/>
  <c r="K363" i="20" s="1"/>
  <c r="I364" i="20"/>
  <c r="K364" i="20" s="1"/>
  <c r="I365" i="20"/>
  <c r="K365" i="20" s="1"/>
  <c r="I366" i="20"/>
  <c r="K366" i="20" s="1"/>
  <c r="I367" i="20"/>
  <c r="K367" i="20" s="1"/>
  <c r="I368" i="20"/>
  <c r="K368" i="20" s="1"/>
  <c r="I369" i="20"/>
  <c r="K369" i="20" s="1"/>
  <c r="I370" i="20"/>
  <c r="K370" i="20" s="1"/>
  <c r="I371" i="20"/>
  <c r="K371" i="20" s="1"/>
  <c r="I372" i="20"/>
  <c r="K372" i="20" s="1"/>
  <c r="I373" i="20"/>
  <c r="K373" i="20" s="1"/>
  <c r="I374" i="20"/>
  <c r="K374" i="20" s="1"/>
  <c r="I375" i="20"/>
  <c r="K375" i="20" s="1"/>
  <c r="I376" i="20"/>
  <c r="K376" i="20" s="1"/>
  <c r="I377" i="20"/>
  <c r="K377" i="20" s="1"/>
  <c r="I378" i="20"/>
  <c r="K378" i="20" s="1"/>
  <c r="I379" i="20"/>
  <c r="K379" i="20" s="1"/>
  <c r="I380" i="20"/>
  <c r="K380" i="20" s="1"/>
  <c r="I381" i="20"/>
  <c r="K381" i="20" s="1"/>
  <c r="I382" i="20"/>
  <c r="K382" i="20" s="1"/>
  <c r="I383" i="20"/>
  <c r="K383" i="20" s="1"/>
  <c r="I384" i="20"/>
  <c r="K384" i="20" s="1"/>
  <c r="I385" i="20"/>
  <c r="K385" i="20" s="1"/>
  <c r="I386" i="20"/>
  <c r="K386" i="20" s="1"/>
  <c r="I387" i="20"/>
  <c r="K387" i="20" s="1"/>
  <c r="I388" i="20"/>
  <c r="K388" i="20" s="1"/>
  <c r="I389" i="20"/>
  <c r="K389" i="20" s="1"/>
  <c r="I390" i="20"/>
  <c r="K390" i="20" s="1"/>
  <c r="I391" i="20"/>
  <c r="K391" i="20" s="1"/>
  <c r="I392" i="20"/>
  <c r="K392" i="20" s="1"/>
  <c r="I393" i="20"/>
  <c r="K393" i="20" s="1"/>
  <c r="I394" i="20"/>
  <c r="K394" i="20" s="1"/>
  <c r="I395" i="20"/>
  <c r="K395" i="20" s="1"/>
  <c r="I396" i="20"/>
  <c r="K396" i="20" s="1"/>
  <c r="I397" i="20"/>
  <c r="K397" i="20" s="1"/>
  <c r="I398" i="20"/>
  <c r="K398" i="20" s="1"/>
  <c r="I399" i="20"/>
  <c r="K399" i="20" s="1"/>
  <c r="I400" i="20"/>
  <c r="K400" i="20" s="1"/>
  <c r="I401" i="20"/>
  <c r="K401" i="20" s="1"/>
  <c r="I402" i="20"/>
  <c r="K402" i="20" s="1"/>
  <c r="I403" i="20"/>
  <c r="K403" i="20" s="1"/>
  <c r="I404" i="20"/>
  <c r="K404" i="20" s="1"/>
  <c r="I405" i="20"/>
  <c r="K405" i="20" s="1"/>
  <c r="I406" i="20"/>
  <c r="K406" i="20" s="1"/>
  <c r="I407" i="20"/>
  <c r="K407" i="20" s="1"/>
  <c r="I408" i="20"/>
  <c r="K408" i="20" s="1"/>
  <c r="I409" i="20"/>
  <c r="K409" i="20" s="1"/>
  <c r="I410" i="20"/>
  <c r="K410" i="20" s="1"/>
  <c r="I411" i="20"/>
  <c r="K411" i="20" s="1"/>
  <c r="I412" i="20"/>
  <c r="K412" i="20" s="1"/>
  <c r="I413" i="20"/>
  <c r="K413" i="20" s="1"/>
  <c r="I414" i="20"/>
  <c r="K414" i="20" s="1"/>
  <c r="I415" i="20"/>
  <c r="K415" i="20" s="1"/>
  <c r="I416" i="20"/>
  <c r="K416" i="20" s="1"/>
  <c r="I417" i="20"/>
  <c r="K417" i="20" s="1"/>
  <c r="I418" i="20"/>
  <c r="K418" i="20" s="1"/>
  <c r="I419" i="20"/>
  <c r="K419" i="20" s="1"/>
  <c r="I420" i="20"/>
  <c r="K420" i="20" s="1"/>
  <c r="I421" i="20"/>
  <c r="K421" i="20" s="1"/>
  <c r="I422" i="20"/>
  <c r="K422" i="20" s="1"/>
  <c r="I423" i="20"/>
  <c r="K423" i="20" s="1"/>
  <c r="I424" i="20"/>
  <c r="K424" i="20" s="1"/>
  <c r="I425" i="20"/>
  <c r="K425" i="20" s="1"/>
  <c r="I426" i="20"/>
  <c r="K426" i="20" s="1"/>
  <c r="I427" i="20"/>
  <c r="K427" i="20" s="1"/>
  <c r="I428" i="20"/>
  <c r="K428" i="20" s="1"/>
  <c r="I429" i="20"/>
  <c r="K429" i="20" s="1"/>
  <c r="I430" i="20"/>
  <c r="K430" i="20" s="1"/>
  <c r="I431" i="20"/>
  <c r="K431" i="20" s="1"/>
  <c r="I432" i="20"/>
  <c r="K432" i="20" s="1"/>
  <c r="I433" i="20"/>
  <c r="K433" i="20" s="1"/>
  <c r="I434" i="20"/>
  <c r="K434" i="20" s="1"/>
  <c r="I435" i="20"/>
  <c r="K435" i="20" s="1"/>
  <c r="I436" i="20"/>
  <c r="K436" i="20" s="1"/>
  <c r="I437" i="20"/>
  <c r="K437" i="20" s="1"/>
  <c r="I438" i="20"/>
  <c r="K438" i="20" s="1"/>
  <c r="I439" i="20"/>
  <c r="K439" i="20" s="1"/>
  <c r="I440" i="20"/>
  <c r="K440" i="20" s="1"/>
  <c r="I441" i="20"/>
  <c r="K441" i="20" s="1"/>
  <c r="I442" i="20"/>
  <c r="K442" i="20" s="1"/>
  <c r="I443" i="20"/>
  <c r="K443" i="20" s="1"/>
  <c r="I444" i="20"/>
  <c r="K444" i="20" s="1"/>
  <c r="I445" i="20"/>
  <c r="K445" i="20" s="1"/>
  <c r="I446" i="20"/>
  <c r="K446" i="20" s="1"/>
  <c r="I447" i="20"/>
  <c r="K447" i="20" s="1"/>
  <c r="I448" i="20"/>
  <c r="K448" i="20" s="1"/>
  <c r="I449" i="20"/>
  <c r="K449" i="20" s="1"/>
  <c r="I450" i="20"/>
  <c r="K450" i="20" s="1"/>
  <c r="I451" i="20"/>
  <c r="K451" i="20" s="1"/>
  <c r="I452" i="20"/>
  <c r="K452" i="20" s="1"/>
  <c r="I453" i="20"/>
  <c r="K453" i="20" s="1"/>
  <c r="I454" i="20"/>
  <c r="K454" i="20" s="1"/>
  <c r="I455" i="20"/>
  <c r="K455" i="20" s="1"/>
  <c r="I456" i="20"/>
  <c r="K456" i="20" s="1"/>
  <c r="I457" i="20"/>
  <c r="K457" i="20" s="1"/>
  <c r="I458" i="20"/>
  <c r="K458" i="20" s="1"/>
  <c r="I459" i="20"/>
  <c r="K459" i="20" s="1"/>
  <c r="I460" i="20"/>
  <c r="K460" i="20" s="1"/>
  <c r="I461" i="20"/>
  <c r="K461" i="20" s="1"/>
  <c r="I462" i="20"/>
  <c r="K462" i="20" s="1"/>
  <c r="I463" i="20"/>
  <c r="K463" i="20" s="1"/>
  <c r="I464" i="20"/>
  <c r="K464" i="20" s="1"/>
  <c r="I465" i="20"/>
  <c r="K465" i="20" s="1"/>
  <c r="I466" i="20"/>
  <c r="K466" i="20" s="1"/>
  <c r="I467" i="20"/>
  <c r="K467" i="20" s="1"/>
  <c r="I468" i="20"/>
  <c r="K468" i="20" s="1"/>
  <c r="I469" i="20"/>
  <c r="K469" i="20" s="1"/>
  <c r="I470" i="20"/>
  <c r="K470" i="20" s="1"/>
  <c r="I471" i="20"/>
  <c r="K471" i="20" s="1"/>
  <c r="I472" i="20"/>
  <c r="K472" i="20" s="1"/>
  <c r="I473" i="20"/>
  <c r="K473" i="20" s="1"/>
  <c r="I474" i="20"/>
  <c r="K474" i="20" s="1"/>
  <c r="I475" i="20"/>
  <c r="K475" i="20" s="1"/>
  <c r="I476" i="20"/>
  <c r="K476" i="20" s="1"/>
  <c r="I477" i="20"/>
  <c r="K477" i="20" s="1"/>
  <c r="I478" i="20"/>
  <c r="K478" i="20" s="1"/>
  <c r="I479" i="20"/>
  <c r="K479" i="20" s="1"/>
  <c r="I480" i="20"/>
  <c r="K480" i="20" s="1"/>
  <c r="I481" i="20"/>
  <c r="K481" i="20" s="1"/>
  <c r="I482" i="20"/>
  <c r="K482" i="20" s="1"/>
  <c r="I483" i="20"/>
  <c r="K483" i="20" s="1"/>
  <c r="I484" i="20"/>
  <c r="K484" i="20" s="1"/>
  <c r="I485" i="20"/>
  <c r="K485" i="20" s="1"/>
  <c r="I486" i="20"/>
  <c r="K486" i="20" s="1"/>
  <c r="I487" i="20"/>
  <c r="K487" i="20" s="1"/>
  <c r="I488" i="20"/>
  <c r="K488" i="20" s="1"/>
  <c r="I489" i="20"/>
  <c r="K489" i="20" s="1"/>
  <c r="I490" i="20"/>
  <c r="K490" i="20" s="1"/>
  <c r="I491" i="20"/>
  <c r="K491" i="20" s="1"/>
  <c r="I492" i="20"/>
  <c r="K492" i="20" s="1"/>
  <c r="I493" i="20"/>
  <c r="K493" i="20" s="1"/>
  <c r="I494" i="20"/>
  <c r="K494" i="20" s="1"/>
  <c r="I495" i="20"/>
  <c r="K495" i="20" s="1"/>
  <c r="I496" i="20"/>
  <c r="K496" i="20" s="1"/>
  <c r="I497" i="20"/>
  <c r="K497" i="20" s="1"/>
  <c r="I498" i="20"/>
  <c r="K498" i="20" s="1"/>
  <c r="I499" i="20"/>
  <c r="K499" i="20" s="1"/>
  <c r="I500" i="20"/>
  <c r="K500" i="20" s="1"/>
  <c r="I501" i="20"/>
  <c r="K501" i="20" s="1"/>
  <c r="I502" i="20"/>
  <c r="K502" i="20" s="1"/>
  <c r="I503" i="20"/>
  <c r="K503" i="20" s="1"/>
  <c r="I504" i="20"/>
  <c r="K504" i="20" s="1"/>
  <c r="I505" i="20"/>
  <c r="K505" i="20" s="1"/>
  <c r="I506" i="20"/>
  <c r="K506" i="20" s="1"/>
  <c r="I507" i="20"/>
  <c r="K507" i="20" s="1"/>
  <c r="I508" i="20"/>
  <c r="K508" i="20" s="1"/>
  <c r="I509" i="20"/>
  <c r="K509" i="20" s="1"/>
  <c r="I510" i="20"/>
  <c r="K510" i="20" s="1"/>
  <c r="I511" i="20"/>
  <c r="K511" i="20" s="1"/>
  <c r="I512" i="20"/>
  <c r="K512" i="20" s="1"/>
  <c r="I513" i="20"/>
  <c r="K513" i="20" s="1"/>
  <c r="I514" i="20"/>
  <c r="K514" i="20" s="1"/>
  <c r="I515" i="20"/>
  <c r="K515" i="20" s="1"/>
  <c r="I516" i="20"/>
  <c r="K516" i="20" s="1"/>
  <c r="I517" i="20"/>
  <c r="K517" i="20" s="1"/>
  <c r="I518" i="20"/>
  <c r="K518" i="20" s="1"/>
  <c r="I519" i="20"/>
  <c r="K519" i="20" s="1"/>
  <c r="I520" i="20"/>
  <c r="K520" i="20" s="1"/>
  <c r="I521" i="20"/>
  <c r="K521" i="20" s="1"/>
  <c r="I522" i="20"/>
  <c r="K522" i="20" s="1"/>
  <c r="I523" i="20"/>
  <c r="K523" i="20" s="1"/>
  <c r="I524" i="20"/>
  <c r="K524" i="20" s="1"/>
  <c r="I525" i="20"/>
  <c r="K525" i="20" s="1"/>
  <c r="I526" i="20"/>
  <c r="K526" i="20" s="1"/>
  <c r="I527" i="20"/>
  <c r="K527" i="20" s="1"/>
  <c r="I528" i="20"/>
  <c r="K528" i="20" s="1"/>
  <c r="I529" i="20"/>
  <c r="K529" i="20" s="1"/>
  <c r="I530" i="20"/>
  <c r="K530" i="20" s="1"/>
  <c r="I531" i="20"/>
  <c r="K531" i="20" s="1"/>
  <c r="I532" i="20"/>
  <c r="K532" i="20" s="1"/>
  <c r="I533" i="20"/>
  <c r="K533" i="20" s="1"/>
  <c r="I534" i="20"/>
  <c r="K534" i="20" s="1"/>
  <c r="I535" i="20"/>
  <c r="K535" i="20" s="1"/>
  <c r="I536" i="20"/>
  <c r="K536" i="20" s="1"/>
  <c r="I537" i="20"/>
  <c r="K537" i="20" s="1"/>
  <c r="I538" i="20"/>
  <c r="K538" i="20" s="1"/>
  <c r="I539" i="20"/>
  <c r="K539" i="20" s="1"/>
  <c r="I540" i="20"/>
  <c r="K540" i="20" s="1"/>
  <c r="I541" i="20"/>
  <c r="K541" i="20" s="1"/>
  <c r="I542" i="20"/>
  <c r="K542" i="20" s="1"/>
  <c r="I543" i="20"/>
  <c r="K543" i="20" s="1"/>
  <c r="I544" i="20"/>
  <c r="K544" i="20" s="1"/>
  <c r="I545" i="20"/>
  <c r="K545" i="20" s="1"/>
  <c r="I546" i="20"/>
  <c r="K546" i="20" s="1"/>
  <c r="I547" i="20"/>
  <c r="K547" i="20" s="1"/>
  <c r="I548" i="20"/>
  <c r="K548" i="20" s="1"/>
  <c r="I549" i="20"/>
  <c r="K549" i="20" s="1"/>
  <c r="I550" i="20"/>
  <c r="K550" i="20" s="1"/>
  <c r="I551" i="20"/>
  <c r="K551" i="20" s="1"/>
  <c r="I552" i="20"/>
  <c r="K552" i="20" s="1"/>
  <c r="I553" i="20"/>
  <c r="K553" i="20" s="1"/>
  <c r="I554" i="20"/>
  <c r="K554" i="20" s="1"/>
  <c r="I555" i="20"/>
  <c r="K555" i="20" s="1"/>
  <c r="I556" i="20"/>
  <c r="K556" i="20" s="1"/>
  <c r="I557" i="20"/>
  <c r="K557" i="20" s="1"/>
  <c r="I558" i="20"/>
  <c r="K558" i="20" s="1"/>
  <c r="I559" i="20"/>
  <c r="K559" i="20" s="1"/>
  <c r="I560" i="20"/>
  <c r="K560" i="20" s="1"/>
  <c r="I561" i="20"/>
  <c r="K561" i="20" s="1"/>
  <c r="I562" i="20"/>
  <c r="K562" i="20" s="1"/>
  <c r="I563" i="20"/>
  <c r="K563" i="20" s="1"/>
  <c r="I564" i="20"/>
  <c r="K564" i="20" s="1"/>
  <c r="I565" i="20"/>
  <c r="K565" i="20" s="1"/>
  <c r="I566" i="20"/>
  <c r="K566" i="20" s="1"/>
  <c r="I567" i="20"/>
  <c r="K567" i="20" s="1"/>
  <c r="I568" i="20"/>
  <c r="K568" i="20" s="1"/>
  <c r="I569" i="20"/>
  <c r="K569" i="20" s="1"/>
  <c r="I570" i="20"/>
  <c r="K570" i="20" s="1"/>
  <c r="I571" i="20"/>
  <c r="K571" i="20" s="1"/>
  <c r="I572" i="20"/>
  <c r="K572" i="20" s="1"/>
  <c r="I573" i="20"/>
  <c r="K573" i="20" s="1"/>
  <c r="I574" i="20"/>
  <c r="K574" i="20" s="1"/>
  <c r="I575" i="20"/>
  <c r="K575" i="20" s="1"/>
  <c r="I576" i="20"/>
  <c r="K576" i="20" s="1"/>
  <c r="I577" i="20"/>
  <c r="K577" i="20" s="1"/>
  <c r="I578" i="20"/>
  <c r="K578" i="20" s="1"/>
  <c r="I579" i="20"/>
  <c r="K579" i="20" s="1"/>
  <c r="I580" i="20"/>
  <c r="K580" i="20" s="1"/>
  <c r="I581" i="20"/>
  <c r="K581" i="20" s="1"/>
  <c r="I582" i="20"/>
  <c r="K582" i="20" s="1"/>
  <c r="I583" i="20"/>
  <c r="K583" i="20" s="1"/>
  <c r="I584" i="20"/>
  <c r="K584" i="20" s="1"/>
  <c r="I585" i="20"/>
  <c r="K585" i="20" s="1"/>
  <c r="I586" i="20"/>
  <c r="K586" i="20" s="1"/>
  <c r="I587" i="20"/>
  <c r="K587" i="20" s="1"/>
  <c r="I588" i="20"/>
  <c r="K588" i="20" s="1"/>
  <c r="I589" i="20"/>
  <c r="K589" i="20" s="1"/>
  <c r="I590" i="20"/>
  <c r="K590" i="20" s="1"/>
  <c r="I591" i="20"/>
  <c r="K591" i="20" s="1"/>
  <c r="I592" i="20"/>
  <c r="K592" i="20" s="1"/>
  <c r="I593" i="20"/>
  <c r="K593" i="20" s="1"/>
  <c r="I594" i="20"/>
  <c r="K594" i="20" s="1"/>
  <c r="I595" i="20"/>
  <c r="K595" i="20" s="1"/>
  <c r="I596" i="20"/>
  <c r="K596" i="20" s="1"/>
  <c r="I597" i="20"/>
  <c r="K597" i="20" s="1"/>
  <c r="I598" i="20"/>
  <c r="K598" i="20" s="1"/>
  <c r="I599" i="20"/>
  <c r="K599" i="20" s="1"/>
  <c r="I600" i="20"/>
  <c r="K600" i="20" s="1"/>
  <c r="I601" i="20"/>
  <c r="K601" i="20" s="1"/>
  <c r="I602" i="20"/>
  <c r="K602" i="20" s="1"/>
  <c r="I603" i="20"/>
  <c r="K603" i="20" s="1"/>
  <c r="I604" i="20"/>
  <c r="K604" i="20" s="1"/>
  <c r="I605" i="20"/>
  <c r="K605" i="20" s="1"/>
  <c r="I606" i="20"/>
  <c r="K606" i="20" s="1"/>
  <c r="I607" i="20"/>
  <c r="K607" i="20" s="1"/>
  <c r="I608" i="20"/>
  <c r="K608" i="20" s="1"/>
  <c r="I609" i="20"/>
  <c r="K609" i="20" s="1"/>
  <c r="I610" i="20"/>
  <c r="K610" i="20" s="1"/>
  <c r="I611" i="20"/>
  <c r="K611" i="20" s="1"/>
  <c r="I612" i="20"/>
  <c r="K612" i="20" s="1"/>
  <c r="I613" i="20"/>
  <c r="K613" i="20" s="1"/>
  <c r="I614" i="20"/>
  <c r="K614" i="20" s="1"/>
  <c r="I615" i="20"/>
  <c r="K615" i="20" s="1"/>
  <c r="I616" i="20"/>
  <c r="K616" i="20" s="1"/>
  <c r="I617" i="20"/>
  <c r="K617" i="20" s="1"/>
  <c r="I618" i="20"/>
  <c r="K618" i="20" s="1"/>
  <c r="I619" i="20"/>
  <c r="K619" i="20" s="1"/>
  <c r="I620" i="20"/>
  <c r="K620" i="20" s="1"/>
  <c r="I621" i="20"/>
  <c r="K621" i="20" s="1"/>
  <c r="I622" i="20"/>
  <c r="K622" i="20" s="1"/>
  <c r="I623" i="20"/>
  <c r="K623" i="20" s="1"/>
  <c r="I624" i="20"/>
  <c r="K624" i="20" s="1"/>
  <c r="I625" i="20"/>
  <c r="K625" i="20" s="1"/>
  <c r="I626" i="20"/>
  <c r="K626" i="20" s="1"/>
  <c r="I627" i="20"/>
  <c r="K627" i="20" s="1"/>
  <c r="I628" i="20"/>
  <c r="K628" i="20" s="1"/>
  <c r="I629" i="20"/>
  <c r="K629" i="20" s="1"/>
  <c r="I630" i="20"/>
  <c r="K630" i="20" s="1"/>
  <c r="I631" i="20"/>
  <c r="K631" i="20" s="1"/>
  <c r="I632" i="20"/>
  <c r="K632" i="20" s="1"/>
  <c r="I633" i="20"/>
  <c r="K633" i="20" s="1"/>
  <c r="I634" i="20"/>
  <c r="K634" i="20" s="1"/>
  <c r="I635" i="20"/>
  <c r="K635" i="20" s="1"/>
  <c r="I636" i="20"/>
  <c r="K636" i="20" s="1"/>
  <c r="I637" i="20"/>
  <c r="K637" i="20" s="1"/>
  <c r="I638" i="20"/>
  <c r="K638" i="20" s="1"/>
  <c r="I639" i="20"/>
  <c r="K639" i="20" s="1"/>
  <c r="I640" i="20"/>
  <c r="K640" i="20" s="1"/>
  <c r="I641" i="20"/>
  <c r="K641" i="20" s="1"/>
  <c r="I642" i="20"/>
  <c r="K642" i="20" s="1"/>
  <c r="I643" i="20"/>
  <c r="K643" i="20" s="1"/>
  <c r="I644" i="20"/>
  <c r="K644" i="20" s="1"/>
  <c r="I645" i="20"/>
  <c r="K645" i="20" s="1"/>
  <c r="I646" i="20"/>
  <c r="K646" i="20" s="1"/>
  <c r="I647" i="20"/>
  <c r="K647" i="20" s="1"/>
  <c r="I648" i="20"/>
  <c r="K648" i="20" s="1"/>
  <c r="I649" i="20"/>
  <c r="K649" i="20" s="1"/>
  <c r="I650" i="20"/>
  <c r="K650" i="20" s="1"/>
  <c r="I651" i="20"/>
  <c r="K651" i="20" s="1"/>
  <c r="I652" i="20"/>
  <c r="K652" i="20" s="1"/>
  <c r="I653" i="20"/>
  <c r="K653" i="20" s="1"/>
  <c r="I654" i="20"/>
  <c r="K654" i="20" s="1"/>
  <c r="I655" i="20"/>
  <c r="K655" i="20" s="1"/>
  <c r="I656" i="20"/>
  <c r="K656" i="20" s="1"/>
  <c r="I657" i="20"/>
  <c r="K657" i="20" s="1"/>
  <c r="I658" i="20"/>
  <c r="K658" i="20" s="1"/>
  <c r="I659" i="20"/>
  <c r="K659" i="20" s="1"/>
  <c r="I660" i="20"/>
  <c r="K660" i="20" s="1"/>
  <c r="I661" i="20"/>
  <c r="K661" i="20" s="1"/>
  <c r="I662" i="20"/>
  <c r="K662" i="20" s="1"/>
  <c r="I663" i="20"/>
  <c r="K663" i="20" s="1"/>
  <c r="I664" i="20"/>
  <c r="K664" i="20" s="1"/>
  <c r="I665" i="20"/>
  <c r="K665" i="20" s="1"/>
  <c r="I666" i="20"/>
  <c r="K666" i="20" s="1"/>
  <c r="I667" i="20"/>
  <c r="K667" i="20" s="1"/>
  <c r="I668" i="20"/>
  <c r="K668" i="20" s="1"/>
  <c r="I669" i="20"/>
  <c r="K669" i="20" s="1"/>
  <c r="I670" i="20"/>
  <c r="K670" i="20" s="1"/>
  <c r="I671" i="20"/>
  <c r="K671" i="20" s="1"/>
  <c r="I672" i="20"/>
  <c r="K672" i="20" s="1"/>
  <c r="I673" i="20"/>
  <c r="K673" i="20" s="1"/>
  <c r="I674" i="20"/>
  <c r="K674" i="20" s="1"/>
  <c r="I675" i="20"/>
  <c r="K675" i="20" s="1"/>
  <c r="I676" i="20"/>
  <c r="K676" i="20" s="1"/>
  <c r="I677" i="20"/>
  <c r="K677" i="20" s="1"/>
  <c r="I678" i="20"/>
  <c r="K678" i="20" s="1"/>
  <c r="I679" i="20"/>
  <c r="K679" i="20" s="1"/>
  <c r="I680" i="20"/>
  <c r="K680" i="20" s="1"/>
  <c r="I681" i="20"/>
  <c r="K681" i="20" s="1"/>
  <c r="I682" i="20"/>
  <c r="K682" i="20" s="1"/>
  <c r="I683" i="20"/>
  <c r="K683" i="20" s="1"/>
  <c r="I684" i="20"/>
  <c r="K684" i="20" s="1"/>
  <c r="I685" i="20"/>
  <c r="K685" i="20" s="1"/>
  <c r="I686" i="20"/>
  <c r="K686" i="20" s="1"/>
  <c r="I687" i="20"/>
  <c r="K687" i="20" s="1"/>
  <c r="I688" i="20"/>
  <c r="K688" i="20" s="1"/>
  <c r="I689" i="20"/>
  <c r="K689" i="20" s="1"/>
  <c r="I690" i="20"/>
  <c r="K690" i="20" s="1"/>
  <c r="I691" i="20"/>
  <c r="K691" i="20" s="1"/>
  <c r="I692" i="20"/>
  <c r="K692" i="20" s="1"/>
  <c r="I693" i="20"/>
  <c r="K693" i="20" s="1"/>
  <c r="I694" i="20"/>
  <c r="K694" i="20" s="1"/>
  <c r="I695" i="20"/>
  <c r="K695" i="20" s="1"/>
  <c r="I696" i="20"/>
  <c r="K696" i="20" s="1"/>
  <c r="I697" i="20"/>
  <c r="K697" i="20" s="1"/>
  <c r="I698" i="20"/>
  <c r="K698" i="20" s="1"/>
  <c r="I699" i="20"/>
  <c r="K699" i="20" s="1"/>
  <c r="I700" i="20"/>
  <c r="K700" i="20" s="1"/>
  <c r="I701" i="20"/>
  <c r="K701" i="20" s="1"/>
  <c r="I702" i="20"/>
  <c r="K702" i="20" s="1"/>
  <c r="I703" i="20"/>
  <c r="K703" i="20" s="1"/>
  <c r="I704" i="20"/>
  <c r="K704" i="20" s="1"/>
  <c r="I705" i="20"/>
  <c r="K705" i="20" s="1"/>
  <c r="I706" i="20"/>
  <c r="K706" i="20" s="1"/>
  <c r="I707" i="20"/>
  <c r="K707" i="20" s="1"/>
  <c r="I708" i="20"/>
  <c r="K708" i="20" s="1"/>
  <c r="I709" i="20"/>
  <c r="K709" i="20" s="1"/>
  <c r="I710" i="20"/>
  <c r="K710" i="20" s="1"/>
  <c r="I711" i="20"/>
  <c r="K711" i="20" s="1"/>
  <c r="I712" i="20"/>
  <c r="K712" i="20" s="1"/>
  <c r="I713" i="20"/>
  <c r="K713" i="20" s="1"/>
  <c r="I714" i="20"/>
  <c r="K714" i="20" s="1"/>
  <c r="I715" i="20"/>
  <c r="K715" i="20" s="1"/>
  <c r="I716" i="20"/>
  <c r="K716" i="20" s="1"/>
  <c r="I717" i="20"/>
  <c r="K717" i="20" s="1"/>
  <c r="I718" i="20"/>
  <c r="K718" i="20" s="1"/>
  <c r="I719" i="20"/>
  <c r="K719" i="20" s="1"/>
  <c r="I720" i="20"/>
  <c r="K720" i="20" s="1"/>
  <c r="I721" i="20"/>
  <c r="K721" i="20" s="1"/>
  <c r="I722" i="20"/>
  <c r="K722" i="20" s="1"/>
  <c r="I723" i="20"/>
  <c r="K723" i="20" s="1"/>
  <c r="I724" i="20"/>
  <c r="K724" i="20" s="1"/>
  <c r="I725" i="20"/>
  <c r="K725" i="20" s="1"/>
  <c r="I726" i="20"/>
  <c r="K726" i="20" s="1"/>
  <c r="I727" i="20"/>
  <c r="K727" i="20" s="1"/>
  <c r="I728" i="20"/>
  <c r="K728" i="20" s="1"/>
  <c r="I729" i="20"/>
  <c r="K729" i="20" s="1"/>
  <c r="I730" i="20"/>
  <c r="K730" i="20" s="1"/>
  <c r="I731" i="20"/>
  <c r="K731" i="20" s="1"/>
  <c r="I732" i="20"/>
  <c r="K732" i="20" s="1"/>
  <c r="I733" i="20"/>
  <c r="K733" i="20" s="1"/>
  <c r="I734" i="20"/>
  <c r="K734" i="20" s="1"/>
  <c r="I735" i="20"/>
  <c r="K735" i="20" s="1"/>
  <c r="I736" i="20"/>
  <c r="K736" i="20" s="1"/>
  <c r="I737" i="20"/>
  <c r="K737" i="20" s="1"/>
  <c r="I738" i="20"/>
  <c r="K738" i="20" s="1"/>
  <c r="I739" i="20"/>
  <c r="K739" i="20" s="1"/>
  <c r="I740" i="20"/>
  <c r="K740" i="20" s="1"/>
  <c r="I741" i="20"/>
  <c r="K741" i="20" s="1"/>
  <c r="I742" i="20"/>
  <c r="K742" i="20" s="1"/>
  <c r="I743" i="20"/>
  <c r="K743" i="20" s="1"/>
  <c r="I744" i="20"/>
  <c r="K744" i="20" s="1"/>
  <c r="I745" i="20"/>
  <c r="K745" i="20" s="1"/>
  <c r="I746" i="20"/>
  <c r="K746" i="20" s="1"/>
  <c r="I747" i="20"/>
  <c r="K747" i="20" s="1"/>
  <c r="I748" i="20"/>
  <c r="K748" i="20" s="1"/>
  <c r="I749" i="20"/>
  <c r="K749" i="20" s="1"/>
  <c r="I750" i="20"/>
  <c r="K750" i="20" s="1"/>
  <c r="I751" i="20"/>
  <c r="K751" i="20" s="1"/>
  <c r="I752" i="20"/>
  <c r="K752" i="20" s="1"/>
  <c r="I753" i="20"/>
  <c r="K753" i="20" s="1"/>
  <c r="I754" i="20"/>
  <c r="K754" i="20" s="1"/>
  <c r="I755" i="20"/>
  <c r="K755" i="20" s="1"/>
  <c r="I756" i="20"/>
  <c r="K756" i="20" s="1"/>
  <c r="I757" i="20"/>
  <c r="K757" i="20" s="1"/>
  <c r="I758" i="20"/>
  <c r="K758" i="20" s="1"/>
  <c r="I759" i="20"/>
  <c r="K759" i="20" s="1"/>
  <c r="I760" i="20"/>
  <c r="K760" i="20" s="1"/>
  <c r="I761" i="20"/>
  <c r="K761" i="20" s="1"/>
  <c r="I762" i="20"/>
  <c r="K762" i="20" s="1"/>
  <c r="I763" i="20"/>
  <c r="K763" i="20" s="1"/>
  <c r="I764" i="20"/>
  <c r="K764" i="20" s="1"/>
  <c r="I765" i="20"/>
  <c r="K765" i="20" s="1"/>
  <c r="I766" i="20"/>
  <c r="K766" i="20" s="1"/>
  <c r="I767" i="20"/>
  <c r="K767" i="20" s="1"/>
  <c r="I768" i="20"/>
  <c r="K768" i="20" s="1"/>
  <c r="I769" i="20"/>
  <c r="K769" i="20" s="1"/>
  <c r="I770" i="20"/>
  <c r="K770" i="20" s="1"/>
  <c r="I771" i="20"/>
  <c r="K771" i="20" s="1"/>
  <c r="I772" i="20"/>
  <c r="K772" i="20" s="1"/>
  <c r="I773" i="20"/>
  <c r="K773" i="20" s="1"/>
  <c r="I774" i="20"/>
  <c r="K774" i="20" s="1"/>
  <c r="I775" i="20"/>
  <c r="K775" i="20" s="1"/>
  <c r="I776" i="20"/>
  <c r="K776" i="20" s="1"/>
  <c r="I777" i="20"/>
  <c r="K777" i="20" s="1"/>
  <c r="I778" i="20"/>
  <c r="K778" i="20" s="1"/>
  <c r="I779" i="20"/>
  <c r="K779" i="20" s="1"/>
  <c r="I780" i="20"/>
  <c r="K780" i="20" s="1"/>
  <c r="I781" i="20"/>
  <c r="K781" i="20" s="1"/>
  <c r="I782" i="20"/>
  <c r="K782" i="20" s="1"/>
  <c r="I783" i="20"/>
  <c r="K783" i="20" s="1"/>
  <c r="I784" i="20"/>
  <c r="K784" i="20" s="1"/>
  <c r="I785" i="20"/>
  <c r="K785" i="20" s="1"/>
  <c r="I786" i="20"/>
  <c r="K786" i="20" s="1"/>
  <c r="I787" i="20"/>
  <c r="K787" i="20" s="1"/>
  <c r="I788" i="20"/>
  <c r="K788" i="20" s="1"/>
  <c r="I789" i="20"/>
  <c r="K789" i="20" s="1"/>
  <c r="I790" i="20"/>
  <c r="K790" i="20" s="1"/>
  <c r="I791" i="20"/>
  <c r="K791" i="20" s="1"/>
  <c r="I792" i="20"/>
  <c r="K792" i="20" s="1"/>
  <c r="I793" i="20"/>
  <c r="K793" i="20" s="1"/>
  <c r="I794" i="20"/>
  <c r="K794" i="20" s="1"/>
  <c r="I795" i="20"/>
  <c r="K795" i="20" s="1"/>
  <c r="I796" i="20"/>
  <c r="K796" i="20" s="1"/>
  <c r="I797" i="20"/>
  <c r="K797" i="20" s="1"/>
  <c r="I798" i="20"/>
  <c r="K798" i="20" s="1"/>
  <c r="I799" i="20"/>
  <c r="K799" i="20" s="1"/>
  <c r="I800" i="20"/>
  <c r="K800" i="20" s="1"/>
  <c r="I801" i="20"/>
  <c r="K801" i="20" s="1"/>
  <c r="I802" i="20"/>
  <c r="K802" i="20" s="1"/>
  <c r="I803" i="20"/>
  <c r="K803" i="20" s="1"/>
  <c r="I804" i="20"/>
  <c r="K804" i="20" s="1"/>
  <c r="I805" i="20"/>
  <c r="K805" i="20" s="1"/>
  <c r="I806" i="20"/>
  <c r="K806" i="20" s="1"/>
  <c r="I807" i="20"/>
  <c r="K807" i="20" s="1"/>
  <c r="I808" i="20"/>
  <c r="K808" i="20" s="1"/>
  <c r="I809" i="20"/>
  <c r="K809" i="20" s="1"/>
  <c r="I810" i="20"/>
  <c r="K810" i="20" s="1"/>
  <c r="I811" i="20"/>
  <c r="K811" i="20" s="1"/>
  <c r="I812" i="20"/>
  <c r="K812" i="20" s="1"/>
  <c r="I813" i="20"/>
  <c r="K813" i="20" s="1"/>
  <c r="I814" i="20"/>
  <c r="K814" i="20" s="1"/>
  <c r="I815" i="20"/>
  <c r="K815" i="20" s="1"/>
  <c r="I816" i="20"/>
  <c r="K816" i="20" s="1"/>
  <c r="I817" i="20"/>
  <c r="K817" i="20" s="1"/>
  <c r="I818" i="20"/>
  <c r="K818" i="20" s="1"/>
  <c r="I819" i="20"/>
  <c r="K819" i="20" s="1"/>
  <c r="I820" i="20"/>
  <c r="K820" i="20" s="1"/>
  <c r="I821" i="20"/>
  <c r="K821" i="20" s="1"/>
  <c r="I822" i="20"/>
  <c r="K822" i="20" s="1"/>
  <c r="I823" i="20"/>
  <c r="K823" i="20" s="1"/>
  <c r="I824" i="20"/>
  <c r="K824" i="20" s="1"/>
  <c r="I825" i="20"/>
  <c r="K825" i="20" s="1"/>
  <c r="I826" i="20"/>
  <c r="K826" i="20" s="1"/>
  <c r="I827" i="20"/>
  <c r="K827" i="20" s="1"/>
  <c r="I828" i="20"/>
  <c r="K828" i="20" s="1"/>
  <c r="I829" i="20"/>
  <c r="K829" i="20" s="1"/>
  <c r="I830" i="20"/>
  <c r="K830" i="20" s="1"/>
  <c r="I831" i="20"/>
  <c r="K831" i="20" s="1"/>
  <c r="I832" i="20"/>
  <c r="K832" i="20" s="1"/>
  <c r="I833" i="20"/>
  <c r="K833" i="20" s="1"/>
  <c r="I834" i="20"/>
  <c r="K834" i="20" s="1"/>
  <c r="I835" i="20"/>
  <c r="K835" i="20" s="1"/>
  <c r="I836" i="20"/>
  <c r="K836" i="20" s="1"/>
  <c r="I837" i="20"/>
  <c r="K837" i="20" s="1"/>
  <c r="I838" i="20"/>
  <c r="K838" i="20" s="1"/>
  <c r="I839" i="20"/>
  <c r="K839" i="20" s="1"/>
  <c r="I840" i="20"/>
  <c r="K840" i="20" s="1"/>
  <c r="I841" i="20"/>
  <c r="K841" i="20" s="1"/>
  <c r="I842" i="20"/>
  <c r="K842" i="20" s="1"/>
  <c r="I843" i="20"/>
  <c r="K843" i="20" s="1"/>
  <c r="I844" i="20"/>
  <c r="K844" i="20" s="1"/>
  <c r="I845" i="20"/>
  <c r="K845" i="20" s="1"/>
  <c r="I846" i="20"/>
  <c r="K846" i="20" s="1"/>
  <c r="I847" i="20"/>
  <c r="K847" i="20" s="1"/>
  <c r="I848" i="20"/>
  <c r="K848" i="20" s="1"/>
  <c r="I849" i="20"/>
  <c r="K849" i="20" s="1"/>
  <c r="I850" i="20"/>
  <c r="K850" i="20" s="1"/>
  <c r="I851" i="20"/>
  <c r="K851" i="20" s="1"/>
  <c r="I852" i="20"/>
  <c r="K852" i="20" s="1"/>
  <c r="I853" i="20"/>
  <c r="K853" i="20" s="1"/>
  <c r="I854" i="20"/>
  <c r="K854" i="20" s="1"/>
  <c r="I855" i="20"/>
  <c r="K855" i="20" s="1"/>
  <c r="I856" i="20"/>
  <c r="K856" i="20" s="1"/>
  <c r="I857" i="20"/>
  <c r="K857" i="20" s="1"/>
  <c r="I858" i="20"/>
  <c r="K858" i="20" s="1"/>
  <c r="I859" i="20"/>
  <c r="K859" i="20" s="1"/>
  <c r="I860" i="20"/>
  <c r="K860" i="20" s="1"/>
  <c r="I861" i="20"/>
  <c r="K861" i="20" s="1"/>
  <c r="I862" i="20"/>
  <c r="K862" i="20" s="1"/>
  <c r="I863" i="20"/>
  <c r="K863" i="20" s="1"/>
  <c r="I864" i="20"/>
  <c r="K864" i="20" s="1"/>
  <c r="I865" i="20"/>
  <c r="K865" i="20" s="1"/>
  <c r="I866" i="20"/>
  <c r="K866" i="20" s="1"/>
  <c r="I867" i="20"/>
  <c r="K867" i="20" s="1"/>
  <c r="I868" i="20"/>
  <c r="K868" i="20" s="1"/>
  <c r="I869" i="20"/>
  <c r="K869" i="20" s="1"/>
  <c r="I870" i="20"/>
  <c r="K870" i="20" s="1"/>
  <c r="I871" i="20"/>
  <c r="K871" i="20" s="1"/>
  <c r="I872" i="20"/>
  <c r="K872" i="20" s="1"/>
  <c r="I873" i="20"/>
  <c r="K873" i="20" s="1"/>
  <c r="I874" i="20"/>
  <c r="K874" i="20" s="1"/>
  <c r="I875" i="20"/>
  <c r="K875" i="20" s="1"/>
  <c r="I876" i="20"/>
  <c r="K876" i="20" s="1"/>
  <c r="I877" i="20"/>
  <c r="K877" i="20" s="1"/>
  <c r="I878" i="20"/>
  <c r="K878" i="20" s="1"/>
  <c r="I879" i="20"/>
  <c r="K879" i="20" s="1"/>
  <c r="I880" i="20"/>
  <c r="K880" i="20" s="1"/>
  <c r="I881" i="20"/>
  <c r="K881" i="20" s="1"/>
  <c r="I882" i="20"/>
  <c r="K882" i="20" s="1"/>
  <c r="I883" i="20"/>
  <c r="K883" i="20" s="1"/>
  <c r="I884" i="20"/>
  <c r="K884" i="20" s="1"/>
  <c r="I885" i="20"/>
  <c r="K885" i="20" s="1"/>
  <c r="I886" i="20"/>
  <c r="K886" i="20" s="1"/>
  <c r="I887" i="20"/>
  <c r="K887" i="20" s="1"/>
  <c r="I888" i="20"/>
  <c r="K888" i="20" s="1"/>
  <c r="I889" i="20"/>
  <c r="K889" i="20" s="1"/>
  <c r="I890" i="20"/>
  <c r="K890" i="20" s="1"/>
  <c r="I891" i="20"/>
  <c r="K891" i="20" s="1"/>
  <c r="I892" i="20"/>
  <c r="K892" i="20" s="1"/>
  <c r="I893" i="20"/>
  <c r="K893" i="20" s="1"/>
  <c r="I894" i="20"/>
  <c r="K894" i="20" s="1"/>
  <c r="I2" i="20"/>
  <c r="K2" i="20" s="1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4" i="20"/>
  <c r="H265" i="20"/>
  <c r="H266" i="20"/>
  <c r="H267" i="20"/>
  <c r="H268" i="20"/>
  <c r="H269" i="20"/>
  <c r="H270" i="20"/>
  <c r="H271" i="20"/>
  <c r="H272" i="20"/>
  <c r="H273" i="20"/>
  <c r="H274" i="20"/>
  <c r="H275" i="20"/>
  <c r="H276" i="20"/>
  <c r="H277" i="20"/>
  <c r="H278" i="20"/>
  <c r="H279" i="20"/>
  <c r="H280" i="20"/>
  <c r="H281" i="20"/>
  <c r="H282" i="20"/>
  <c r="H283" i="20"/>
  <c r="H284" i="20"/>
  <c r="H285" i="20"/>
  <c r="H286" i="20"/>
  <c r="H287" i="20"/>
  <c r="H288" i="20"/>
  <c r="H289" i="20"/>
  <c r="H290" i="20"/>
  <c r="H291" i="20"/>
  <c r="H292" i="20"/>
  <c r="H293" i="20"/>
  <c r="H294" i="20"/>
  <c r="H295" i="20"/>
  <c r="H296" i="20"/>
  <c r="H297" i="20"/>
  <c r="H298" i="20"/>
  <c r="H299" i="20"/>
  <c r="H300" i="20"/>
  <c r="H301" i="20"/>
  <c r="H302" i="20"/>
  <c r="H303" i="20"/>
  <c r="H304" i="20"/>
  <c r="H305" i="20"/>
  <c r="H306" i="20"/>
  <c r="H307" i="20"/>
  <c r="H308" i="20"/>
  <c r="H309" i="20"/>
  <c r="H310" i="20"/>
  <c r="H311" i="20"/>
  <c r="H312" i="20"/>
  <c r="H313" i="20"/>
  <c r="H314" i="20"/>
  <c r="H315" i="20"/>
  <c r="H316" i="20"/>
  <c r="H317" i="20"/>
  <c r="H318" i="20"/>
  <c r="H319" i="20"/>
  <c r="H320" i="20"/>
  <c r="H321" i="20"/>
  <c r="H322" i="20"/>
  <c r="H323" i="20"/>
  <c r="H324" i="20"/>
  <c r="H325" i="20"/>
  <c r="H326" i="20"/>
  <c r="H327" i="20"/>
  <c r="H328" i="20"/>
  <c r="H329" i="20"/>
  <c r="H330" i="20"/>
  <c r="H331" i="20"/>
  <c r="H332" i="20"/>
  <c r="H333" i="20"/>
  <c r="H334" i="20"/>
  <c r="H335" i="20"/>
  <c r="H336" i="20"/>
  <c r="H337" i="20"/>
  <c r="H338" i="20"/>
  <c r="H339" i="20"/>
  <c r="H340" i="20"/>
  <c r="H341" i="20"/>
  <c r="H342" i="20"/>
  <c r="H343" i="20"/>
  <c r="H344" i="20"/>
  <c r="H345" i="20"/>
  <c r="H346" i="20"/>
  <c r="H347" i="20"/>
  <c r="H348" i="20"/>
  <c r="H349" i="20"/>
  <c r="H350" i="20"/>
  <c r="H351" i="20"/>
  <c r="H352" i="20"/>
  <c r="H353" i="20"/>
  <c r="H354" i="20"/>
  <c r="H355" i="20"/>
  <c r="H356" i="20"/>
  <c r="H357" i="20"/>
  <c r="H358" i="20"/>
  <c r="H359" i="20"/>
  <c r="H360" i="20"/>
  <c r="H361" i="20"/>
  <c r="H362" i="20"/>
  <c r="H363" i="20"/>
  <c r="H364" i="20"/>
  <c r="H365" i="20"/>
  <c r="H366" i="20"/>
  <c r="H367" i="20"/>
  <c r="H368" i="20"/>
  <c r="H369" i="20"/>
  <c r="H370" i="20"/>
  <c r="H371" i="20"/>
  <c r="H372" i="20"/>
  <c r="H373" i="20"/>
  <c r="H374" i="20"/>
  <c r="H375" i="20"/>
  <c r="H376" i="20"/>
  <c r="H377" i="20"/>
  <c r="H378" i="20"/>
  <c r="H379" i="20"/>
  <c r="H380" i="20"/>
  <c r="H381" i="20"/>
  <c r="H382" i="20"/>
  <c r="H383" i="20"/>
  <c r="H384" i="20"/>
  <c r="H385" i="20"/>
  <c r="H386" i="20"/>
  <c r="H387" i="20"/>
  <c r="H388" i="20"/>
  <c r="H389" i="20"/>
  <c r="H390" i="20"/>
  <c r="H391" i="20"/>
  <c r="H392" i="20"/>
  <c r="H393" i="20"/>
  <c r="H394" i="20"/>
  <c r="H395" i="20"/>
  <c r="H396" i="20"/>
  <c r="H397" i="20"/>
  <c r="H398" i="20"/>
  <c r="H399" i="20"/>
  <c r="H400" i="20"/>
  <c r="H401" i="20"/>
  <c r="H402" i="20"/>
  <c r="H403" i="20"/>
  <c r="H404" i="20"/>
  <c r="H405" i="20"/>
  <c r="H406" i="20"/>
  <c r="H407" i="20"/>
  <c r="H408" i="20"/>
  <c r="H409" i="20"/>
  <c r="H410" i="20"/>
  <c r="H411" i="20"/>
  <c r="H412" i="20"/>
  <c r="H413" i="20"/>
  <c r="H414" i="20"/>
  <c r="H415" i="20"/>
  <c r="H416" i="20"/>
  <c r="H417" i="20"/>
  <c r="H418" i="20"/>
  <c r="H419" i="20"/>
  <c r="H420" i="20"/>
  <c r="H421" i="20"/>
  <c r="H422" i="20"/>
  <c r="H423" i="20"/>
  <c r="H424" i="20"/>
  <c r="H425" i="20"/>
  <c r="H426" i="20"/>
  <c r="H427" i="20"/>
  <c r="H428" i="20"/>
  <c r="H429" i="20"/>
  <c r="H430" i="20"/>
  <c r="H431" i="20"/>
  <c r="H432" i="20"/>
  <c r="H433" i="20"/>
  <c r="H434" i="20"/>
  <c r="H435" i="20"/>
  <c r="H436" i="20"/>
  <c r="H437" i="20"/>
  <c r="H438" i="20"/>
  <c r="H439" i="20"/>
  <c r="H440" i="20"/>
  <c r="H441" i="20"/>
  <c r="H442" i="20"/>
  <c r="H443" i="20"/>
  <c r="H444" i="20"/>
  <c r="H445" i="20"/>
  <c r="H446" i="20"/>
  <c r="H447" i="20"/>
  <c r="H448" i="20"/>
  <c r="H449" i="20"/>
  <c r="H450" i="20"/>
  <c r="H451" i="20"/>
  <c r="H452" i="20"/>
  <c r="H453" i="20"/>
  <c r="H454" i="20"/>
  <c r="H455" i="20"/>
  <c r="H456" i="20"/>
  <c r="H457" i="20"/>
  <c r="H458" i="20"/>
  <c r="H459" i="20"/>
  <c r="H460" i="20"/>
  <c r="H461" i="20"/>
  <c r="H462" i="20"/>
  <c r="H463" i="20"/>
  <c r="H464" i="20"/>
  <c r="H465" i="20"/>
  <c r="H466" i="20"/>
  <c r="H467" i="20"/>
  <c r="H468" i="20"/>
  <c r="H469" i="20"/>
  <c r="H470" i="20"/>
  <c r="H471" i="20"/>
  <c r="H472" i="20"/>
  <c r="H473" i="20"/>
  <c r="H474" i="20"/>
  <c r="H475" i="20"/>
  <c r="H476" i="20"/>
  <c r="H477" i="20"/>
  <c r="H478" i="20"/>
  <c r="H479" i="20"/>
  <c r="H480" i="20"/>
  <c r="H481" i="20"/>
  <c r="H482" i="20"/>
  <c r="H483" i="20"/>
  <c r="H484" i="20"/>
  <c r="H485" i="20"/>
  <c r="H486" i="20"/>
  <c r="H487" i="20"/>
  <c r="H488" i="20"/>
  <c r="H489" i="20"/>
  <c r="H490" i="20"/>
  <c r="H491" i="20"/>
  <c r="H492" i="20"/>
  <c r="H493" i="20"/>
  <c r="H494" i="20"/>
  <c r="H495" i="20"/>
  <c r="H496" i="20"/>
  <c r="H497" i="20"/>
  <c r="H498" i="20"/>
  <c r="H499" i="20"/>
  <c r="H500" i="20"/>
  <c r="H501" i="20"/>
  <c r="H502" i="20"/>
  <c r="H503" i="20"/>
  <c r="H504" i="20"/>
  <c r="H505" i="20"/>
  <c r="H506" i="20"/>
  <c r="H507" i="20"/>
  <c r="H508" i="20"/>
  <c r="H509" i="20"/>
  <c r="H510" i="20"/>
  <c r="H511" i="20"/>
  <c r="H512" i="20"/>
  <c r="H513" i="20"/>
  <c r="H514" i="20"/>
  <c r="H515" i="20"/>
  <c r="H516" i="20"/>
  <c r="H517" i="20"/>
  <c r="H518" i="20"/>
  <c r="H519" i="20"/>
  <c r="H520" i="20"/>
  <c r="H521" i="20"/>
  <c r="H522" i="20"/>
  <c r="H523" i="20"/>
  <c r="H524" i="20"/>
  <c r="H525" i="20"/>
  <c r="H526" i="20"/>
  <c r="H527" i="20"/>
  <c r="H528" i="20"/>
  <c r="H529" i="20"/>
  <c r="H530" i="20"/>
  <c r="H531" i="20"/>
  <c r="H532" i="20"/>
  <c r="H533" i="20"/>
  <c r="H534" i="20"/>
  <c r="H535" i="20"/>
  <c r="H536" i="20"/>
  <c r="H537" i="20"/>
  <c r="H538" i="20"/>
  <c r="H539" i="20"/>
  <c r="H540" i="20"/>
  <c r="H541" i="20"/>
  <c r="H542" i="20"/>
  <c r="H543" i="20"/>
  <c r="H544" i="20"/>
  <c r="H545" i="20"/>
  <c r="H546" i="20"/>
  <c r="H547" i="20"/>
  <c r="H548" i="20"/>
  <c r="H549" i="20"/>
  <c r="H550" i="20"/>
  <c r="H551" i="20"/>
  <c r="H552" i="20"/>
  <c r="H553" i="20"/>
  <c r="H554" i="20"/>
  <c r="H555" i="20"/>
  <c r="H556" i="20"/>
  <c r="H557" i="20"/>
  <c r="H558" i="20"/>
  <c r="H559" i="20"/>
  <c r="H560" i="20"/>
  <c r="H561" i="20"/>
  <c r="H562" i="20"/>
  <c r="H563" i="20"/>
  <c r="H564" i="20"/>
  <c r="H565" i="20"/>
  <c r="H566" i="20"/>
  <c r="H567" i="20"/>
  <c r="H568" i="20"/>
  <c r="H569" i="20"/>
  <c r="H570" i="20"/>
  <c r="H571" i="20"/>
  <c r="H572" i="20"/>
  <c r="H573" i="20"/>
  <c r="H574" i="20"/>
  <c r="H575" i="20"/>
  <c r="H576" i="20"/>
  <c r="H577" i="20"/>
  <c r="H578" i="20"/>
  <c r="H579" i="20"/>
  <c r="H580" i="20"/>
  <c r="H581" i="20"/>
  <c r="H582" i="20"/>
  <c r="H583" i="20"/>
  <c r="H584" i="20"/>
  <c r="H585" i="20"/>
  <c r="H586" i="20"/>
  <c r="H587" i="20"/>
  <c r="H588" i="20"/>
  <c r="H589" i="20"/>
  <c r="H590" i="20"/>
  <c r="H591" i="20"/>
  <c r="H592" i="20"/>
  <c r="H593" i="20"/>
  <c r="H594" i="20"/>
  <c r="H595" i="20"/>
  <c r="H596" i="20"/>
  <c r="H597" i="20"/>
  <c r="H598" i="20"/>
  <c r="H599" i="20"/>
  <c r="H600" i="20"/>
  <c r="H601" i="20"/>
  <c r="H602" i="20"/>
  <c r="H603" i="20"/>
  <c r="H604" i="20"/>
  <c r="H605" i="20"/>
  <c r="H606" i="20"/>
  <c r="H607" i="20"/>
  <c r="H608" i="20"/>
  <c r="H609" i="20"/>
  <c r="H610" i="20"/>
  <c r="H611" i="20"/>
  <c r="H612" i="20"/>
  <c r="H613" i="20"/>
  <c r="H614" i="20"/>
  <c r="H615" i="20"/>
  <c r="H616" i="20"/>
  <c r="H617" i="20"/>
  <c r="H618" i="20"/>
  <c r="H619" i="20"/>
  <c r="H620" i="20"/>
  <c r="H621" i="20"/>
  <c r="H622" i="20"/>
  <c r="H623" i="20"/>
  <c r="H624" i="20"/>
  <c r="H625" i="20"/>
  <c r="H626" i="20"/>
  <c r="H627" i="20"/>
  <c r="H628" i="20"/>
  <c r="H629" i="20"/>
  <c r="H630" i="20"/>
  <c r="H631" i="20"/>
  <c r="H632" i="20"/>
  <c r="H633" i="20"/>
  <c r="H634" i="20"/>
  <c r="H635" i="20"/>
  <c r="H636" i="20"/>
  <c r="H637" i="20"/>
  <c r="H638" i="20"/>
  <c r="H639" i="20"/>
  <c r="H640" i="20"/>
  <c r="H641" i="20"/>
  <c r="H642" i="20"/>
  <c r="H643" i="20"/>
  <c r="H644" i="20"/>
  <c r="H645" i="20"/>
  <c r="H646" i="20"/>
  <c r="H647" i="20"/>
  <c r="H648" i="20"/>
  <c r="H649" i="20"/>
  <c r="H650" i="20"/>
  <c r="H651" i="20"/>
  <c r="H652" i="20"/>
  <c r="H653" i="20"/>
  <c r="H654" i="20"/>
  <c r="H655" i="20"/>
  <c r="H656" i="20"/>
  <c r="H657" i="20"/>
  <c r="H658" i="20"/>
  <c r="H659" i="20"/>
  <c r="H660" i="20"/>
  <c r="H661" i="20"/>
  <c r="H662" i="20"/>
  <c r="H663" i="20"/>
  <c r="H664" i="20"/>
  <c r="H665" i="20"/>
  <c r="H666" i="20"/>
  <c r="H667" i="20"/>
  <c r="H668" i="20"/>
  <c r="H669" i="20"/>
  <c r="H670" i="20"/>
  <c r="H671" i="20"/>
  <c r="H672" i="20"/>
  <c r="H673" i="20"/>
  <c r="H674" i="20"/>
  <c r="H675" i="20"/>
  <c r="H676" i="20"/>
  <c r="H677" i="20"/>
  <c r="H678" i="20"/>
  <c r="H679" i="20"/>
  <c r="H680" i="20"/>
  <c r="H681" i="20"/>
  <c r="H682" i="20"/>
  <c r="H683" i="20"/>
  <c r="H684" i="20"/>
  <c r="H685" i="20"/>
  <c r="H686" i="20"/>
  <c r="H687" i="20"/>
  <c r="H688" i="20"/>
  <c r="H689" i="20"/>
  <c r="H690" i="20"/>
  <c r="H691" i="20"/>
  <c r="H692" i="20"/>
  <c r="H693" i="20"/>
  <c r="H694" i="20"/>
  <c r="H695" i="20"/>
  <c r="H696" i="20"/>
  <c r="H697" i="20"/>
  <c r="H698" i="20"/>
  <c r="H699" i="20"/>
  <c r="H700" i="20"/>
  <c r="H701" i="20"/>
  <c r="H702" i="20"/>
  <c r="H703" i="20"/>
  <c r="H704" i="20"/>
  <c r="H705" i="20"/>
  <c r="H706" i="20"/>
  <c r="H707" i="20"/>
  <c r="H708" i="20"/>
  <c r="H709" i="20"/>
  <c r="H710" i="20"/>
  <c r="H711" i="20"/>
  <c r="H712" i="20"/>
  <c r="H713" i="20"/>
  <c r="H714" i="20"/>
  <c r="H715" i="20"/>
  <c r="H716" i="20"/>
  <c r="H717" i="20"/>
  <c r="H718" i="20"/>
  <c r="H719" i="20"/>
  <c r="H720" i="20"/>
  <c r="H721" i="20"/>
  <c r="H722" i="20"/>
  <c r="H723" i="20"/>
  <c r="H724" i="20"/>
  <c r="H725" i="20"/>
  <c r="H726" i="20"/>
  <c r="H727" i="20"/>
  <c r="H728" i="20"/>
  <c r="H729" i="20"/>
  <c r="H730" i="20"/>
  <c r="H731" i="20"/>
  <c r="H732" i="20"/>
  <c r="H733" i="20"/>
  <c r="H734" i="20"/>
  <c r="H735" i="20"/>
  <c r="H736" i="20"/>
  <c r="H737" i="20"/>
  <c r="H738" i="20"/>
  <c r="H739" i="20"/>
  <c r="H740" i="20"/>
  <c r="H741" i="20"/>
  <c r="H742" i="20"/>
  <c r="H743" i="20"/>
  <c r="H744" i="20"/>
  <c r="H745" i="20"/>
  <c r="H746" i="20"/>
  <c r="H747" i="20"/>
  <c r="H748" i="20"/>
  <c r="H749" i="20"/>
  <c r="H750" i="20"/>
  <c r="H751" i="20"/>
  <c r="H752" i="20"/>
  <c r="H753" i="20"/>
  <c r="H754" i="20"/>
  <c r="H755" i="20"/>
  <c r="H756" i="20"/>
  <c r="H757" i="20"/>
  <c r="H758" i="20"/>
  <c r="H759" i="20"/>
  <c r="H760" i="20"/>
  <c r="H761" i="20"/>
  <c r="H762" i="20"/>
  <c r="H763" i="20"/>
  <c r="H764" i="20"/>
  <c r="H765" i="20"/>
  <c r="H766" i="20"/>
  <c r="H767" i="20"/>
  <c r="H768" i="20"/>
  <c r="H769" i="20"/>
  <c r="H770" i="20"/>
  <c r="H771" i="20"/>
  <c r="H772" i="20"/>
  <c r="H773" i="20"/>
  <c r="H774" i="20"/>
  <c r="H775" i="20"/>
  <c r="H776" i="20"/>
  <c r="H777" i="20"/>
  <c r="H778" i="20"/>
  <c r="H779" i="20"/>
  <c r="H780" i="20"/>
  <c r="H781" i="20"/>
  <c r="H782" i="20"/>
  <c r="H783" i="20"/>
  <c r="H784" i="20"/>
  <c r="H785" i="20"/>
  <c r="H786" i="20"/>
  <c r="H787" i="20"/>
  <c r="H788" i="20"/>
  <c r="H789" i="20"/>
  <c r="H790" i="20"/>
  <c r="H791" i="20"/>
  <c r="H792" i="20"/>
  <c r="H793" i="20"/>
  <c r="H794" i="20"/>
  <c r="H795" i="20"/>
  <c r="H796" i="20"/>
  <c r="H797" i="20"/>
  <c r="H798" i="20"/>
  <c r="H799" i="20"/>
  <c r="H800" i="20"/>
  <c r="H801" i="20"/>
  <c r="H802" i="20"/>
  <c r="H803" i="20"/>
  <c r="H804" i="20"/>
  <c r="H805" i="20"/>
  <c r="H806" i="20"/>
  <c r="H807" i="20"/>
  <c r="H808" i="20"/>
  <c r="H809" i="20"/>
  <c r="H810" i="20"/>
  <c r="H811" i="20"/>
  <c r="H812" i="20"/>
  <c r="H813" i="20"/>
  <c r="H814" i="20"/>
  <c r="H815" i="20"/>
  <c r="H816" i="20"/>
  <c r="H817" i="20"/>
  <c r="H818" i="20"/>
  <c r="H819" i="20"/>
  <c r="H820" i="20"/>
  <c r="H821" i="20"/>
  <c r="H822" i="20"/>
  <c r="H823" i="20"/>
  <c r="H824" i="20"/>
  <c r="H825" i="20"/>
  <c r="H826" i="20"/>
  <c r="H827" i="20"/>
  <c r="H828" i="20"/>
  <c r="H829" i="20"/>
  <c r="H830" i="20"/>
  <c r="H831" i="20"/>
  <c r="H832" i="20"/>
  <c r="H833" i="20"/>
  <c r="H834" i="20"/>
  <c r="H835" i="20"/>
  <c r="H836" i="20"/>
  <c r="H837" i="20"/>
  <c r="H838" i="20"/>
  <c r="H839" i="20"/>
  <c r="H840" i="20"/>
  <c r="H841" i="20"/>
  <c r="H842" i="20"/>
  <c r="H843" i="20"/>
  <c r="H844" i="20"/>
  <c r="H845" i="20"/>
  <c r="H846" i="20"/>
  <c r="H847" i="20"/>
  <c r="H848" i="20"/>
  <c r="H849" i="20"/>
  <c r="H850" i="20"/>
  <c r="H851" i="20"/>
  <c r="H852" i="20"/>
  <c r="H853" i="20"/>
  <c r="H854" i="20"/>
  <c r="H855" i="20"/>
  <c r="H856" i="20"/>
  <c r="H857" i="20"/>
  <c r="H858" i="20"/>
  <c r="H859" i="20"/>
  <c r="H860" i="20"/>
  <c r="H861" i="20"/>
  <c r="H862" i="20"/>
  <c r="H863" i="20"/>
  <c r="H864" i="20"/>
  <c r="H865" i="20"/>
  <c r="H866" i="20"/>
  <c r="H867" i="20"/>
  <c r="H868" i="20"/>
  <c r="H869" i="20"/>
  <c r="H870" i="20"/>
  <c r="H871" i="20"/>
  <c r="H872" i="20"/>
  <c r="H873" i="20"/>
  <c r="H874" i="20"/>
  <c r="H875" i="20"/>
  <c r="H876" i="20"/>
  <c r="H877" i="20"/>
  <c r="H878" i="20"/>
  <c r="H879" i="20"/>
  <c r="H880" i="20"/>
  <c r="H881" i="20"/>
  <c r="H882" i="20"/>
  <c r="H883" i="20"/>
  <c r="H884" i="20"/>
  <c r="H885" i="20"/>
  <c r="H886" i="20"/>
  <c r="H887" i="20"/>
  <c r="H888" i="20"/>
  <c r="H889" i="20"/>
  <c r="H890" i="20"/>
  <c r="H891" i="20"/>
  <c r="H892" i="20"/>
  <c r="H893" i="20"/>
  <c r="H894" i="20"/>
  <c r="H2" i="20"/>
</calcChain>
</file>

<file path=xl/sharedStrings.xml><?xml version="1.0" encoding="utf-8"?>
<sst xmlns="http://schemas.openxmlformats.org/spreadsheetml/2006/main" count="4350" uniqueCount="886">
  <si>
    <t>titre</t>
  </si>
  <si>
    <t>sortie</t>
  </si>
  <si>
    <t>entrées (millions)</t>
  </si>
  <si>
    <t>nationalité</t>
  </si>
  <si>
    <t>SKYFALL</t>
  </si>
  <si>
    <t>GRANDE BRETAGNE</t>
  </si>
  <si>
    <t>AGE DE GLACE 4 : LA DERIVE DES CONTINENTS (LA)</t>
  </si>
  <si>
    <t>ETATS UNIS</t>
  </si>
  <si>
    <t>SUR LA PISTE DU MARSUPILAMI</t>
  </si>
  <si>
    <t>FRANCE</t>
  </si>
  <si>
    <t>TWILIGHT - CHAPITRE 5 : REVELATION (2E PARTIE)</t>
  </si>
  <si>
    <t>AVENGERS</t>
  </si>
  <si>
    <t>THE DARK KNIGHT RISES</t>
  </si>
  <si>
    <t>VERITE SI JE MENS 3 (LA)</t>
  </si>
  <si>
    <t>ASTÉRIX ET OBÉLIX : AU SERVICE DE SA MAJESTE</t>
  </si>
  <si>
    <t>MADAGASCAR 3 : BONS BAISERS D'EUROPE</t>
  </si>
  <si>
    <t>HOBBIT : UN VOYAGE INATTENDU (LE)</t>
  </si>
  <si>
    <t>NOUVELLE ZELANDE</t>
  </si>
  <si>
    <t>PRÉNOM (LE)</t>
  </si>
  <si>
    <t>REBELLE</t>
  </si>
  <si>
    <t>TAKEN 2</t>
  </si>
  <si>
    <t>INTOUCHABLES</t>
  </si>
  <si>
    <t>SEIGNEURS (LES)</t>
  </si>
  <si>
    <t>THE AMAZING SPIDER-MAN</t>
  </si>
  <si>
    <t>SHERLOCK HOLMES : JEU D'OMBRES</t>
  </si>
  <si>
    <t>CINQ LEGENDES (LES)</t>
  </si>
  <si>
    <t>INFIDÈLES (LES)</t>
  </si>
  <si>
    <t>MEN IN BLACK 3</t>
  </si>
  <si>
    <t>BLANCHE-NEIGE ET LE CHASSEUR</t>
  </si>
  <si>
    <t>EXPENDABLES 2 : UNITE SPECIALE</t>
  </si>
  <si>
    <t>DARK SHADOWS</t>
  </si>
  <si>
    <t>DE ROUILLE ET D'OS</t>
  </si>
  <si>
    <t>FRANCE / BELGIQUE</t>
  </si>
  <si>
    <t>PROJET X</t>
  </si>
  <si>
    <t>PROMETHEUS</t>
  </si>
  <si>
    <t>STARS 80</t>
  </si>
  <si>
    <t>UN BONHEUR N'ARRIVE JAMAIS SEUL</t>
  </si>
  <si>
    <t>CLOCLO</t>
  </si>
  <si>
    <t>HUNGER GAMES</t>
  </si>
  <si>
    <t>THE ARTIST</t>
  </si>
  <si>
    <t>AMERICAN PIE 4</t>
  </si>
  <si>
    <t>J. EDGAR</t>
  </si>
  <si>
    <t>ZARAFA</t>
  </si>
  <si>
    <t>MINCE ALORS !</t>
  </si>
  <si>
    <t>CLOCHETTE ET LE SECRET DES FEES</t>
  </si>
  <si>
    <t>TED</t>
  </si>
  <si>
    <t>VOYAGE AU CENTRE DE LA TERRE 2 : L'ILE MYSTERIEUSE</t>
  </si>
  <si>
    <t>TOTAL RECALL : MEMOIRES PROGRAMMEES</t>
  </si>
  <si>
    <t>UN PLAN PARFAIT</t>
  </si>
  <si>
    <t>MONDES DE RALPH (LES)</t>
  </si>
  <si>
    <t>DANS LA MAISON</t>
  </si>
  <si>
    <t>DE L'AUTRE COTE DU PERIPH</t>
  </si>
  <si>
    <t>ARGO</t>
  </si>
  <si>
    <t>TITANIC</t>
  </si>
  <si>
    <t>SEXY DANCE 4 : MIAMI HEAT</t>
  </si>
  <si>
    <t>MILLENIUM : LES HOMMES QUI N'AIMAIENT PAS LES FEMMES</t>
  </si>
  <si>
    <t>ALVIN ET LES CHIPMUNKS 3</t>
  </si>
  <si>
    <t>BATTLESHIP</t>
  </si>
  <si>
    <t>VACANCES DE DUCOBU (LES)</t>
  </si>
  <si>
    <t>CHRONICLE</t>
  </si>
  <si>
    <t>KAIRA (LES)</t>
  </si>
  <si>
    <t>POPULAIRE</t>
  </si>
  <si>
    <t>RIEN A DECLARER</t>
  </si>
  <si>
    <t>HARRY POTTER ET LES RELIQUES DE LA MORT (2E PARTIE)</t>
  </si>
  <si>
    <t>AVENTURES DE TINTIN : LE SECRET DE LA LICORNE (LES)</t>
  </si>
  <si>
    <t>PIRATES DES CARAIBES : LA FONTAINE DE JOUVENCE</t>
  </si>
  <si>
    <t>TWILIGHT - CHAPITRE 4 : REVELATION 1ÈRE PARTIE</t>
  </si>
  <si>
    <t>CHAT POTTE (LE)</t>
  </si>
  <si>
    <t>PLANETE DES SINGES : LES ORIGINES (LA)</t>
  </si>
  <si>
    <t>DISCOURS D'UN ROI (LE)</t>
  </si>
  <si>
    <t>CARS 2</t>
  </si>
  <si>
    <t>SCHTROUMPFS (LES)</t>
  </si>
  <si>
    <t>KUNG FU PANDA 2</t>
  </si>
  <si>
    <t>BLACK SWAN</t>
  </si>
  <si>
    <t>TRANSFORMERS 3 : LA FACE CACHEE DE LA LUNE</t>
  </si>
  <si>
    <t>FAST &amp; FURIOUS 5</t>
  </si>
  <si>
    <t>VERY BAD TRIP 2</t>
  </si>
  <si>
    <t>RIO</t>
  </si>
  <si>
    <t>POLISSE</t>
  </si>
  <si>
    <t>FEMMES DU 6EME ETAGE (LES)</t>
  </si>
  <si>
    <t>X-MEN : LE COMMENCEMENT</t>
  </si>
  <si>
    <t>AU-DELA</t>
  </si>
  <si>
    <t>HOLLYWOO</t>
  </si>
  <si>
    <t>CASE DEPART</t>
  </si>
  <si>
    <t>MISSION : IMPOSSIBLE PROTOCOLE FANTOME</t>
  </si>
  <si>
    <t>UN MONSTRE A PARIS</t>
  </si>
  <si>
    <t>MINUIT A PARIS</t>
  </si>
  <si>
    <t>ESPAGNE</t>
  </si>
  <si>
    <t>THOR</t>
  </si>
  <si>
    <t>NOUVELLE GUERRE DES BOUTONS (LA)</t>
  </si>
  <si>
    <t>DRIVE</t>
  </si>
  <si>
    <t>TUCHE (LES)</t>
  </si>
  <si>
    <t>SUPER 8</t>
  </si>
  <si>
    <t>ELEVE DUCOBU (L')</t>
  </si>
  <si>
    <t>GUERRE DES BOUTONS (LA)</t>
  </si>
  <si>
    <t>BIENVENUE A BORD</t>
  </si>
  <si>
    <t>TRUE GRIT</t>
  </si>
  <si>
    <t>FILLE DU PUISATIER (LA)</t>
  </si>
  <si>
    <t>LARGO WINCH 2</t>
  </si>
  <si>
    <t>FRANCE / BELGIQUE / ALLEMAGNE</t>
  </si>
  <si>
    <t>RANGO</t>
  </si>
  <si>
    <t>TITEUF, LE FILM</t>
  </si>
  <si>
    <t>FRANCE / SUISSE</t>
  </si>
  <si>
    <t>FILS A JO (LE)</t>
  </si>
  <si>
    <t>TRON L'HERITAGE</t>
  </si>
  <si>
    <t>LYONNAIS (LES)</t>
  </si>
  <si>
    <t>REAL STEEL</t>
  </si>
  <si>
    <t>CAPTAIN AMERICA - FIRST AVENGER</t>
  </si>
  <si>
    <t>SCREAM 4</t>
  </si>
  <si>
    <t>ANIMAUX &amp; CIE</t>
  </si>
  <si>
    <t>TIME OUT</t>
  </si>
  <si>
    <t>CHANCE DE MA VIE (LA)</t>
  </si>
  <si>
    <t>MA PART DU GATEAU</t>
  </si>
  <si>
    <t>SANS IDENTITE</t>
  </si>
  <si>
    <t>ALLEMAGNE / GRANDE BRETAGNE / FRANCE</t>
  </si>
  <si>
    <t>DERNIER DES TEMPLIERS (LE)</t>
  </si>
  <si>
    <t>AVATAR</t>
  </si>
  <si>
    <t>INCEPTION</t>
  </si>
  <si>
    <t>ALICE AU PAYS DES MERVEILLES</t>
  </si>
  <si>
    <t>TOY STORY 3</t>
  </si>
  <si>
    <t>CAMPING 2</t>
  </si>
  <si>
    <t>RAIPONCE</t>
  </si>
  <si>
    <t>INVICTUS</t>
  </si>
  <si>
    <t>DES HOMMES ET DES DIEUX</t>
  </si>
  <si>
    <t>SHUTTER ISLAND</t>
  </si>
  <si>
    <t>MOI, MOCHE ET MECHANT</t>
  </si>
  <si>
    <t>FRANCE / ALLEMAGNE / HONGRIE</t>
  </si>
  <si>
    <t>IRON MAN 2</t>
  </si>
  <si>
    <t>ROBIN DES BOIS</t>
  </si>
  <si>
    <t>DRAGONS</t>
  </si>
  <si>
    <t>POTICHE</t>
  </si>
  <si>
    <t>SHERLOCK HOLMES</t>
  </si>
  <si>
    <t>PRINCE OF PERSIA : LES SABLES DU TEMPS</t>
  </si>
  <si>
    <t>NIGHT AND DAY</t>
  </si>
  <si>
    <t>SALT</t>
  </si>
  <si>
    <t>THE SOCIAL NETWORK</t>
  </si>
  <si>
    <t>TOUT CE QUI BRILLE</t>
  </si>
  <si>
    <t>SEX AND THE CITY 2</t>
  </si>
  <si>
    <t>THE KARATE KID</t>
  </si>
  <si>
    <t>FATAL</t>
  </si>
  <si>
    <t>CANADA / FRANCE</t>
  </si>
  <si>
    <t>VALENTINE'S DAY</t>
  </si>
  <si>
    <t>THE TOWN</t>
  </si>
  <si>
    <t>THE GHOST WRITER</t>
  </si>
  <si>
    <t>FRANCE / ALLEMAGNE / GRANDE BRETAGNE</t>
  </si>
  <si>
    <t>HARRY POTTER ET LE PRINCE DE SANG-MELE</t>
  </si>
  <si>
    <t>LA-HAUT</t>
  </si>
  <si>
    <t>LOL (LAUGHING OUT LOUD)</t>
  </si>
  <si>
    <t>ARTHUR ET LA VENGEANCE DE MALTAZARD</t>
  </si>
  <si>
    <t>GRAN TORINO</t>
  </si>
  <si>
    <t>COCO</t>
  </si>
  <si>
    <t>INGLOURIOUS BASTERDS</t>
  </si>
  <si>
    <t>NEUILLY SA MERE !</t>
  </si>
  <si>
    <t>TRANSFORMERS 2 LA REVANCHE</t>
  </si>
  <si>
    <t>VERY BAD TRIP</t>
  </si>
  <si>
    <t>SAFARI</t>
  </si>
  <si>
    <t>LUCKY LUKE</t>
  </si>
  <si>
    <t>FRANCE / BELGIQUE / ROUMANIE / ITALIE</t>
  </si>
  <si>
    <t>PUBLIC ENEMIES</t>
  </si>
  <si>
    <t>TERMINATOR RENAISSANCE</t>
  </si>
  <si>
    <t>MICHAEL JACKSON'S THIS IS IT</t>
  </si>
  <si>
    <t>PREDICTIONS</t>
  </si>
  <si>
    <t>AUSTRALIE</t>
  </si>
  <si>
    <t>MONSTRES CONTRE ALIENS</t>
  </si>
  <si>
    <t>INCOGNITO</t>
  </si>
  <si>
    <t>WELCOME</t>
  </si>
  <si>
    <t>MILLENIUM</t>
  </si>
  <si>
    <t>SUEDE</t>
  </si>
  <si>
    <t>FRANCE / ITALIE</t>
  </si>
  <si>
    <t>DESTINATION FINALE 4</t>
  </si>
  <si>
    <t>DISTRICT 9</t>
  </si>
  <si>
    <t>SEPT VIES</t>
  </si>
  <si>
    <t>BANLIEUE 13 - ULTIMATUM</t>
  </si>
  <si>
    <t>PARANORMAL ACTIVITY</t>
  </si>
  <si>
    <t>COCO AVANT CHANEL</t>
  </si>
  <si>
    <t>17 ANS ENCORE</t>
  </si>
  <si>
    <t>INDIANA JONES ET LE ROYAUME DU CRANE DE CRISTAL</t>
  </si>
  <si>
    <t>QUANTUM OF SOLACE</t>
  </si>
  <si>
    <t>KUNG FU PANDA</t>
  </si>
  <si>
    <t>WALL-E</t>
  </si>
  <si>
    <t>HANCOCK</t>
  </si>
  <si>
    <t>DISCO</t>
  </si>
  <si>
    <t>ENFIN VEUVE</t>
  </si>
  <si>
    <t>IRON MAN</t>
  </si>
  <si>
    <t>BENJAMIN GATES ET LE LIVRE DES SECRETS</t>
  </si>
  <si>
    <t>VICKY CRISTINA BARCELONA</t>
  </si>
  <si>
    <t>PARIS</t>
  </si>
  <si>
    <t>HORTON</t>
  </si>
  <si>
    <t>ENTRE LES MURS</t>
  </si>
  <si>
    <t>INTO THE WILD</t>
  </si>
  <si>
    <t>FAUBOURG 36</t>
  </si>
  <si>
    <t>PHENOMENES</t>
  </si>
  <si>
    <t>JUMPER</t>
  </si>
  <si>
    <t>LARGO WINCH</t>
  </si>
  <si>
    <t>CASH</t>
  </si>
  <si>
    <t>WANTED : CHOISIS TON DESTIN</t>
  </si>
  <si>
    <t>BURN AFTER READING</t>
  </si>
  <si>
    <t>JACKPOT</t>
  </si>
  <si>
    <t>SWEENEY TODD LE DIABOLIQUE BARBIER DE FLEET STREET</t>
  </si>
  <si>
    <t>JE SUIS UNE LEGENDE</t>
  </si>
  <si>
    <t>TAKEN</t>
  </si>
  <si>
    <t>RATATOUILLE</t>
  </si>
  <si>
    <t>SPIDER-MAN 3</t>
  </si>
  <si>
    <t>SHREK LE TROISIEME</t>
  </si>
  <si>
    <t>TAXI 4</t>
  </si>
  <si>
    <t>IL ETAIT UNE FOIS</t>
  </si>
  <si>
    <t>TRANSFORMERS</t>
  </si>
  <si>
    <t>UN SECRET</t>
  </si>
  <si>
    <t>ALLEMAGNE</t>
  </si>
  <si>
    <t>UN JOUR SUR TERRE</t>
  </si>
  <si>
    <t>DIALOGUE AVEC MON JARDINIER</t>
  </si>
  <si>
    <t>BLOOD DIAMOND</t>
  </si>
  <si>
    <t>99 FRANCS</t>
  </si>
  <si>
    <t>ERAGON</t>
  </si>
  <si>
    <t>AMERICAN GANGSTER</t>
  </si>
  <si>
    <t>ROCKY BALBOA</t>
  </si>
  <si>
    <t>ZODIAC</t>
  </si>
  <si>
    <t>GHOST RIDER</t>
  </si>
  <si>
    <t>BRONZÉS 3 (LES) - AMIS POUR LA VIE</t>
  </si>
  <si>
    <t>AGE DE GLACE 2 (L')</t>
  </si>
  <si>
    <t>PIRATES DES CARAIBES, LE SECRET DU COFFRE MAUDIT</t>
  </si>
  <si>
    <t>CAMPING</t>
  </si>
  <si>
    <t>DA VINCI CODE</t>
  </si>
  <si>
    <t>ARTHUR ET LES MINIMOYS (EX : ARTHUR)</t>
  </si>
  <si>
    <t>JE VOUS TROUVE TRES BEAU (EX: LA FILLE DE L'EST)</t>
  </si>
  <si>
    <t>PRETE-MOI TA MAIN (EX : RENT A WIFE)</t>
  </si>
  <si>
    <t>DOUBLURE (LA)</t>
  </si>
  <si>
    <t>INDIGÈNES</t>
  </si>
  <si>
    <t>CASINO ROYALE</t>
  </si>
  <si>
    <t>X-MEN L'AFFRONTEMENT FINAL</t>
  </si>
  <si>
    <t>NE LE DIS À PERSONNE</t>
  </si>
  <si>
    <t>OSS 117 - LE CAIRE, NID D'ESPIONS</t>
  </si>
  <si>
    <t>VOLVER</t>
  </si>
  <si>
    <t>MONDE DE NARNIA (LE) - CHAPITRE 1 - LE LION, LA SORCIERE BLANCHE ET L'ARMOIRE MAGIQUE</t>
  </si>
  <si>
    <t>DIABLE S'HABILLE EN PRADA (LE)</t>
  </si>
  <si>
    <t>CARS QUATRE ROUES</t>
  </si>
  <si>
    <t>FAUTEUILS D'ORCHESTRE</t>
  </si>
  <si>
    <t>MISSION : IMPOSSIBLE 3</t>
  </si>
  <si>
    <t>BAMBI 2</t>
  </si>
  <si>
    <t>AZUR ET ASMAR</t>
  </si>
  <si>
    <t>FRANCE / BELGIQUE / ESPAGNE / ITALIE</t>
  </si>
  <si>
    <t>MIAMI VICE - DEUX FLICS A MIAMI</t>
  </si>
  <si>
    <t>REBELLES DE LA FORET (LES)</t>
  </si>
  <si>
    <t>NOS VOISINS LES HOMMES</t>
  </si>
  <si>
    <t>INFILTRES (LES)</t>
  </si>
  <si>
    <t>NOS JOURS HEUREUX (EX:CES JOURS HEUREUX)</t>
  </si>
  <si>
    <t>SUPERMAN RETURNS</t>
  </si>
  <si>
    <t>ASTÉRIX ET LES VIKINGS</t>
  </si>
  <si>
    <t>LORD OF WAR</t>
  </si>
  <si>
    <t>SECRET DE BROKEBACK MOUNTAIN (LE)</t>
  </si>
  <si>
    <t>GARFIELD 2</t>
  </si>
  <si>
    <t>JEAN-PHILIPPE</t>
  </si>
  <si>
    <t>MARIE ANTOINETTE</t>
  </si>
  <si>
    <t>HORS DE PRIX</t>
  </si>
  <si>
    <t>INSIDE MAN</t>
  </si>
  <si>
    <t>MAISON DU BONHEUR (LA)</t>
  </si>
  <si>
    <t>HAPPY FEET</t>
  </si>
  <si>
    <t>IVRESSE DU POUVOIR (EX:LA COMÉDIE DU POUVOIR)</t>
  </si>
  <si>
    <t>FRANCE / ALLEMAGNE</t>
  </si>
  <si>
    <t>MUNICH</t>
  </si>
  <si>
    <t>SOURIS CITY</t>
  </si>
  <si>
    <t>COMME T'Y ES BELLE !</t>
  </si>
  <si>
    <t>FRANCE / GRANDE BRETAGNE / LUXEMBOURG / BELGIQUE</t>
  </si>
  <si>
    <t>STAR WARS : EPISODE III - LA REVANCHE DES SITHS</t>
  </si>
  <si>
    <t>HARRY POTTER ET LA COUPE DE FEU</t>
  </si>
  <si>
    <t>BRICE DE NICE</t>
  </si>
  <si>
    <t>CHARLIE ET LA CHOCOLATERIE</t>
  </si>
  <si>
    <t>GUERRE DES MONDES (LA)</t>
  </si>
  <si>
    <t>MADAGASCAR</t>
  </si>
  <si>
    <t>MILLION DOLLAR BABY</t>
  </si>
  <si>
    <t>MR &amp; MRS SMITH</t>
  </si>
  <si>
    <t>POUPEES RUSSES (LES)</t>
  </si>
  <si>
    <t>FRANCE / GRANDE BRETAGNE</t>
  </si>
  <si>
    <t>KING KONG</t>
  </si>
  <si>
    <t>IZNOGOUD</t>
  </si>
  <si>
    <t>PALAIS ROYAL!</t>
  </si>
  <si>
    <t>WALLACE ET GROMIT LE MYSTERE DU LAPIN-GAROU</t>
  </si>
  <si>
    <t>4 FANTASTIQUES (LES)</t>
  </si>
  <si>
    <t>LEGENDE DE ZORRO (LA)</t>
  </si>
  <si>
    <t>HITCH EXPERT EN SEDUCTION</t>
  </si>
  <si>
    <t>CHICKEN LITTLE</t>
  </si>
  <si>
    <t>MARCHE DE L'EMPEREUR (LA)</t>
  </si>
  <si>
    <t>JOYEUX NOEL</t>
  </si>
  <si>
    <t>FRANCE / ALLEMAGNE / GRANDE BRETAGNE / BELGIQUE / ROUMANIE</t>
  </si>
  <si>
    <t>ESPACE DETENTE</t>
  </si>
  <si>
    <t>AVIATOR</t>
  </si>
  <si>
    <t>MON BEAU PERE, MES PARENTS ET MOI</t>
  </si>
  <si>
    <t>RAY</t>
  </si>
  <si>
    <t>THE ISLAND</t>
  </si>
  <si>
    <t>BATMAN BEGINS</t>
  </si>
  <si>
    <t>FRERES GRIMM (LES)</t>
  </si>
  <si>
    <t>MATCH POINT</t>
  </si>
  <si>
    <t>OLIVER TWIST</t>
  </si>
  <si>
    <t>FRANCE / REPUBLIQUE TCHEQUE / GRANDE BRETAGNE</t>
  </si>
  <si>
    <t>TOUT POUR PLAIRE</t>
  </si>
  <si>
    <t>KIRIKOU ET LES BETES SAUVAGES</t>
  </si>
  <si>
    <t>NOCES FUNEBRES DE TIM BURTON (LES)</t>
  </si>
  <si>
    <t>CHATEAU AMBULANT (LE)</t>
  </si>
  <si>
    <t>COCCINELLE REVIENT (LA)</t>
  </si>
  <si>
    <t>KINGDOM OF HEAVEN</t>
  </si>
  <si>
    <t>CHEVALIERS DU CIEL (LES)</t>
  </si>
  <si>
    <t>MON PETIT DOIGT M'A DIT</t>
  </si>
  <si>
    <t>ALEXANDRE</t>
  </si>
  <si>
    <t>GRANDE BRETAGNE / FRANCE / PAYS BAS</t>
  </si>
  <si>
    <t>SIN CITY</t>
  </si>
  <si>
    <t>TRANSPORTEUR 2 (LE)</t>
  </si>
  <si>
    <t>CONSTANTINE</t>
  </si>
  <si>
    <t>BOUDU</t>
  </si>
  <si>
    <t>DERNIER TRAPPEUR (LE)</t>
  </si>
  <si>
    <t>FRANCE / CANADA / ALLEMAGNE / ITALIE</t>
  </si>
  <si>
    <t>VAILLANT PIGEON DE COMBAT</t>
  </si>
  <si>
    <t>ROBOTS</t>
  </si>
  <si>
    <t>DE BATTRE MON CŒUR S'EST ARRETE</t>
  </si>
  <si>
    <t>CHORISTES (LES)</t>
  </si>
  <si>
    <t>SHREK 2</t>
  </si>
  <si>
    <t>HARRY POTTER ET LE PRISONNIER D'AZKABAN</t>
  </si>
  <si>
    <t>SPIDER-MAN 2</t>
  </si>
  <si>
    <t>INDESTRUCTIBLES (LES)</t>
  </si>
  <si>
    <t>UN LONG DIMANCHE DE FIANCAILLES</t>
  </si>
  <si>
    <t>PODIUM</t>
  </si>
  <si>
    <t>FRERE DES OURS</t>
  </si>
  <si>
    <t>DEUX FRERES</t>
  </si>
  <si>
    <t>11 COMMANDEMENTS (LES)</t>
  </si>
  <si>
    <t>GANG DE REQUINS</t>
  </si>
  <si>
    <t>TROIE</t>
  </si>
  <si>
    <t>JOUR D'APRES (LE)</t>
  </si>
  <si>
    <t>ENQUETE CORSE (L')</t>
  </si>
  <si>
    <t>VILLAGE (LE)</t>
  </si>
  <si>
    <t>FAHRENHEIT 9/11</t>
  </si>
  <si>
    <t>RETOUR DU ROI (LE)</t>
  </si>
  <si>
    <t>DERNIER SAMOURAI (LE)</t>
  </si>
  <si>
    <t>OCEAN'S TWELVE</t>
  </si>
  <si>
    <t>I, ROBOT</t>
  </si>
  <si>
    <t>RIVIERES POURPRES 2 (LES)</t>
  </si>
  <si>
    <t>FRANCE / ITALIE / GRANDE BRETAGNE</t>
  </si>
  <si>
    <t>MARIAGES !</t>
  </si>
  <si>
    <t>DOUBLE ZERO</t>
  </si>
  <si>
    <t>36 QUAI DES ORFEVRES</t>
  </si>
  <si>
    <t>DALTON (LES)</t>
  </si>
  <si>
    <t>FRANCE / ALLEMAGNE / ESPAGNE</t>
  </si>
  <si>
    <t>RRRRRRR !!!</t>
  </si>
  <si>
    <t>ROI ARTHUR (LE)</t>
  </si>
  <si>
    <t>COMME UNE IMAGE</t>
  </si>
  <si>
    <t>PASSION DU CHRIST (LA)</t>
  </si>
  <si>
    <t>BRIDGET JONES : L'AGE DE RAISON</t>
  </si>
  <si>
    <t>GOTHIKA</t>
  </si>
  <si>
    <t>STARSKY ET HUTCH</t>
  </si>
  <si>
    <t>VAN HELSING</t>
  </si>
  <si>
    <t>MALABAR PRINCESS</t>
  </si>
  <si>
    <t>COLLATERAL</t>
  </si>
  <si>
    <t>KILL BILL VOLUME 2</t>
  </si>
  <si>
    <t>PETER PAN</t>
  </si>
  <si>
    <t>POLE EXPRESS (LE)</t>
  </si>
  <si>
    <t>SCOOBY-DOO 2 - LES MONSTRES SE DECHAINENT</t>
  </si>
  <si>
    <t>LOST IN TRANSLATION</t>
  </si>
  <si>
    <t>MONDE DE NEMO (LE)</t>
  </si>
  <si>
    <t>LADYKILLERS</t>
  </si>
  <si>
    <t>GARFIELD, LE FILM</t>
  </si>
  <si>
    <t>VIPERE AU POING</t>
  </si>
  <si>
    <t>ARSENE LUPIN</t>
  </si>
  <si>
    <t>FRANCE / GRANDE BRETAGNE / ESPAGNE / ITALIE</t>
  </si>
  <si>
    <t>BIG FISH</t>
  </si>
  <si>
    <t>TERMINAL (LE)</t>
  </si>
  <si>
    <t>MORT DANS LA PEAU (LA)</t>
  </si>
  <si>
    <t>MANOIR HANTE ET LES 999 FANTOMES (LE)</t>
  </si>
  <si>
    <t>MAUVAISE EDUCATION (LA)</t>
  </si>
  <si>
    <t>TAXI 3</t>
  </si>
  <si>
    <t>MATRIX RELOADED</t>
  </si>
  <si>
    <t>CHOUCHOU</t>
  </si>
  <si>
    <t>PIRATES DES CARAIBES : LA MALEDICTION DU BLACK PEARL</t>
  </si>
  <si>
    <t>ARRETE MOI SI TU PEUX</t>
  </si>
  <si>
    <t>MATRIX REVOLUTIONS</t>
  </si>
  <si>
    <t>LIVRE DE LA JUNGLE 2 (LE)</t>
  </si>
  <si>
    <t>TERMINATOR 3 : LE SOULEVEMENT DES MACHINES</t>
  </si>
  <si>
    <t>TAIS-TOI</t>
  </si>
  <si>
    <t>X MEN II</t>
  </si>
  <si>
    <t>BRUCE TOUT PUISSANT</t>
  </si>
  <si>
    <t>SEIGNEUR DES ANNEAUX (LE) - LES DEUX TOURS</t>
  </si>
  <si>
    <t>8 MILE</t>
  </si>
  <si>
    <t>GANGS OF NEW YORK</t>
  </si>
  <si>
    <t>BEUZE (LA)</t>
  </si>
  <si>
    <t>AMERICAN PIE:THE WEDDING</t>
  </si>
  <si>
    <t>BAD BOYS II</t>
  </si>
  <si>
    <t>FAST &amp; FURIOUS 2</t>
  </si>
  <si>
    <t>HULK</t>
  </si>
  <si>
    <t>7 ANS DE MARIAGE...</t>
  </si>
  <si>
    <t>HARRY POTTER ET LA CHAMBRE DES SECRETS</t>
  </si>
  <si>
    <t>CHARLIE'S ANGELS : LES ANGES SE DECHAINENT</t>
  </si>
  <si>
    <t>COEUR DES HOMMES (LE)</t>
  </si>
  <si>
    <t>DIX-HUIT ANS APRES</t>
  </si>
  <si>
    <t>KILL BILL VOL. 1</t>
  </si>
  <si>
    <t>DAREDEVIL</t>
  </si>
  <si>
    <t>GOOD BYE LENIN</t>
  </si>
  <si>
    <t>FANFAN LA TULIPE</t>
  </si>
  <si>
    <t>SINBAD: LA LEGENDE DES SEPT MERS</t>
  </si>
  <si>
    <t>LARA CROFT TOMB RAIDER, LE BERCEAU DE LA VIE</t>
  </si>
  <si>
    <t>INVASIONS BARBARES (LES)</t>
  </si>
  <si>
    <t>INTOLERABLE CRUAUTE</t>
  </si>
  <si>
    <t>MYSTIC RIVER</t>
  </si>
  <si>
    <t>PERE ET FILS</t>
  </si>
  <si>
    <t>FRANCE / CANADA</t>
  </si>
  <si>
    <t>SENTIMENTS (LES)</t>
  </si>
  <si>
    <t>RIRE ET CHATIMENT</t>
  </si>
  <si>
    <t>CHICAGO</t>
  </si>
  <si>
    <t>COUT DE LA VIE (LE)</t>
  </si>
  <si>
    <t>MAUVAIS ESPRIT</t>
  </si>
  <si>
    <t>FRANCE / ESPAGNE</t>
  </si>
  <si>
    <t>JEUX D'ENFANTS</t>
  </si>
  <si>
    <t>MOI CESAR, 10 ANS1/2, 1M39</t>
  </si>
  <si>
    <t>MYSTERE DE LA CHAMBRE JAUNE (LE)</t>
  </si>
  <si>
    <t>FLEUR DU MAL (LA)</t>
  </si>
  <si>
    <t>LIGUE DES GENTLEMEN EXTRAORDINAIRES (LA)</t>
  </si>
  <si>
    <t>EFFROYABLES JARDINS</t>
  </si>
  <si>
    <t>MOI, MOCHE ET MECHANT 2</t>
  </si>
  <si>
    <t>DJANGO UNCHAINED</t>
  </si>
  <si>
    <t>IRON MAN 3</t>
  </si>
  <si>
    <t>GRAVITY</t>
  </si>
  <si>
    <t>PROFS (LES)</t>
  </si>
  <si>
    <t>HOBBIT : LA DESOLATION DE SMAUG (LE)</t>
  </si>
  <si>
    <t>REINE DES NEIGES (LA)</t>
  </si>
  <si>
    <t>INSAISISSABLES</t>
  </si>
  <si>
    <t>FAST &amp; FURIOUS 6</t>
  </si>
  <si>
    <t>HUNGER GAMES : L'EMBRASEMENT</t>
  </si>
  <si>
    <t>TURBO</t>
  </si>
  <si>
    <t>WORLD WAR Z</t>
  </si>
  <si>
    <t>CROODS (LES)</t>
  </si>
  <si>
    <t>MAN OF STEEL</t>
  </si>
  <si>
    <t>CANADA</t>
  </si>
  <si>
    <t>THOR : LE MONDE DES TENEBRES</t>
  </si>
  <si>
    <t>SCHTROUMPFS 2 (LES)</t>
  </si>
  <si>
    <t>GARÇONS ET GUILLAUME, A TABLE ! (LES)</t>
  </si>
  <si>
    <t>MONSTRES ACADEMY</t>
  </si>
  <si>
    <t>BOULE ET BILL</t>
  </si>
  <si>
    <t>FRANCE / BELGIQUE / LUXEMBOURG</t>
  </si>
  <si>
    <t>WOLVERINE : LE COMBAT DE L'IMMORTEL</t>
  </si>
  <si>
    <t>9 MOIS FERME</t>
  </si>
  <si>
    <t>MAJORDOME (LE)</t>
  </si>
  <si>
    <t>VERY BAD TRIP 3</t>
  </si>
  <si>
    <t>DIE HARD : BELLE JOURNEE POUR MOURIR</t>
  </si>
  <si>
    <t>JAPPELOUP</t>
  </si>
  <si>
    <t>FRANCE  / CANADA</t>
  </si>
  <si>
    <t>EYJAFJALLOJOKULL</t>
  </si>
  <si>
    <t>HOTEL TRANSYLVANIE</t>
  </si>
  <si>
    <t>BELLE ET SEBASTIEN</t>
  </si>
  <si>
    <t>GAMINS (LES)</t>
  </si>
  <si>
    <t>PLANES</t>
  </si>
  <si>
    <t>GATSBY LE MAGNIFIQUE</t>
  </si>
  <si>
    <t>MONDE FANTASTIQUE D'OZ (LE)</t>
  </si>
  <si>
    <t>ELYSIUM</t>
  </si>
  <si>
    <t>PERCY JACKSON : LA MER DES MONSTRES</t>
  </si>
  <si>
    <t>BLUE JASMINE</t>
  </si>
  <si>
    <t>20 ANS D'ECART</t>
  </si>
  <si>
    <t>LINCOLN</t>
  </si>
  <si>
    <t>OBLIVION</t>
  </si>
  <si>
    <t>AFTER EARTH</t>
  </si>
  <si>
    <t xml:space="preserve">CASSE-TETE CHINOIS </t>
  </si>
  <si>
    <t>CAGE DOREE (LA)</t>
  </si>
  <si>
    <t>EPIC : LA BATAILLE DU ROYAUME SECRET</t>
  </si>
  <si>
    <t>ALCESTE A BICYCLETTE</t>
  </si>
  <si>
    <t>SUR LE CHEMIN DE L'ECOLE</t>
  </si>
  <si>
    <t>CONJURING, LES DOSSIERS WARREN</t>
  </si>
  <si>
    <t>LONE RANGER, NAISSANCE D'UN HEROS</t>
  </si>
  <si>
    <t>PRISONERS</t>
  </si>
  <si>
    <t>VIVE LA FRANCE</t>
  </si>
  <si>
    <t>MOBIUS</t>
  </si>
  <si>
    <t>FRANCE / LUXEMBOURG / BELGIQUE</t>
  </si>
  <si>
    <t>HAPPINESS THERAPY</t>
  </si>
  <si>
    <t>PAULETTE</t>
  </si>
  <si>
    <t>PACIFIC RIM</t>
  </si>
  <si>
    <t>LOUP DE WALL STREET (LE)</t>
  </si>
  <si>
    <t>FRANCE  / HONGRIE / ESPAGNE / ITALIE</t>
  </si>
  <si>
    <t>FRANCE  / BELGIQUE</t>
  </si>
  <si>
    <t>ETATS UNIS / GRANDE BRETAGNE</t>
  </si>
  <si>
    <t>Allemagne</t>
  </si>
  <si>
    <t>HARRY POTTER ET LES RELIQUES DE LA MORT (1ÈRE PARTIE)</t>
  </si>
  <si>
    <t>PETITS MOUCHOIRS (LES)</t>
  </si>
  <si>
    <t>SHREK 4, IL ÉTAIT UNE FIN</t>
  </si>
  <si>
    <t>TWILIGHT - CHAPITRE 3 : HESITATION</t>
  </si>
  <si>
    <t>ARNACOEUR (L')</t>
  </si>
  <si>
    <t>PRINCESSE ET LA GRENOUILLE (LA)</t>
  </si>
  <si>
    <t>ARTHUR 3 ET LA GUERRE DES DEUX MONDES</t>
  </si>
  <si>
    <t>RAFLE (LA)</t>
  </si>
  <si>
    <t>OCÉANS</t>
  </si>
  <si>
    <t>MONDE DE NARNIA - CHAPITRE 3 - L'ODYSSEE DU PASSEUR D'AURORE (LE)</t>
  </si>
  <si>
    <t>CHOC DES TITANS (LE)</t>
  </si>
  <si>
    <t>APPRENTI SORCIER (L')</t>
  </si>
  <si>
    <t>EXPENDABLES : UNITE SPECIALE</t>
  </si>
  <si>
    <t>AVENTURES EXTRAORDINAIRES D'ADELE BLANC-SEC (LES)</t>
  </si>
  <si>
    <t>MAC (LE)</t>
  </si>
  <si>
    <t>VOYAGE EXTRAORDINAIRE DE SAMY (LE)</t>
  </si>
  <si>
    <t>Belgique</t>
  </si>
  <si>
    <t>TETE EN FRICHE (LA)</t>
  </si>
  <si>
    <t>PERCY JACKSON LE VOLEUR DE FOUDRE</t>
  </si>
  <si>
    <t>CANADA  / FRANCE</t>
  </si>
  <si>
    <t>GAINSBOURG (VIE HEROÏQUE)</t>
  </si>
  <si>
    <t>AGENCE TOUS RISQUES (L')</t>
  </si>
  <si>
    <t>DERNIER MAITRE DE L'AIR (LE)</t>
  </si>
  <si>
    <t>HOMME QUI VOULAIT VIVRE SA VIE (L')</t>
  </si>
  <si>
    <t>IMMORTEL (L')</t>
  </si>
  <si>
    <t>AMOUR C'EST MIEUX A DEUX (L') (EX L'HOMME QUI MURMURAIT A L'OREILLE DES FEMMES)</t>
  </si>
  <si>
    <t>ITALIEN (L')</t>
  </si>
  <si>
    <t>AGE DE GLACE 3 LE TEMPS DES DINOSAURES (L')</t>
  </si>
  <si>
    <t>PETIT NICOLAS (LE)</t>
  </si>
  <si>
    <t>2012</t>
  </si>
  <si>
    <t>TWILIGHT - CHAPITRE 2 : TENTATION</t>
  </si>
  <si>
    <t>VOLT, STAR MALGRE LUI</t>
  </si>
  <si>
    <t>TWILIGHT - CHAPITRE 1 : FASCINATION</t>
  </si>
  <si>
    <t>SLUMDOG MILLIONAIRE</t>
  </si>
  <si>
    <t>ETRANGE HISTOIRE DE BENJAMIN BUTTON (L')</t>
  </si>
  <si>
    <t>OSS 117 RIO NE RÉPOND PLUS</t>
  </si>
  <si>
    <t>ANGES &amp; DEMONS</t>
  </si>
  <si>
    <t>X-MEN ORIGINS WOLVERINE</t>
  </si>
  <si>
    <t>DE L'AUTRE COTE DU LIT</t>
  </si>
  <si>
    <t>FAST &amp; FURIOUS 4</t>
  </si>
  <si>
    <t>PREMIÈRE ÉTOILE (LA)</t>
  </si>
  <si>
    <t>CODE A CHANGÉ (LE)</t>
  </si>
  <si>
    <t>NUIT AU MUSEE 2</t>
  </si>
  <si>
    <t>CONCERT (LE)</t>
  </si>
  <si>
    <t>MISSION-G</t>
  </si>
  <si>
    <t>DROLE DE NOEL DE SCROOGE (LE)</t>
  </si>
  <si>
    <t>MICMACS À TIRE-LARIGOT</t>
  </si>
  <si>
    <t>UN PROPHÈTE</t>
  </si>
  <si>
    <t>NOCES REBELLES (LES)</t>
  </si>
  <si>
    <t>BIENVENUE CHEZ LES CH'TIS</t>
  </si>
  <si>
    <t>France</t>
  </si>
  <si>
    <t>ASTÉRIX AUX JEUX OLYMPIQUES</t>
  </si>
  <si>
    <t>France / Allemagne / Espagne / Italie</t>
  </si>
  <si>
    <t>MADAGASCAR 2 : LA GRANDE EVASION</t>
  </si>
  <si>
    <t>MONDE DE NARNIA (LE ) - CHAPITRE 2 - LE PRINCE CASPIAN</t>
  </si>
  <si>
    <t>THE DARK KNIGHT LE CHEVALIER NOIR</t>
  </si>
  <si>
    <t>MESRINE : L'INSTINCT DE MORT</t>
  </si>
  <si>
    <t>France / Canada / Italie</t>
  </si>
  <si>
    <t>SEX AND THE CITY LE FILM</t>
  </si>
  <si>
    <t>HIGH SCHOOL MUSICAL 3 : NOS ANNEES LYCEE</t>
  </si>
  <si>
    <t>MAMMA MIA ! LE FILM</t>
  </si>
  <si>
    <t>MOMIE : LA TOMBE DE L'EMPEREUR DRAGON (LA )</t>
  </si>
  <si>
    <t>MESRINE : L'ENNEMI PUBLIC N°1</t>
  </si>
  <si>
    <t>ECHANGE (L')</t>
  </si>
  <si>
    <t>TRANSPORTEUR 3 (LE)</t>
  </si>
  <si>
    <t>France / Allemagne / REPUBLIQUE TCHEQUE</t>
  </si>
  <si>
    <t>CHIMPANZES DE L'ESPACE (LES)</t>
  </si>
  <si>
    <t>VOYAGE AU CENTRE DE LA TERRE 3D</t>
  </si>
  <si>
    <t>PREMIER JOUR DU RESTE DE TA VIE (LE)</t>
  </si>
  <si>
    <t>CRIME EST NOTRE AFFAIRE (LE)</t>
  </si>
  <si>
    <t>DEUX JOURS À TUER</t>
  </si>
  <si>
    <t>AGATHE CLÉRY</t>
  </si>
  <si>
    <t>INCROYABLE HULK (L')</t>
  </si>
  <si>
    <t>JOUR OU LA TERRE S'ARRETA (LE)</t>
  </si>
  <si>
    <t>HARRY POTTER ET L'ORDRE DU PHENIX</t>
  </si>
  <si>
    <t>PIRATES DES CARAIBES, JUSQU'AU BOUT DU MONDE</t>
  </si>
  <si>
    <t>MOME (LA)</t>
  </si>
  <si>
    <t>France / REPUBLIQUE TCHEQUE / GRANDE BRETAGNE</t>
  </si>
  <si>
    <t>SIMPSON LE FILM (LES)</t>
  </si>
  <si>
    <t>ENSEMBLE, C'EST TOUT</t>
  </si>
  <si>
    <t>A LA CROISEE DES MONDES : LA BOUSSOLE D'OR</t>
  </si>
  <si>
    <t>NUIT AU MUSEE (LA)</t>
  </si>
  <si>
    <t>DIE HARD 4 RETOUR EN ENFER</t>
  </si>
  <si>
    <t>CŒUR DES HOMMES N°2 (LE)</t>
  </si>
  <si>
    <t>4 FANTASTIQUES ET LE SURFER D'ARGENT (LES)</t>
  </si>
  <si>
    <t>France / Allemagne</t>
  </si>
  <si>
    <t>300</t>
  </si>
  <si>
    <t>OCEAN'S 13</t>
  </si>
  <si>
    <t>VENGEANCE DANS LA PEAU (LA)</t>
  </si>
  <si>
    <t>VIE DES AUTRES (LA)</t>
  </si>
  <si>
    <t>ROIS DE LA GLISSE (LES)</t>
  </si>
  <si>
    <t>RENARD ET L'ENFANT (LE)</t>
  </si>
  <si>
    <t>PRIX À PAYER (LE)</t>
  </si>
  <si>
    <t>PERSÉPOLIS</t>
  </si>
  <si>
    <t>MOLIÈRE</t>
  </si>
  <si>
    <t>FAILLE (LA)</t>
  </si>
  <si>
    <t>VACANCES DE MR BEAN (LES)</t>
  </si>
  <si>
    <t>SECRET DE TARABITHIA (LE)</t>
  </si>
  <si>
    <t>GB</t>
  </si>
  <si>
    <t>CA</t>
  </si>
  <si>
    <t>QU'EST-CE QU'ON A FAIT AU BON DIEU ?</t>
  </si>
  <si>
    <t>SUPERCONDRIAQUE</t>
  </si>
  <si>
    <t>LUCY</t>
  </si>
  <si>
    <t xml:space="preserve">LE HOBBIT : LA BATAILLE DES CINQ ARMÉES </t>
  </si>
  <si>
    <t xml:space="preserve">LA PLANETE DES SINGES : L'AFFRONTEMENT </t>
  </si>
  <si>
    <t>DRAGONS 2</t>
  </si>
  <si>
    <t>X-MEN : DAY OF FUTURE PAST</t>
  </si>
  <si>
    <t>RIO 2</t>
  </si>
  <si>
    <t>SAMBA</t>
  </si>
  <si>
    <t xml:space="preserve">LE LABYRINTHE </t>
  </si>
  <si>
    <t>HUNGER GAMES - LA RÉVOLTE PARTIE 1</t>
  </si>
  <si>
    <t>ASTÉRIX ET LE DOMAINE DES DIEUX</t>
  </si>
  <si>
    <t>INTERSTELLAR</t>
  </si>
  <si>
    <t xml:space="preserve">LES VACANCES DU PETIT NICOLAS </t>
  </si>
  <si>
    <t>BABYSITTING</t>
  </si>
  <si>
    <t xml:space="preserve">LA FAMILLE BÉLIER </t>
  </si>
  <si>
    <t xml:space="preserve">LES GARDIENS DE LA GALAXIE </t>
  </si>
  <si>
    <t>TRANSFORMERS : L'ÂGE DE L'EXTINCTION</t>
  </si>
  <si>
    <t>THE AMAZING SPIDER-MAN : LE DESTIN D'UN HÉROS</t>
  </si>
  <si>
    <t xml:space="preserve">LES TROIS FRÈRES, LE RETOUR </t>
  </si>
  <si>
    <t>PADDINGTON</t>
  </si>
  <si>
    <t xml:space="preserve">LE LOUP DE WALL STREET </t>
  </si>
  <si>
    <t>MALÉFIQUE</t>
  </si>
  <si>
    <t>FISTON</t>
  </si>
  <si>
    <t>GONE GIRL</t>
  </si>
  <si>
    <t>CAPTAIN AMERICA : LE SOLDAT DE L'HIVER</t>
  </si>
  <si>
    <t xml:space="preserve">LA BELLE ET LA BÊTE </t>
  </si>
  <si>
    <t>NINJA TURTLES</t>
  </si>
  <si>
    <t>12 YEARS A SLAVE</t>
  </si>
  <si>
    <t>YVES SAINT LAURENT</t>
  </si>
  <si>
    <t>BARBECUE</t>
  </si>
  <si>
    <t xml:space="preserve">LES PINGOUINS DE MADAGASCAR </t>
  </si>
  <si>
    <t>300 : LA NAISSANCE D'UN EMPIRE</t>
  </si>
  <si>
    <t>ANNABELLE</t>
  </si>
  <si>
    <t xml:space="preserve">LA GRANDE AVENTURE LEGO </t>
  </si>
  <si>
    <t>MINUSCULE, LA VALLÉE DES FOURMIS PERDUES</t>
  </si>
  <si>
    <t>DIVERGENTE</t>
  </si>
  <si>
    <t>THE GRAND BUDAPEST HOTEL</t>
  </si>
  <si>
    <t>M. PEABODY ET SHERMAN : LES VOYAGES DANS LE TEMPS</t>
  </si>
  <si>
    <t>GODZILLA</t>
  </si>
  <si>
    <t>SOUS LES JUPES DES FILLES</t>
  </si>
  <si>
    <t>BELLE ET SÉBASTIEN</t>
  </si>
  <si>
    <t xml:space="preserve">LA FRENCH </t>
  </si>
  <si>
    <t>NOE</t>
  </si>
  <si>
    <t>MONUMENTS MEN</t>
  </si>
  <si>
    <t xml:space="preserve">LA REINE DES NEIGES </t>
  </si>
  <si>
    <t>NON-STOP</t>
  </si>
  <si>
    <t>EDGE OF TOMORROW</t>
  </si>
  <si>
    <t>OPÉRATION CASSE-NOISETTE</t>
  </si>
  <si>
    <t xml:space="preserve">LE CROCODILE DU BOTSWANGA </t>
  </si>
  <si>
    <t>MOMMY</t>
  </si>
  <si>
    <t>TU VEUX OU TU VEUX PAS</t>
  </si>
  <si>
    <t>EXPENDABLES 3</t>
  </si>
  <si>
    <t>NOS ÉTOILES CONTRAIRES</t>
  </si>
  <si>
    <t>MAGIC IN THE MOONLIGHT</t>
  </si>
  <si>
    <t>CLOCHETTE ET LA FÉE PIRATE</t>
  </si>
  <si>
    <t>PLANES 2</t>
  </si>
  <si>
    <t>ETATS-UNIS</t>
  </si>
  <si>
    <t>STAR WARS : EPISODE 7, LE REVEIL DE LA FORCE</t>
  </si>
  <si>
    <t>JURASSIC WORLD</t>
  </si>
  <si>
    <t>007 SPECTRE</t>
  </si>
  <si>
    <t>FAST &amp; FURIOUS 7</t>
  </si>
  <si>
    <t>VICE-VERSA</t>
  </si>
  <si>
    <t>AVENGERS : L'ERE D'ULTRON</t>
  </si>
  <si>
    <t>CINQUANTE NUANCES DE GREY</t>
  </si>
  <si>
    <t>AMERICAN SNIPER</t>
  </si>
  <si>
    <t>PAPA OU MAMAN</t>
  </si>
  <si>
    <t>MISSION : IMPOSSIBLE, ROGUE NATION</t>
  </si>
  <si>
    <t>TAKEN 3</t>
  </si>
  <si>
    <t>BABYSITTING 2</t>
  </si>
  <si>
    <t>SEUL SUR MARS</t>
  </si>
  <si>
    <t>DIVERGENTE 2 : L'INSURRECTION</t>
  </si>
  <si>
    <t>POURQUOI J'AI (PAS) MANGE MON PERE</t>
  </si>
  <si>
    <t>MAD MAX : FURY ROAD</t>
  </si>
  <si>
    <t>HOTEL TRANSYLVANIE 2</t>
  </si>
  <si>
    <t>ANT-MAN</t>
  </si>
  <si>
    <t>CENDRILLON</t>
  </si>
  <si>
    <t>KINGSMAN : SERVICES SECRETS</t>
  </si>
  <si>
    <t>BIS</t>
  </si>
  <si>
    <t>TERMINATOR : GENISYS</t>
  </si>
  <si>
    <t>BOB L'EPONGE, LE FILM - UN HEROS SORT DE L'EAU</t>
  </si>
  <si>
    <t>EN ROUTE !</t>
  </si>
  <si>
    <t>CONNASSE, PRINCESSE DES CŒURS</t>
  </si>
  <si>
    <t>SAN ANDREAS</t>
  </si>
  <si>
    <t>TED 2</t>
  </si>
  <si>
    <t>IMITATION GAME</t>
  </si>
  <si>
    <t>SHAUN LE MOUTON</t>
  </si>
  <si>
    <t>MARGUERITE</t>
  </si>
  <si>
    <t>ZOOTOPIE</t>
  </si>
  <si>
    <t>TUCHE 2 : LE REVE AMERICAIN (LES)</t>
  </si>
  <si>
    <t>VAIANA, LA LÉGENDE DU BOUT DU MONDE</t>
  </si>
  <si>
    <t>ROGUE ONE A STAR WARS STORY</t>
  </si>
  <si>
    <t>THE REVENANT</t>
  </si>
  <si>
    <t>ANIMAUX FANTASTIQUES (LES)</t>
  </si>
  <si>
    <t>DEADPOOL</t>
  </si>
  <si>
    <t>COMME DES BETES</t>
  </si>
  <si>
    <t>LIVRE DE LA JUNGLE (LE)</t>
  </si>
  <si>
    <t>AGE DE GLACE : LES LOIS DE L'UNIVERS (L')</t>
  </si>
  <si>
    <t>MONDE DE DORY (LE)</t>
  </si>
  <si>
    <t>CAMPING 3</t>
  </si>
  <si>
    <t>RADIN !</t>
  </si>
  <si>
    <t>CAPTAIN AMERICA : CIVIL WAR</t>
  </si>
  <si>
    <t>TROLLS (LES)</t>
  </si>
  <si>
    <t>MISS PEREGRINE ET LES ENFANTS PARTICULIERS</t>
  </si>
  <si>
    <t>KUNG FU PANDA 3</t>
  </si>
  <si>
    <t>BATMAN V SUPERMAN : L'AUBE DE LA JUSTICE</t>
  </si>
  <si>
    <t>SUICIDE SQUAD</t>
  </si>
  <si>
    <t>VISITEURS : LA REVOLUTION (LES)</t>
  </si>
  <si>
    <t>RETOUR CHEZ MA MERE</t>
  </si>
  <si>
    <t>X-MEN : APOCALYPSE</t>
  </si>
  <si>
    <t>DIVERGENTE 3 : AU-DELA DU MUR</t>
  </si>
  <si>
    <t>INSAISISSABLES 2</t>
  </si>
  <si>
    <t>DEMAIN TOUT COMMENCE</t>
  </si>
  <si>
    <t>BRIDGET JONES BABY</t>
  </si>
  <si>
    <t>PATTAYA</t>
  </si>
  <si>
    <t>BRICE 3</t>
  </si>
  <si>
    <t>CHOCOLAT</t>
  </si>
  <si>
    <t>DOCTOR STRANGE</t>
  </si>
  <si>
    <t>ALVIN ET LES CHIPMUNKS : A FOND LA CAISSE</t>
  </si>
  <si>
    <t>8 SALOPARDS (LES)</t>
  </si>
  <si>
    <t>WARCRAFT : LE COMMENCEMENT</t>
  </si>
  <si>
    <t>CREED, L'HERITAGE DE ROCKY BALBOA</t>
  </si>
  <si>
    <t>MEDECIN DE CAMPAGNE</t>
  </si>
  <si>
    <t>JASON BOURNE</t>
  </si>
  <si>
    <t>CONJURING 2 : LE CAS ENFIELD</t>
  </si>
  <si>
    <t>TARZAN</t>
  </si>
  <si>
    <t>ALICE DE L'AUTRE COTE DU MIROIR</t>
  </si>
  <si>
    <t>BALLERINA</t>
  </si>
  <si>
    <t>INDEPENDENCE DAY  : RESURGENCE</t>
  </si>
  <si>
    <t>VACHE (LA)</t>
  </si>
  <si>
    <t>ASSASSIN'S CREED</t>
  </si>
  <si>
    <t>FOLLE HISTOIRE DE MAX ET LEON (LA)</t>
  </si>
  <si>
    <t>ODYSSÉE (L')</t>
  </si>
  <si>
    <t>PAPA OU MAMAN 2</t>
  </si>
  <si>
    <t>SULLY</t>
  </si>
  <si>
    <t>ADOPTE UN VEUF</t>
  </si>
  <si>
    <t>JUSTE LA FIN DU MONDE</t>
  </si>
  <si>
    <t>CIGOGNES ET COMPAGNIE</t>
  </si>
  <si>
    <t>5EME VAGUE (LA)</t>
  </si>
  <si>
    <t>SAISONS (LES)</t>
  </si>
  <si>
    <t>MINIONS (LES)</t>
  </si>
  <si>
    <t>FAMILLE BELIER (LA)</t>
  </si>
  <si>
    <t>NOUVELLES AVENTURES D'ALADIN (LES)</t>
  </si>
  <si>
    <t>PROFS 2 (LES)</t>
  </si>
  <si>
    <t>LABYRINTHE : LA TERRE BRULEE (LE)</t>
  </si>
  <si>
    <t>HUNGER GAMES : LA REVOLTE, 2e PARTIE</t>
  </si>
  <si>
    <t>VOYAGE D'ARLO (LE)</t>
  </si>
  <si>
    <t>PETIT PRINCE (LE)</t>
  </si>
  <si>
    <t>NOUVEAUX HEROS (LES)</t>
  </si>
  <si>
    <t>NUIT AU MUSEE : LE SECRET DES PHARAONS (LA)</t>
  </si>
  <si>
    <t>BELLE ET SEBASTIEN : L'AVENTURE CONTINUE</t>
  </si>
  <si>
    <t>DERNIER LOUP (LE)</t>
  </si>
  <si>
    <t>SOUVENIRS (LES)</t>
  </si>
  <si>
    <t>GRANDE BRETAGNE / ETATS UNIS</t>
  </si>
  <si>
    <t>CHINE / FRANCE</t>
  </si>
  <si>
    <t>FRANCE / REPUBLIQUE TCHEQUE/ BELGIQUE</t>
  </si>
  <si>
    <t>FRANCE / MAROC</t>
  </si>
  <si>
    <t>MOI MOCHE ET MECHANT 3</t>
  </si>
  <si>
    <t>STAR WARS LES DERNIERS JEDI</t>
  </si>
  <si>
    <t>RAID DINGUE</t>
  </si>
  <si>
    <t>VALERIAN ET LA CITE DES MILLE PLANETES</t>
  </si>
  <si>
    <t>BABY BOSS</t>
  </si>
  <si>
    <t>FAST AND FURIOUS 8</t>
  </si>
  <si>
    <t>TOUS EN SCENE</t>
  </si>
  <si>
    <t>ALIBI.COM</t>
  </si>
  <si>
    <t>PIRATES DES CARAIBES: LA VENGEANCE DE SALAZAR</t>
  </si>
  <si>
    <t>LA BELLE ET LA BETE</t>
  </si>
  <si>
    <t>LES GARDIENS DE LA GALAXIE VOL 2</t>
  </si>
  <si>
    <t>CINQUANTE NUANCES PLUS SOMBRES</t>
  </si>
  <si>
    <t>LA PLANETE DES SINGES SUPREMATIE</t>
  </si>
  <si>
    <t>LA LA LAND</t>
  </si>
  <si>
    <t>CARS 3</t>
  </si>
  <si>
    <t>DUNKERQUE</t>
  </si>
  <si>
    <t>EPOUSE MOI MON POTE</t>
  </si>
  <si>
    <t>THOR RAGNAROK</t>
  </si>
  <si>
    <t>SPIDER MAN HOMECOMING</t>
  </si>
  <si>
    <t>LOGAN</t>
  </si>
  <si>
    <t>WONDER WOMAN</t>
  </si>
  <si>
    <t>AU REVOIR LA HAUT</t>
  </si>
  <si>
    <t>SEVEN SISTERS</t>
  </si>
  <si>
    <t>LES SCHTROUMPFS ET LE VILLAGE PERDU</t>
  </si>
  <si>
    <t>LION</t>
  </si>
  <si>
    <t>SPLIT</t>
  </si>
  <si>
    <t>KINGSMAN LE CERCLE D'OR</t>
  </si>
  <si>
    <t>JUSTICE LEAGUE</t>
  </si>
  <si>
    <t>SANTA ET CIE</t>
  </si>
  <si>
    <t>KONG SKULL ISLAND</t>
  </si>
  <si>
    <t>BAYWATCH ALERTE A MALIBU</t>
  </si>
  <si>
    <t>TRANSFORMERS THE LAST KNIGHT</t>
  </si>
  <si>
    <t>IL A DEJA TES YEUX</t>
  </si>
  <si>
    <t>LA MOMIE</t>
  </si>
  <si>
    <t>JUMANJI BIENVENUE DANS LA JUNGLE</t>
  </si>
  <si>
    <t>UN SAC DE BILLES</t>
  </si>
  <si>
    <t>PADDINGTON 2</t>
  </si>
  <si>
    <t>ROCK N ROLL</t>
  </si>
  <si>
    <t>PATIENTS</t>
  </si>
  <si>
    <t>ALIEN COVENANT</t>
  </si>
  <si>
    <t>BLADE RUNNER 2049</t>
  </si>
  <si>
    <t>ANNABELLE 2 LA CREATION DU MAL</t>
  </si>
  <si>
    <t>GET OUT</t>
  </si>
  <si>
    <t>SAHARA</t>
  </si>
  <si>
    <t>L ASCENSION</t>
  </si>
  <si>
    <t>FERDINAND</t>
  </si>
  <si>
    <t>LE BRIO</t>
  </si>
  <si>
    <t>A BRAS OUVERTS</t>
  </si>
  <si>
    <t>GHOST IN THE SHELL</t>
  </si>
  <si>
    <t>VAIANA LA LEGENDE DU BOUT DU MONDE</t>
  </si>
  <si>
    <t>US</t>
  </si>
  <si>
    <t>FR</t>
  </si>
  <si>
    <t>GB / US</t>
  </si>
  <si>
    <t>AUS</t>
  </si>
  <si>
    <t>FR / BE</t>
  </si>
  <si>
    <t>FR / CA</t>
  </si>
  <si>
    <t>FR / GB</t>
  </si>
  <si>
    <t>SENS DE LA FETE (LE)</t>
  </si>
  <si>
    <t>ECOLE BUISSONNIERE (L')</t>
  </si>
  <si>
    <t>LES INDESTRUCTIBLES 2</t>
  </si>
  <si>
    <t>LES TUCHE 3</t>
  </si>
  <si>
    <t>CHTITE FAMILLE (LA)</t>
  </si>
  <si>
    <t>AVENGERS : INFINITY WAR</t>
  </si>
  <si>
    <t>GRAND BAIN (LE)</t>
  </si>
  <si>
    <t>ANIMAUX FANTASTIQUES (LES) : LES CRIMES DE GRINDELWALD</t>
  </si>
  <si>
    <t>BOHEMIAN RHAPSODY</t>
  </si>
  <si>
    <t>TAXI 5</t>
  </si>
  <si>
    <t>JURASSIC WORLD FALLEN KINGDOM</t>
  </si>
  <si>
    <t>BLACK PANTHER</t>
  </si>
  <si>
    <t>HOTEL TRANSYLVANIE 3 : DES VACANCES MONSTRUEUSES</t>
  </si>
  <si>
    <t>MISSION IMPOSSIBLE FALL OUT</t>
  </si>
  <si>
    <t>ASTERIX ET LE SECRET DE LA POTION MAGIQUE</t>
  </si>
  <si>
    <t>LE LABYRINTHE: LE REMEDE MORTEL</t>
  </si>
  <si>
    <t>CINQUANTE NUANCES PLUS CLAIRES</t>
  </si>
  <si>
    <t>DEADPOOL 2</t>
  </si>
  <si>
    <t>TOUT LE MONDE DEBOUT</t>
  </si>
  <si>
    <t>ALAD 2</t>
  </si>
  <si>
    <t>VENOM</t>
  </si>
  <si>
    <t>READY PLAYER ONE</t>
  </si>
  <si>
    <t>LE GRINCH</t>
  </si>
  <si>
    <t>AQUAMAN</t>
  </si>
  <si>
    <t>A STAR IS BORN</t>
  </si>
  <si>
    <t>YETI ET COMPAGNIE</t>
  </si>
  <si>
    <t>ANT-MAN ET LA GUEPE</t>
  </si>
  <si>
    <t>PIERRE LAPIN</t>
  </si>
  <si>
    <t>BELLE ET SEBASTIEN 3, LE DERNIER CHAPITRE</t>
  </si>
  <si>
    <t>EN EAUX TROUBLES</t>
  </si>
  <si>
    <t>JEU (LE)</t>
  </si>
  <si>
    <t>LA NONNE</t>
  </si>
  <si>
    <t>LA FORME DE L'EAU</t>
  </si>
  <si>
    <t>SOLO : A STAR WARS STORY</t>
  </si>
  <si>
    <t>PENTAGON PAPERS</t>
  </si>
  <si>
    <t>BLACKKKLANSMAN</t>
  </si>
  <si>
    <t>TOMB RAIDER</t>
  </si>
  <si>
    <t>NEUILLY SA MERE, SA MERE</t>
  </si>
  <si>
    <t>AMERICAN NIGHTMARE 4 LES ORIGINES</t>
  </si>
  <si>
    <t>PREMIERE ANNEE</t>
  </si>
  <si>
    <t>Documentaire</t>
  </si>
  <si>
    <t>Comédie</t>
  </si>
  <si>
    <t>Comédie dramatique</t>
  </si>
  <si>
    <t>Horreur</t>
  </si>
  <si>
    <t>Drame</t>
  </si>
  <si>
    <t>Action</t>
  </si>
  <si>
    <t>Aventure</t>
  </si>
  <si>
    <t>Animation</t>
  </si>
  <si>
    <t>Fantastique</t>
  </si>
  <si>
    <t>Western</t>
  </si>
  <si>
    <t>Espionnage</t>
  </si>
  <si>
    <t>Catastrophe</t>
  </si>
  <si>
    <t>annee</t>
  </si>
  <si>
    <t>Total général</t>
  </si>
  <si>
    <t>Comédie romantique</t>
  </si>
  <si>
    <t>Super-héros</t>
  </si>
  <si>
    <t>Science-fiction</t>
  </si>
  <si>
    <t>Péplum</t>
  </si>
  <si>
    <t>Policier/Thriller</t>
  </si>
  <si>
    <t>Comédie fantastique</t>
  </si>
  <si>
    <t>Erotique</t>
  </si>
  <si>
    <t>Fantasy</t>
  </si>
  <si>
    <t>FAST &amp; FURIOUS 8</t>
  </si>
  <si>
    <t>Comédie policière</t>
  </si>
  <si>
    <t>type</t>
  </si>
  <si>
    <t>Biopic/Biographie</t>
  </si>
  <si>
    <t>Comédie d'action / d'espionnage</t>
  </si>
  <si>
    <t>Film musical /Comédie musicale</t>
  </si>
  <si>
    <t>Film historique / Guerre</t>
  </si>
  <si>
    <t>Film</t>
  </si>
  <si>
    <t>rang annuel</t>
  </si>
  <si>
    <t>Type</t>
  </si>
  <si>
    <t>Étiquettes de lignes</t>
  </si>
  <si>
    <t>(vide)</t>
  </si>
  <si>
    <t>#N/A</t>
  </si>
  <si>
    <t>DEU</t>
  </si>
  <si>
    <t>BEL</t>
  </si>
  <si>
    <t>CHI</t>
  </si>
  <si>
    <t>ESP</t>
  </si>
  <si>
    <t>NZ</t>
  </si>
  <si>
    <t>SUE</t>
  </si>
  <si>
    <t>New Nationalité()</t>
  </si>
  <si>
    <t>[1;5[</t>
  </si>
  <si>
    <t>[5;10[</t>
  </si>
  <si>
    <t>[10;15[</t>
  </si>
  <si>
    <t>[15;20[</t>
  </si>
  <si>
    <t>Intervalle d'entrées</t>
  </si>
  <si>
    <t>Somme de entrées (millions)</t>
  </si>
  <si>
    <t>Autre</t>
  </si>
  <si>
    <t>Nationalité simplifiée</t>
  </si>
  <si>
    <t>Hiver</t>
  </si>
  <si>
    <t>Printemps</t>
  </si>
  <si>
    <t>Été</t>
  </si>
  <si>
    <t>Automne</t>
  </si>
  <si>
    <t>Saison de sortie</t>
  </si>
  <si>
    <t>mois</t>
  </si>
  <si>
    <t>Nombre de rang annuel</t>
  </si>
  <si>
    <t>Étiquettes de colonnes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</si>
</sst>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,,"/>
    <numFmt numFmtId="165" formatCode="dd/mm/yy"/>
  </numFmts>
  <fonts count="9" x14ac:knownFonts="1">
    <font>
      <sz val="9"/>
      <name val="Arial"/>
      <family val="2"/>
    </font>
    <font>
      <sz val="9"/>
      <name val="Arial"/>
      <family val="2"/>
    </font>
    <font>
      <sz val="10"/>
      <name val="MS Sans Serif"/>
      <family val="2"/>
    </font>
    <font>
      <b/>
      <sz val="9"/>
      <name val="Arial"/>
      <family val="2"/>
    </font>
    <font>
      <sz val="10"/>
      <color indexed="8"/>
      <name val="MS Sans Serif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9"/>
      <color indexed="10"/>
      <name val="Arial"/>
      <family val="2"/>
    </font>
    <font>
      <u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4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2" fillId="0" borderId="0"/>
    <xf numFmtId="9" fontId="2" fillId="0" borderId="0" applyFont="0" applyFill="0" applyBorder="0" applyAlignment="0" applyProtection="0"/>
  </cellStyleXfs>
  <cellXfs count="30">
    <xf numFmtId="0" fontId="0" fillId="0" borderId="0" xfId="0"/>
    <xf numFmtId="0" fontId="3" fillId="0" borderId="1" xfId="1" applyFont="1" applyBorder="1" applyAlignment="1">
      <alignment vertical="center"/>
    </xf>
    <xf numFmtId="0" fontId="5" fillId="0" borderId="1" xfId="2" applyNumberFormat="1" applyFont="1" applyFill="1" applyBorder="1" applyAlignment="1">
      <alignment horizontal="left" vertical="center"/>
    </xf>
    <xf numFmtId="0" fontId="5" fillId="0" borderId="1" xfId="2" applyNumberFormat="1" applyFont="1" applyFill="1" applyBorder="1" applyAlignment="1">
      <alignment horizontal="right" vertical="center"/>
    </xf>
    <xf numFmtId="164" fontId="5" fillId="0" borderId="1" xfId="2" applyNumberFormat="1" applyFont="1" applyFill="1" applyBorder="1" applyAlignment="1">
      <alignment horizontal="right" vertical="center" wrapText="1"/>
    </xf>
    <xf numFmtId="0" fontId="3" fillId="0" borderId="1" xfId="1" applyFont="1" applyBorder="1" applyAlignment="1">
      <alignment horizontal="left"/>
    </xf>
    <xf numFmtId="0" fontId="1" fillId="0" borderId="1" xfId="2" applyNumberFormat="1" applyFont="1" applyFill="1" applyBorder="1" applyAlignment="1">
      <alignment horizontal="left"/>
    </xf>
    <xf numFmtId="165" fontId="1" fillId="0" borderId="1" xfId="2" applyNumberFormat="1" applyFont="1" applyFill="1" applyBorder="1" applyAlignment="1">
      <alignment horizontal="right"/>
    </xf>
    <xf numFmtId="164" fontId="1" fillId="0" borderId="1" xfId="2" applyNumberFormat="1" applyFont="1" applyFill="1" applyBorder="1" applyAlignment="1">
      <alignment horizontal="right"/>
    </xf>
    <xf numFmtId="0" fontId="1" fillId="0" borderId="0" xfId="1" applyFont="1"/>
    <xf numFmtId="165" fontId="6" fillId="0" borderId="1" xfId="2" applyNumberFormat="1" applyFont="1" applyFill="1" applyBorder="1" applyAlignment="1">
      <alignment horizontal="right"/>
    </xf>
    <xf numFmtId="164" fontId="6" fillId="0" borderId="1" xfId="2" applyNumberFormat="1" applyFont="1" applyFill="1" applyBorder="1" applyAlignment="1">
      <alignment horizontal="right"/>
    </xf>
    <xf numFmtId="0" fontId="7" fillId="0" borderId="0" xfId="1" applyFont="1"/>
    <xf numFmtId="17" fontId="7" fillId="0" borderId="0" xfId="1" applyNumberFormat="1" applyFont="1"/>
    <xf numFmtId="164" fontId="7" fillId="0" borderId="0" xfId="1" applyNumberFormat="1" applyFont="1"/>
    <xf numFmtId="0" fontId="0" fillId="0" borderId="1" xfId="2" applyNumberFormat="1" applyFont="1" applyFill="1" applyBorder="1" applyAlignment="1">
      <alignment horizontal="left"/>
    </xf>
    <xf numFmtId="0" fontId="3" fillId="0" borderId="1" xfId="2" applyNumberFormat="1" applyFont="1" applyFill="1" applyBorder="1" applyAlignment="1">
      <alignment horizontal="left" vertical="center"/>
    </xf>
    <xf numFmtId="0" fontId="1" fillId="0" borderId="0" xfId="1" applyFont="1" applyAlignment="1">
      <alignment horizontal="left"/>
    </xf>
    <xf numFmtId="0" fontId="6" fillId="0" borderId="1" xfId="2" applyNumberFormat="1" applyFont="1" applyFill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center"/>
    </xf>
    <xf numFmtId="164" fontId="5" fillId="0" borderId="0" xfId="2" applyNumberFormat="1" applyFont="1" applyFill="1" applyBorder="1" applyAlignment="1">
      <alignment horizontal="right" vertical="center" wrapText="1"/>
    </xf>
    <xf numFmtId="164" fontId="0" fillId="0" borderId="0" xfId="0" applyNumberFormat="1" applyAlignment="1">
      <alignment horizontal="left"/>
    </xf>
    <xf numFmtId="10" fontId="0" fillId="0" borderId="0" xfId="0" applyNumberFormat="1"/>
    <xf numFmtId="0" fontId="0" fillId="0" borderId="0" xfId="0" applyNumberFormat="1"/>
    <xf numFmtId="0" fontId="1" fillId="0" borderId="1" xfId="2" applyNumberFormat="1" applyFont="1" applyFill="1" applyBorder="1" applyAlignment="1">
      <alignment horizontal="right"/>
    </xf>
    <xf numFmtId="0" fontId="7" fillId="0" borderId="0" xfId="1" applyNumberFormat="1" applyFont="1"/>
  </cellXfs>
  <cellStyles count="6">
    <cellStyle name="Lien hypertexte 2" xfId="3" xr:uid="{00000000-0005-0000-0000-000000000000}"/>
    <cellStyle name="Normal" xfId="0" builtinId="0"/>
    <cellStyle name="Normal 2" xfId="4" xr:uid="{00000000-0005-0000-0000-000002000000}"/>
    <cellStyle name="Normal_bo 06" xfId="2" xr:uid="{00000000-0005-0000-0000-000003000000}"/>
    <cellStyle name="Normal_box98" xfId="1" xr:uid="{00000000-0005-0000-0000-000004000000}"/>
    <cellStyle name="Pourcentage 2" xfId="5" xr:uid="{00000000-0005-0000-0000-000005000000}"/>
  </cellStyles>
  <dxfs count="1">
    <dxf>
      <numFmt numFmtId="164" formatCode="#,##0.00,,"/>
    </dxf>
  </dxfs>
  <tableStyles count="0" defaultTableStyle="TableStyleMedium2" defaultPivotStyle="PivotStyleLight16"/>
  <colors>
    <mruColors>
      <color rgb="FF0000FF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[DB Cine.xlsx]Bivariées!Tableau croisé dynamique1</c:name>
    <c:fmtId val="2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</a:t>
            </a:r>
            <a:r>
              <a:rPr lang="en-US" baseline="0"/>
              <a:t> d'entrées par type de film en France depuis 2003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Bivariées!$H$3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Bivariées!$G$4:$G$29</c:f>
              <c:strCache>
                <c:ptCount val="25"/>
                <c:pt idx="0">
                  <c:v>Comédie</c:v>
                </c:pt>
                <c:pt idx="1">
                  <c:v>Animation</c:v>
                </c:pt>
                <c:pt idx="2">
                  <c:v>Science-fiction</c:v>
                </c:pt>
                <c:pt idx="3">
                  <c:v>Fantastique</c:v>
                </c:pt>
                <c:pt idx="4">
                  <c:v>Comédie dramatique</c:v>
                </c:pt>
                <c:pt idx="5">
                  <c:v>Super-héros</c:v>
                </c:pt>
                <c:pt idx="6">
                  <c:v>Policier/Thriller</c:v>
                </c:pt>
                <c:pt idx="7">
                  <c:v>Drame</c:v>
                </c:pt>
                <c:pt idx="8">
                  <c:v>Aventure</c:v>
                </c:pt>
                <c:pt idx="9">
                  <c:v>Action</c:v>
                </c:pt>
                <c:pt idx="10">
                  <c:v>Fantasy</c:v>
                </c:pt>
                <c:pt idx="11">
                  <c:v>Biopic/Biographie</c:v>
                </c:pt>
                <c:pt idx="12">
                  <c:v>Film historique / Guerre</c:v>
                </c:pt>
                <c:pt idx="13">
                  <c:v>Film musical /Comédie musicale</c:v>
                </c:pt>
                <c:pt idx="14">
                  <c:v>Espionnage</c:v>
                </c:pt>
                <c:pt idx="15">
                  <c:v>Comédie policière</c:v>
                </c:pt>
                <c:pt idx="16">
                  <c:v>Comédie romantique</c:v>
                </c:pt>
                <c:pt idx="17">
                  <c:v>Horreur</c:v>
                </c:pt>
                <c:pt idx="18">
                  <c:v>Western</c:v>
                </c:pt>
                <c:pt idx="19">
                  <c:v>Documentaire</c:v>
                </c:pt>
                <c:pt idx="20">
                  <c:v>Comédie d'action / d'espionnage</c:v>
                </c:pt>
                <c:pt idx="21">
                  <c:v>Erotique</c:v>
                </c:pt>
                <c:pt idx="22">
                  <c:v>Comédie fantastique</c:v>
                </c:pt>
                <c:pt idx="23">
                  <c:v>Péplum</c:v>
                </c:pt>
                <c:pt idx="24">
                  <c:v>Catastrophe</c:v>
                </c:pt>
              </c:strCache>
            </c:strRef>
          </c:cat>
          <c:val>
            <c:numRef>
              <c:f>Bivariées!$H$4:$H$29</c:f>
              <c:numCache>
                <c:formatCode>0.00%</c:formatCode>
                <c:ptCount val="25"/>
                <c:pt idx="0">
                  <c:v>0.21023823288970309</c:v>
                </c:pt>
                <c:pt idx="1">
                  <c:v>0.17367701468059477</c:v>
                </c:pt>
                <c:pt idx="2">
                  <c:v>0.10325968978401515</c:v>
                </c:pt>
                <c:pt idx="3">
                  <c:v>8.4948301048642913E-2</c:v>
                </c:pt>
                <c:pt idx="4">
                  <c:v>6.969750585829966E-2</c:v>
                </c:pt>
                <c:pt idx="5">
                  <c:v>6.9443613856842376E-2</c:v>
                </c:pt>
                <c:pt idx="6">
                  <c:v>4.3604363187346909E-2</c:v>
                </c:pt>
                <c:pt idx="7">
                  <c:v>4.0117027335159712E-2</c:v>
                </c:pt>
                <c:pt idx="8">
                  <c:v>3.6417923768105112E-2</c:v>
                </c:pt>
                <c:pt idx="9">
                  <c:v>2.9188053969188121E-2</c:v>
                </c:pt>
                <c:pt idx="10">
                  <c:v>2.3195134711922704E-2</c:v>
                </c:pt>
                <c:pt idx="11">
                  <c:v>2.2082759880823252E-2</c:v>
                </c:pt>
                <c:pt idx="12">
                  <c:v>1.2249879493662899E-2</c:v>
                </c:pt>
                <c:pt idx="13">
                  <c:v>1.028495857564758E-2</c:v>
                </c:pt>
                <c:pt idx="14">
                  <c:v>1.0216035409133692E-2</c:v>
                </c:pt>
                <c:pt idx="15">
                  <c:v>1.0215129812519107E-2</c:v>
                </c:pt>
                <c:pt idx="16">
                  <c:v>8.3887249816053475E-3</c:v>
                </c:pt>
                <c:pt idx="17">
                  <c:v>7.3876203706913198E-3</c:v>
                </c:pt>
                <c:pt idx="18">
                  <c:v>6.7257236793012397E-3</c:v>
                </c:pt>
                <c:pt idx="19">
                  <c:v>5.901545043130051E-3</c:v>
                </c:pt>
                <c:pt idx="20">
                  <c:v>5.6256388112418624E-3</c:v>
                </c:pt>
                <c:pt idx="21">
                  <c:v>4.8286803753447884E-3</c:v>
                </c:pt>
                <c:pt idx="22">
                  <c:v>4.5110087055787087E-3</c:v>
                </c:pt>
                <c:pt idx="23">
                  <c:v>4.390488808741641E-3</c:v>
                </c:pt>
                <c:pt idx="24">
                  <c:v>3.4049449627580122E-3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9F-4D42-A6BB-60DECCAF6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693840"/>
        <c:axId val="405694168"/>
      </c:barChart>
      <c:catAx>
        <c:axId val="40569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5694168"/>
        <c:crosses val="autoZero"/>
        <c:auto val="1"/>
        <c:lblAlgn val="ctr"/>
        <c:lblOffset val="100"/>
        <c:noMultiLvlLbl val="0"/>
      </c:catAx>
      <c:valAx>
        <c:axId val="40569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569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[DB Cine.xlsx]Bivariées!Tableau croisé dynamique7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d'entrées en</a:t>
            </a:r>
            <a:r>
              <a:rPr lang="en-US" baseline="0"/>
              <a:t> France </a:t>
            </a:r>
            <a:r>
              <a:rPr lang="en-US"/>
              <a:t> par pays de production depuis 2003</a:t>
            </a:r>
          </a:p>
        </c:rich>
      </c:tx>
      <c:layout>
        <c:manualLayout>
          <c:xMode val="edge"/>
          <c:yMode val="edge"/>
          <c:x val="0.45083333333333336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Bivariées!$B$2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FF4-4F27-BB56-D71CDD895E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FF4-4F27-BB56-D71CDD895E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FF4-4F27-BB56-D71CDD895E7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FF4-4F27-BB56-D71CDD895E78}"/>
              </c:ext>
            </c:extLst>
          </c:dPt>
          <c:cat>
            <c:strRef>
              <c:f>Bivariées!$A$3:$A$7</c:f>
              <c:strCache>
                <c:ptCount val="4"/>
                <c:pt idx="0">
                  <c:v>US</c:v>
                </c:pt>
                <c:pt idx="1">
                  <c:v>FR</c:v>
                </c:pt>
                <c:pt idx="2">
                  <c:v>GB</c:v>
                </c:pt>
                <c:pt idx="3">
                  <c:v>Autre</c:v>
                </c:pt>
              </c:strCache>
            </c:strRef>
          </c:cat>
          <c:val>
            <c:numRef>
              <c:f>Bivariées!$B$3:$B$7</c:f>
              <c:numCache>
                <c:formatCode>0.00%</c:formatCode>
                <c:ptCount val="4"/>
                <c:pt idx="0">
                  <c:v>0.53998762259182387</c:v>
                </c:pt>
                <c:pt idx="1">
                  <c:v>0.34609594641416935</c:v>
                </c:pt>
                <c:pt idx="2">
                  <c:v>8.6488820188960577E-2</c:v>
                </c:pt>
                <c:pt idx="3">
                  <c:v>2.7427610805046181E-2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1D-43AB-8CF8-0240C9179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[DB Cine.xlsx]Bivariées!Tableau croisé dynamique11</c:name>
    <c:fmtId val="1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Bivariées!$G$65:$G$66</c:f>
              <c:strCache>
                <c:ptCount val="1"/>
                <c:pt idx="0">
                  <c:v>Automne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Bivariées!$F$67:$F$71</c:f>
              <c:strCache>
                <c:ptCount val="4"/>
                <c:pt idx="0">
                  <c:v>Autre</c:v>
                </c:pt>
                <c:pt idx="1">
                  <c:v>FR</c:v>
                </c:pt>
                <c:pt idx="2">
                  <c:v>GB</c:v>
                </c:pt>
                <c:pt idx="3">
                  <c:v>US</c:v>
                </c:pt>
              </c:strCache>
            </c:strRef>
          </c:cat>
          <c:val>
            <c:numRef>
              <c:f>Bivariées!$G$67:$G$71</c:f>
              <c:numCache>
                <c:formatCode>General</c:formatCode>
                <c:ptCount val="4"/>
                <c:pt idx="0">
                  <c:v>10</c:v>
                </c:pt>
                <c:pt idx="1">
                  <c:v>105</c:v>
                </c:pt>
                <c:pt idx="2">
                  <c:v>22</c:v>
                </c:pt>
                <c:pt idx="3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9-4F6F-835E-511F07F45D7E}"/>
            </c:ext>
          </c:extLst>
        </c:ser>
        <c:ser>
          <c:idx val="1"/>
          <c:order val="1"/>
          <c:tx>
            <c:strRef>
              <c:f>Bivariées!$H$65:$H$66</c:f>
              <c:strCache>
                <c:ptCount val="1"/>
                <c:pt idx="0">
                  <c:v>Été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Bivariées!$F$67:$F$71</c:f>
              <c:strCache>
                <c:ptCount val="4"/>
                <c:pt idx="0">
                  <c:v>Autre</c:v>
                </c:pt>
                <c:pt idx="1">
                  <c:v>FR</c:v>
                </c:pt>
                <c:pt idx="2">
                  <c:v>GB</c:v>
                </c:pt>
                <c:pt idx="3">
                  <c:v>US</c:v>
                </c:pt>
              </c:strCache>
            </c:strRef>
          </c:cat>
          <c:val>
            <c:numRef>
              <c:f>Bivariées!$H$67:$H$71</c:f>
              <c:numCache>
                <c:formatCode>General</c:formatCode>
                <c:ptCount val="4"/>
                <c:pt idx="0">
                  <c:v>4</c:v>
                </c:pt>
                <c:pt idx="1">
                  <c:v>37</c:v>
                </c:pt>
                <c:pt idx="2">
                  <c:v>13</c:v>
                </c:pt>
                <c:pt idx="3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890-4678-B193-BDFFFD4E0ABF}"/>
            </c:ext>
          </c:extLst>
        </c:ser>
        <c:ser>
          <c:idx val="2"/>
          <c:order val="2"/>
          <c:tx>
            <c:strRef>
              <c:f>Bivariées!$I$65:$I$66</c:f>
              <c:strCache>
                <c:ptCount val="1"/>
                <c:pt idx="0">
                  <c:v>Hiver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Bivariées!$F$67:$F$71</c:f>
              <c:strCache>
                <c:ptCount val="4"/>
                <c:pt idx="0">
                  <c:v>Autre</c:v>
                </c:pt>
                <c:pt idx="1">
                  <c:v>FR</c:v>
                </c:pt>
                <c:pt idx="2">
                  <c:v>GB</c:v>
                </c:pt>
                <c:pt idx="3">
                  <c:v>US</c:v>
                </c:pt>
              </c:strCache>
            </c:strRef>
          </c:cat>
          <c:val>
            <c:numRef>
              <c:f>Bivariées!$I$67:$I$71</c:f>
              <c:numCache>
                <c:formatCode>General</c:formatCode>
                <c:ptCount val="4"/>
                <c:pt idx="0">
                  <c:v>7</c:v>
                </c:pt>
                <c:pt idx="1">
                  <c:v>106</c:v>
                </c:pt>
                <c:pt idx="2">
                  <c:v>15</c:v>
                </c:pt>
                <c:pt idx="3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890-4678-B193-BDFFFD4E0ABF}"/>
            </c:ext>
          </c:extLst>
        </c:ser>
        <c:ser>
          <c:idx val="3"/>
          <c:order val="3"/>
          <c:tx>
            <c:strRef>
              <c:f>Bivariées!$J$65:$J$66</c:f>
              <c:strCache>
                <c:ptCount val="1"/>
                <c:pt idx="0">
                  <c:v>Printemps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Bivariées!$F$67:$F$71</c:f>
              <c:strCache>
                <c:ptCount val="4"/>
                <c:pt idx="0">
                  <c:v>Autre</c:v>
                </c:pt>
                <c:pt idx="1">
                  <c:v>FR</c:v>
                </c:pt>
                <c:pt idx="2">
                  <c:v>GB</c:v>
                </c:pt>
                <c:pt idx="3">
                  <c:v>US</c:v>
                </c:pt>
              </c:strCache>
            </c:strRef>
          </c:cat>
          <c:val>
            <c:numRef>
              <c:f>Bivariées!$J$67:$J$71</c:f>
              <c:numCache>
                <c:formatCode>General</c:formatCode>
                <c:ptCount val="4"/>
                <c:pt idx="0">
                  <c:v>10</c:v>
                </c:pt>
                <c:pt idx="1">
                  <c:v>63</c:v>
                </c:pt>
                <c:pt idx="2">
                  <c:v>10</c:v>
                </c:pt>
                <c:pt idx="3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4890-4678-B193-BDFFFD4E0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7920616"/>
        <c:axId val="407920944"/>
      </c:barChart>
      <c:catAx>
        <c:axId val="407920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7920944"/>
        <c:crosses val="autoZero"/>
        <c:auto val="1"/>
        <c:lblAlgn val="ctr"/>
        <c:lblOffset val="100"/>
        <c:noMultiLvlLbl val="0"/>
      </c:catAx>
      <c:valAx>
        <c:axId val="40792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7920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[DB Cine.xlsx]Univariées!Tableau croisé dynamique13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8136482939632551E-2"/>
          <c:y val="0.26328484981044037"/>
          <c:w val="0.77378937007874016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Univariées!$B$3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Univariées!$A$4:$A$8</c:f>
              <c:strCache>
                <c:ptCount val="4"/>
                <c:pt idx="0">
                  <c:v>[1;5[</c:v>
                </c:pt>
                <c:pt idx="1">
                  <c:v>[5;10[</c:v>
                </c:pt>
                <c:pt idx="2">
                  <c:v>[15;20[</c:v>
                </c:pt>
                <c:pt idx="3">
                  <c:v>[10;15[</c:v>
                </c:pt>
              </c:strCache>
            </c:strRef>
          </c:cat>
          <c:val>
            <c:numRef>
              <c:f>Univariées!$B$4:$B$8</c:f>
              <c:numCache>
                <c:formatCode>General</c:formatCode>
                <c:ptCount val="4"/>
                <c:pt idx="0">
                  <c:v>837</c:v>
                </c:pt>
                <c:pt idx="1">
                  <c:v>51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BF-4D9E-9D7C-F35E042B2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391059832"/>
        <c:axId val="391060160"/>
      </c:barChart>
      <c:catAx>
        <c:axId val="391059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1060160"/>
        <c:crosses val="autoZero"/>
        <c:auto val="1"/>
        <c:lblAlgn val="ctr"/>
        <c:lblOffset val="100"/>
        <c:noMultiLvlLbl val="0"/>
      </c:catAx>
      <c:valAx>
        <c:axId val="39106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1059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[DB Cine.xlsx]Univariées!Tableau croisé dynamique1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Nombre</a:t>
            </a:r>
            <a:r>
              <a:rPr lang="en-US" baseline="0"/>
              <a:t> de film sortie par année depuis 2003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2025371828521432E-2"/>
          <c:y val="0.26328484981044037"/>
          <c:w val="0.77378937007874016"/>
          <c:h val="0.492928331875182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Univariées!$G$3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Univariées!$F$4:$F$20</c:f>
              <c:strCache>
                <c:ptCount val="16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</c:strCache>
            </c:strRef>
          </c:cat>
          <c:val>
            <c:numRef>
              <c:f>Univariées!$G$4:$G$20</c:f>
              <c:numCache>
                <c:formatCode>General</c:formatCode>
                <c:ptCount val="16"/>
                <c:pt idx="0">
                  <c:v>47</c:v>
                </c:pt>
                <c:pt idx="1">
                  <c:v>51</c:v>
                </c:pt>
                <c:pt idx="2">
                  <c:v>46</c:v>
                </c:pt>
                <c:pt idx="3">
                  <c:v>43</c:v>
                </c:pt>
                <c:pt idx="4">
                  <c:v>40</c:v>
                </c:pt>
                <c:pt idx="5">
                  <c:v>46</c:v>
                </c:pt>
                <c:pt idx="6">
                  <c:v>50</c:v>
                </c:pt>
                <c:pt idx="7">
                  <c:v>51</c:v>
                </c:pt>
                <c:pt idx="8">
                  <c:v>106</c:v>
                </c:pt>
                <c:pt idx="9">
                  <c:v>106</c:v>
                </c:pt>
                <c:pt idx="10">
                  <c:v>55</c:v>
                </c:pt>
                <c:pt idx="11">
                  <c:v>57</c:v>
                </c:pt>
                <c:pt idx="12">
                  <c:v>44</c:v>
                </c:pt>
                <c:pt idx="13">
                  <c:v>53</c:v>
                </c:pt>
                <c:pt idx="14">
                  <c:v>56</c:v>
                </c:pt>
                <c:pt idx="15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8-434F-AB7E-663792B75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2110687"/>
        <c:axId val="1733461599"/>
      </c:barChart>
      <c:catAx>
        <c:axId val="184211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33461599"/>
        <c:crosses val="autoZero"/>
        <c:auto val="1"/>
        <c:lblAlgn val="ctr"/>
        <c:lblOffset val="100"/>
        <c:noMultiLvlLbl val="0"/>
      </c:catAx>
      <c:valAx>
        <c:axId val="173346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2110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[DB Cine.xlsx]Univariées!Tableau croisé dynamique2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Nombre</a:t>
            </a:r>
            <a:r>
              <a:rPr lang="en-US" baseline="0"/>
              <a:t> de film sortie par nationalité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247594050743664E-2"/>
          <c:y val="0.26328484981044037"/>
          <c:w val="0.77378937007874016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Univariées!$G$27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Univariées!$F$28:$F$39</c:f>
              <c:strCache>
                <c:ptCount val="11"/>
                <c:pt idx="0">
                  <c:v>US</c:v>
                </c:pt>
                <c:pt idx="1">
                  <c:v>FR</c:v>
                </c:pt>
                <c:pt idx="2">
                  <c:v>GB</c:v>
                </c:pt>
                <c:pt idx="3">
                  <c:v>NZ</c:v>
                </c:pt>
                <c:pt idx="4">
                  <c:v>CA</c:v>
                </c:pt>
                <c:pt idx="5">
                  <c:v>DEU</c:v>
                </c:pt>
                <c:pt idx="6">
                  <c:v>ESP</c:v>
                </c:pt>
                <c:pt idx="7">
                  <c:v>AUS</c:v>
                </c:pt>
                <c:pt idx="8">
                  <c:v>BEL</c:v>
                </c:pt>
                <c:pt idx="9">
                  <c:v>CHI</c:v>
                </c:pt>
                <c:pt idx="10">
                  <c:v>SUE</c:v>
                </c:pt>
              </c:strCache>
            </c:strRef>
          </c:cat>
          <c:val>
            <c:numRef>
              <c:f>Univariées!$G$28:$G$39</c:f>
              <c:numCache>
                <c:formatCode>General</c:formatCode>
                <c:ptCount val="11"/>
                <c:pt idx="0">
                  <c:v>491</c:v>
                </c:pt>
                <c:pt idx="1">
                  <c:v>311</c:v>
                </c:pt>
                <c:pt idx="2">
                  <c:v>60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4E-430F-815B-D2AFE5126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2040959"/>
        <c:axId val="1918108495"/>
      </c:barChart>
      <c:catAx>
        <c:axId val="192204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8108495"/>
        <c:crosses val="autoZero"/>
        <c:auto val="1"/>
        <c:lblAlgn val="ctr"/>
        <c:lblOffset val="100"/>
        <c:noMultiLvlLbl val="0"/>
      </c:catAx>
      <c:valAx>
        <c:axId val="191810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2040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719136</xdr:colOff>
      <xdr:row>30</xdr:row>
      <xdr:rowOff>128586</xdr:rowOff>
    </xdr:from>
    <xdr:to>
      <xdr:col>13</xdr:col>
      <xdr:colOff>104774</xdr:colOff>
      <xdr:row>56</xdr:row>
      <xdr:rowOff>19050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4EF415B-1286-4753-9D57-1D223FA96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419100</xdr:colOff>
      <xdr:row>9</xdr:row>
      <xdr:rowOff>147637</xdr:rowOff>
    </xdr:from>
    <xdr:to>
      <xdr:col>4</xdr:col>
      <xdr:colOff>904875</xdr:colOff>
      <xdr:row>27</xdr:row>
      <xdr:rowOff>147637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AFBCC1C6-797C-4F34-90AB-8F4E98D96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510988</xdr:colOff>
      <xdr:row>65</xdr:row>
      <xdr:rowOff>74238</xdr:rowOff>
    </xdr:from>
    <xdr:to>
      <xdr:col>14</xdr:col>
      <xdr:colOff>177612</xdr:colOff>
      <xdr:row>83</xdr:row>
      <xdr:rowOff>74238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B563633-E7CD-46E5-AE67-D7EC0BE1D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0.31577</cdr:x>
      <cdr:y>0.01675</cdr:y>
    </cdr:from>
    <cdr:to>
      <cdr:x>0.90593</cdr:x>
      <cdr:y>0.10317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3D341494-3A2F-423B-91CB-B0CF198E2CB7}"/>
            </a:ext>
          </a:extLst>
        </cdr:cNvPr>
        <cdr:cNvSpPr txBox="1"/>
      </cdr:nvSpPr>
      <cdr:spPr>
        <a:xfrm xmlns:a="http://schemas.openxmlformats.org/drawingml/2006/main">
          <a:off x="1584511" y="46991"/>
          <a:ext cx="2961409" cy="242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100"/>
            <a:t>Films</a:t>
          </a:r>
          <a:r>
            <a:rPr lang="fr-FR" sz="1100" baseline="0"/>
            <a:t> produits par pays en fonction de la saison</a:t>
          </a:r>
          <a:endParaRPr lang="fr-FR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8</xdr:row>
      <xdr:rowOff>61912</xdr:rowOff>
    </xdr:from>
    <xdr:to>
      <xdr:col>4</xdr:col>
      <xdr:colOff>466725</xdr:colOff>
      <xdr:row>26</xdr:row>
      <xdr:rowOff>61912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9918331-B7E0-4910-B0D2-2060C23FE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385762</xdr:colOff>
      <xdr:row>2</xdr:row>
      <xdr:rowOff>23812</xdr:rowOff>
    </xdr:from>
    <xdr:to>
      <xdr:col>13</xdr:col>
      <xdr:colOff>385762</xdr:colOff>
      <xdr:row>20</xdr:row>
      <xdr:rowOff>23812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FC83F71-B1F0-4B62-8325-860B79057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352425</xdr:colOff>
      <xdr:row>23</xdr:row>
      <xdr:rowOff>61912</xdr:rowOff>
    </xdr:from>
    <xdr:to>
      <xdr:col>13</xdr:col>
      <xdr:colOff>352425</xdr:colOff>
      <xdr:row>41</xdr:row>
      <xdr:rowOff>61912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2320237-B0A3-4B21-80C4-376984BD6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581028</xdr:colOff>
      <xdr:row>10</xdr:row>
      <xdr:rowOff>126965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16E4187D-71A7-4B97-89BF-47113164C9B1}"/>
            </a:ext>
          </a:extLst>
        </xdr:cNvPr>
        <xdr:cNvSpPr/>
      </xdr:nvSpPr>
      <xdr:spPr>
        <a:xfrm>
          <a:off x="0" y="0"/>
          <a:ext cx="8201028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fr-FR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NE PAS MODIFIER </a:t>
          </a:r>
        </a:p>
        <a:p>
          <a:pPr algn="ctr"/>
          <a:r>
            <a:rPr lang="fr-FR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Pour Esri uniquement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thur" refreshedDate="43726.461836342591" createdVersion="6" refreshedVersion="6" minRefreshableVersion="3" recordCount="894" xr:uid="{5BD9DD25-C9EE-4058-A0D3-27EFB10BB692}">
  <cacheSource type="worksheet">
    <worksheetSource ref="C1:C1048576" sheet="les films"/>
  </cacheSource>
  <cacheFields count="1">
    <cacheField name="nationalité" numFmtId="0">
      <sharedItems containsBlank="1" count="58">
        <s v="US"/>
        <s v="FR"/>
        <s v="GB"/>
        <s v="ETATS UNIS"/>
        <s v="FRANCE"/>
        <s v="NOUVELLE ZELANDE"/>
        <s v="FRANCE / ITALIE"/>
        <s v="ALLEMAGNE"/>
        <s v="CANADA / FRANCE"/>
        <s v="FRANCE / CANADA"/>
        <s v="FRANCE / ESPAGNE"/>
        <s v="FRANCE / BELGIQUE"/>
        <s v="FRANCE / SUISSE"/>
        <s v="GRANDE BRETAGNE"/>
        <s v="FRANCE / GRANDE BRETAGNE"/>
        <s v="FRANCE / ITALIE / GRANDE BRETAGNE"/>
        <s v="FRANCE / ALLEMAGNE / ESPAGNE"/>
        <s v="FRANCE / GRANDE BRETAGNE / ESPAGNE / ITALIE"/>
        <s v="ESPAGNE"/>
        <s v="FRANCE / CANADA / ALLEMAGNE / ITALIE"/>
        <s v="FRANCE / ALLEMAGNE / GRANDE BRETAGNE / BELGIQUE / ROUMANIE"/>
        <s v="FRANCE / REPUBLIQUE TCHEQUE / GRANDE BRETAGNE"/>
        <s v="GRANDE BRETAGNE / FRANCE / PAYS BAS"/>
        <s v="FRANCE / BELGIQUE / ESPAGNE / ITALIE"/>
        <s v="FRANCE / ALLEMAGNE"/>
        <s v="FRANCE / GRANDE BRETAGNE / LUXEMBOURG / BELGIQUE"/>
        <s v="France / Allemagne / Espagne / Italie"/>
        <s v="France / Canada / Italie"/>
        <s v="France / Allemagne / REPUBLIQUE TCHEQUE"/>
        <s v="FRANCE / BELGIQUE / ROUMANIE / ITALIE"/>
        <s v="AUSTRALIE"/>
        <s v="SUEDE"/>
        <s v="FRANCE / ALLEMAGNE / HONGRIE"/>
        <s v="Belgique"/>
        <s v="CANADA  / FRANCE"/>
        <s v="FRANCE / ALLEMAGNE / GRANDE BRETAGNE"/>
        <s v="ETATS UNIS / GRANDE BRETAGNE"/>
        <s v="FRANCE / BELGIQUE / ALLEMAGNE"/>
        <s v="ALLEMAGNE / GRANDE BRETAGNE / FRANCE"/>
        <s v="FRANCE  / HONGRIE / ESPAGNE / ITALIE"/>
        <s v="FRANCE  / BELGIQUE"/>
        <s v="CANADA"/>
        <s v="FRANCE / BELGIQUE / LUXEMBOURG"/>
        <s v="FRANCE  / CANADA"/>
        <s v="FRANCE / LUXEMBOURG / BELGIQUE"/>
        <s v="ETATS-UNIS"/>
        <s v="CA"/>
        <s v="GRANDE BRETAGNE / ETATS UNIS"/>
        <s v="CHINE / FRANCE"/>
        <s v="FRANCE / REPUBLIQUE TCHEQUE/ BELGIQUE"/>
        <s v="FRANCE / MAROC"/>
        <s v="GB / US"/>
        <e v="#N/A"/>
        <s v="AUS"/>
        <s v="FR / BE"/>
        <s v="FR / CA"/>
        <s v="FR / GB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thur" refreshedDate="43726.474777314812" createdVersion="6" refreshedVersion="6" minRefreshableVersion="3" recordCount="894" xr:uid="{3EE6BE22-0D36-4CAF-B0DE-770A9C73FEBB}">
  <cacheSource type="worksheet">
    <worksheetSource ref="F1:F1048576" sheet="les films"/>
  </cacheSource>
  <cacheFields count="1">
    <cacheField name="entrées (millions)" numFmtId="164">
      <sharedItems containsString="0" containsBlank="1" containsNumber="1" containsInteger="1" minValue="1000730" maxValue="20438510" count="788">
        <n v="5737042"/>
        <n v="5685341"/>
        <n v="5619983"/>
        <n v="5044833"/>
        <n v="4205397"/>
        <n v="3855470"/>
        <n v="3722418"/>
        <n v="3650550"/>
        <n v="3633701"/>
        <n v="3621869"/>
        <n v="3073504"/>
        <n v="3017843"/>
        <n v="2889583"/>
        <n v="2851683"/>
        <n v="2764015"/>
        <n v="2603773"/>
        <n v="2417997"/>
        <n v="2346564"/>
        <n v="2279269"/>
        <n v="2278316"/>
        <n v="2051025"/>
        <n v="2000330"/>
        <n v="1901039"/>
        <n v="1878526"/>
        <n v="1845860"/>
        <n v="1804606"/>
        <n v="1735472"/>
        <n v="1730411"/>
        <n v="1683327"/>
        <n v="1618794"/>
        <n v="1588663"/>
        <n v="1420634"/>
        <n v="1385206"/>
        <n v="1382572"/>
        <n v="1373990"/>
        <n v="1347093"/>
        <n v="1338337"/>
        <n v="1310537"/>
        <n v="1264668"/>
        <n v="1146585"/>
        <n v="1030240"/>
        <n v="1013813"/>
        <n v="7937655"/>
        <n v="6110508"/>
        <n v="5636757"/>
        <n v="5152136"/>
        <n v="3823902"/>
        <n v="3768440"/>
        <n v="3596056"/>
        <n v="3481122"/>
        <n v="3307629"/>
        <n v="3185715"/>
        <n v="3030344"/>
        <n v="2784931"/>
        <n v="2666591"/>
        <n v="2574735"/>
        <n v="2240719"/>
        <n v="2151646"/>
        <n v="1955976"/>
        <n v="1912589"/>
        <n v="1879381"/>
        <n v="1787704"/>
        <n v="1665264"/>
        <n v="1626322"/>
        <n v="1585229"/>
        <n v="1564145"/>
        <n v="1550094"/>
        <n v="1536626"/>
        <n v="1533935"/>
        <n v="1330665"/>
        <n v="1300059"/>
        <n v="1252113"/>
        <n v="1248622"/>
        <n v="1217867"/>
        <n v="1194460"/>
        <n v="1186689"/>
        <n v="1148169"/>
        <n v="1145352"/>
        <n v="1136411"/>
        <n v="1128307"/>
        <n v="1127230"/>
        <n v="1099051"/>
        <n v="1091800"/>
        <n v="1071854"/>
        <n v="1060508"/>
        <n v="1058185"/>
        <n v="1039599"/>
        <n v="1024354"/>
        <n v="1022117"/>
        <n v="8432827"/>
        <n v="7136071"/>
        <n v="7077448"/>
        <n v="5234145"/>
        <n v="4924015"/>
        <n v="4328943"/>
        <n v="3544462"/>
        <n v="3530471"/>
        <n v="3309548"/>
        <n v="2971714"/>
        <n v="2955848"/>
        <n v="2730738"/>
        <n v="2677836"/>
        <n v="2541432"/>
        <n v="2359420"/>
        <n v="2330906"/>
        <n v="2216125"/>
        <n v="2201875"/>
        <n v="2107007"/>
        <n v="2088022"/>
        <n v="2079055"/>
        <n v="1962952"/>
        <n v="1804483"/>
        <n v="1683871"/>
        <n v="1678533"/>
        <n v="1666835"/>
        <n v="1597716"/>
        <n v="1593020"/>
        <n v="1538537"/>
        <n v="1528376"/>
        <n v="1517077"/>
        <n v="1516761"/>
        <n v="1510938"/>
        <n v="1465895"/>
        <n v="1457790"/>
        <n v="1450039"/>
        <n v="1418170"/>
        <n v="1369900"/>
        <n v="1365404"/>
        <n v="1336082"/>
        <n v="1291014"/>
        <n v="1246739"/>
        <n v="1215384"/>
        <n v="1178716"/>
        <n v="1173913"/>
        <n v="1142856"/>
        <n v="1137672"/>
        <n v="1137341"/>
        <n v="1081165"/>
        <n v="1066059"/>
        <n v="1035438"/>
        <n v="7201421"/>
        <n v="7036158"/>
        <n v="4425113"/>
        <n v="4244665"/>
        <n v="3887768"/>
        <n v="3176072"/>
        <n v="3153904"/>
        <n v="2956793"/>
        <n v="2874240"/>
        <n v="2835515"/>
        <n v="2774766"/>
        <n v="2535444"/>
        <n v="2375513"/>
        <n v="2231299"/>
        <n v="2215755"/>
        <n v="2145922"/>
        <n v="2055664"/>
        <n v="2031514"/>
        <n v="1861041"/>
        <n v="1859192"/>
        <n v="1770764"/>
        <n v="1676033"/>
        <n v="1658570"/>
        <n v="1589608"/>
        <n v="1552663"/>
        <n v="1493024"/>
        <n v="1486259"/>
        <n v="1450851"/>
        <n v="1449174"/>
        <n v="1444421"/>
        <n v="1371404"/>
        <n v="1363235"/>
        <n v="1311161"/>
        <n v="1310693"/>
        <n v="1278878"/>
        <n v="1278656"/>
        <n v="1264508"/>
        <n v="1246093"/>
        <n v="1231689"/>
        <n v="1226161"/>
        <n v="1222930"/>
        <n v="1196895"/>
        <n v="1188500"/>
        <n v="1159947"/>
        <n v="1103154"/>
        <n v="1013708"/>
        <n v="10227811"/>
        <n v="6620564"/>
        <n v="6508884"/>
        <n v="5471891"/>
        <n v="4161514"/>
        <n v="4119531"/>
        <n v="3508260"/>
        <n v="3453125"/>
        <n v="3083815"/>
        <n v="3023912"/>
        <n v="2842076"/>
        <n v="2806896"/>
        <n v="2728271"/>
        <n v="2299400"/>
        <n v="2296256"/>
        <n v="2263516"/>
        <n v="2158883"/>
        <n v="2022024"/>
        <n v="1932474"/>
        <n v="1914356"/>
        <n v="1850609"/>
        <n v="1610508"/>
        <n v="1576744"/>
        <n v="1571796"/>
        <n v="1567501"/>
        <n v="1514322"/>
        <n v="1476303"/>
        <n v="1474278"/>
        <n v="1455483"/>
        <n v="1368321"/>
        <n v="1320757"/>
        <n v="1314258"/>
        <n v="1273033"/>
        <n v="1218449"/>
        <n v="1217251"/>
        <n v="1214041"/>
        <n v="1175442"/>
        <n v="1144592"/>
        <n v="1097570"/>
        <n v="1078401"/>
        <n v="1043666"/>
        <n v="1043520"/>
        <n v="1040639"/>
        <n v="7672786"/>
        <n v="6321621"/>
        <n v="6213501"/>
        <n v="5640983"/>
        <n v="5547999"/>
        <n v="5224878"/>
        <n v="4549943"/>
        <n v="3548245"/>
        <n v="2309738"/>
        <n v="2286993"/>
        <n v="2270272"/>
        <n v="2269498"/>
        <n v="2254530"/>
        <n v="2186407"/>
        <n v="1976264"/>
        <n v="1880548"/>
        <n v="1811639"/>
        <n v="1661110"/>
        <n v="1654755"/>
        <n v="1652832"/>
        <n v="1642801"/>
        <n v="1541184"/>
        <n v="1538818"/>
        <n v="1512602"/>
        <n v="1487173"/>
        <n v="1402310"/>
        <n v="1364036"/>
        <n v="1344982"/>
        <n v="1313870"/>
        <n v="1237077"/>
        <n v="1230655"/>
        <n v="1219493"/>
        <n v="1205874"/>
        <n v="1169200"/>
        <n v="1150188"/>
        <n v="1129018"/>
        <n v="1115540"/>
        <n v="1067667"/>
        <n v="1063952"/>
        <n v="1049287"/>
        <n v="20438510"/>
        <n v="6806837"/>
        <n v="4349551"/>
        <n v="4214497"/>
        <n v="3703207"/>
        <n v="3274344"/>
        <n v="3169760"/>
        <n v="3071387"/>
        <n v="3045873"/>
        <n v="3004289"/>
        <n v="2349457"/>
        <n v="2262376"/>
        <n v="2248161"/>
        <n v="2040487"/>
        <n v="1990295"/>
        <n v="1948278"/>
        <n v="1878728"/>
        <n v="1875759"/>
        <n v="1745858"/>
        <n v="1677939"/>
        <n v="1581407"/>
        <n v="1567871"/>
        <n v="1556624"/>
        <n v="1501437"/>
        <n v="1416826"/>
        <n v="1368115"/>
        <n v="1350462"/>
        <n v="1323826"/>
        <n v="1300264"/>
        <n v="1245144"/>
        <n v="1211704"/>
        <n v="1200679"/>
        <n v="1180809"/>
        <n v="1152898"/>
        <n v="1117630"/>
        <n v="1107013"/>
        <n v="1088583"/>
        <n v="1085652"/>
        <n v="1085445"/>
        <n v="1063386"/>
        <n v="1049173"/>
        <n v="1045614"/>
        <n v="1030743"/>
        <n v="1028315"/>
        <n v="1021862"/>
        <n v="1000867"/>
        <n v="7831762"/>
        <n v="6295545"/>
        <n v="6088244"/>
        <n v="5535387"/>
        <n v="4579371"/>
        <n v="4406371"/>
        <n v="4122503"/>
        <n v="3654452"/>
        <n v="3534777"/>
        <n v="3444642"/>
        <n v="2929310"/>
        <n v="2875667"/>
        <n v="2833953"/>
        <n v="2793895"/>
        <n v="2698865"/>
        <n v="2606097"/>
        <n v="2536282"/>
        <n v="2520540"/>
        <n v="2265369"/>
        <n v="2038296"/>
        <n v="2003642"/>
        <n v="1961157"/>
        <n v="1956635"/>
        <n v="1875194"/>
        <n v="1806170"/>
        <n v="1783154"/>
        <n v="1648890"/>
        <n v="1629959"/>
        <n v="1626551"/>
        <n v="1614466"/>
        <n v="1567631"/>
        <n v="1554276"/>
        <n v="1549870"/>
        <n v="1401779"/>
        <n v="1372136"/>
        <n v="1276432"/>
        <n v="1264741"/>
        <n v="1258734"/>
        <n v="1238699"/>
        <n v="1223257"/>
        <n v="1222646"/>
        <n v="1220577"/>
        <n v="1140854"/>
        <n v="1109533"/>
        <n v="1108653"/>
        <n v="1107737"/>
        <n v="1101554"/>
        <n v="1050292"/>
        <n v="1040905"/>
        <n v="1009916"/>
        <n v="8467300"/>
        <n v="5514526"/>
        <n v="5327202"/>
        <n v="4939235"/>
        <n v="4625139"/>
        <n v="4432143"/>
        <n v="4259327"/>
        <n v="3979101"/>
        <n v="3936112"/>
        <n v="3779109"/>
        <n v="3662761"/>
        <n v="3174172"/>
        <n v="3167854"/>
        <n v="3142886"/>
        <n v="3112216"/>
        <n v="3099514"/>
        <n v="3009552"/>
        <n v="2884565"/>
        <n v="2856092"/>
        <n v="2578356"/>
        <n v="2386545"/>
        <n v="2325572"/>
        <n v="2318670"/>
        <n v="2249397"/>
        <n v="2151617"/>
        <n v="2112509"/>
        <n v="1874282"/>
        <n v="1763619"/>
        <n v="1656693"/>
        <n v="1650593"/>
        <n v="1628596"/>
        <n v="1472402"/>
        <n v="1455054"/>
        <n v="1444687"/>
        <n v="1417302"/>
        <n v="1309333"/>
        <n v="1309156"/>
        <n v="1283114"/>
        <n v="1271129"/>
        <n v="1231464"/>
        <n v="1208484"/>
        <n v="1197548"/>
        <n v="1189525"/>
        <n v="1188538"/>
        <n v="1184257"/>
        <n v="1179019"/>
        <n v="1130208"/>
        <n v="1118481"/>
        <n v="1109693"/>
        <n v="1078652"/>
        <n v="1048697"/>
        <n v="16672833"/>
        <n v="8102335"/>
        <n v="6519839"/>
        <n v="5368867"/>
        <n v="4668413"/>
        <n v="3612738"/>
        <n v="3431097"/>
        <n v="3261329"/>
        <n v="3028578"/>
        <n v="2909835"/>
        <n v="2812856"/>
        <n v="2698008"/>
        <n v="2651092"/>
        <n v="2623554"/>
        <n v="2520047"/>
        <n v="2505709"/>
        <n v="2442881"/>
        <n v="2323038"/>
        <n v="2278645"/>
        <n v="2103132"/>
        <n v="1933044"/>
        <n v="1879144"/>
        <n v="1771310"/>
        <n v="1747775"/>
        <n v="1739232"/>
        <n v="1734167"/>
        <n v="1726057"/>
        <n v="1578021"/>
        <n v="1543213"/>
        <n v="1541339"/>
        <n v="1532865"/>
        <n v="1532544"/>
        <n v="1489782"/>
        <n v="1484494"/>
        <n v="1429530"/>
        <n v="1406227"/>
        <n v="1400903"/>
        <n v="1371768"/>
        <n v="1342836"/>
        <n v="1267593"/>
        <n v="1266311"/>
        <n v="1200942"/>
        <n v="1190883"/>
        <n v="1093950"/>
        <n v="1081043"/>
        <n v="1071108"/>
        <n v="1068889"/>
        <n v="1045885"/>
        <n v="1038592"/>
        <n v="1033542"/>
        <n v="1026465"/>
        <n v="1001308"/>
        <n v="1000730"/>
        <n v="6809201"/>
        <n v="6635367"/>
        <n v="5298214"/>
        <n v="4429780"/>
        <n v="4413528"/>
        <n v="4410644"/>
        <n v="4111213"/>
        <n v="3788194"/>
        <n v="3410251"/>
        <n v="3354874"/>
        <n v="3337091"/>
        <n v="3161238"/>
        <n v="2905166"/>
        <n v="2827043"/>
        <n v="2730554"/>
        <n v="2543141"/>
        <n v="2387738"/>
        <n v="2278252"/>
        <n v="2259752"/>
        <n v="2121353"/>
        <n v="1976449"/>
        <n v="1961556"/>
        <n v="1951178"/>
        <n v="1906307"/>
        <n v="1845454"/>
        <n v="1836615"/>
        <n v="1834024"/>
        <n v="1828827"/>
        <n v="1761084"/>
        <n v="1730099"/>
        <n v="1578896"/>
        <n v="1516198"/>
        <n v="1448178"/>
        <n v="1445744"/>
        <n v="1441142"/>
        <n v="1438569"/>
        <n v="1377414"/>
        <n v="1320696"/>
        <n v="1276672"/>
        <n v="1224814"/>
        <n v="1199597"/>
        <n v="1184275"/>
        <n v="1181416"/>
        <n v="1154807"/>
        <n v="1138807"/>
        <n v="1133681"/>
        <n v="1077675"/>
        <n v="1070591"/>
        <n v="1058888"/>
        <n v="1055784"/>
        <n v="1020647"/>
        <n v="1019368"/>
        <n v="1009578"/>
        <n v="4649542"/>
        <n v="4311506"/>
        <n v="4306850"/>
        <n v="4076501"/>
        <n v="3950314"/>
        <n v="3800907"/>
        <n v="3795741"/>
        <n v="3008058"/>
        <n v="2990306"/>
        <n v="2919171"/>
        <n v="2466530"/>
        <n v="2456544"/>
        <n v="2379692"/>
        <n v="2316386"/>
        <n v="2292842"/>
        <n v="2248421"/>
        <n v="2200574"/>
        <n v="2082526"/>
        <n v="2006836"/>
        <n v="1987860"/>
        <n v="1986001"/>
        <n v="1947590"/>
        <n v="1932392"/>
        <n v="1831763"/>
        <n v="1819770"/>
        <n v="1770597"/>
        <n v="1700011"/>
        <n v="1678232"/>
        <n v="1646663"/>
        <n v="1634078"/>
        <n v="1584540"/>
        <n v="1563134"/>
        <n v="1516122"/>
        <n v="1469378"/>
        <n v="1425340"/>
        <n v="1402768"/>
        <n v="1360610"/>
        <n v="1330952"/>
        <n v="1275654"/>
        <n v="1273001"/>
        <n v="1228894"/>
        <n v="1212733"/>
        <n v="1178106"/>
        <n v="1168029"/>
        <n v="1167342"/>
        <n v="1163984"/>
        <n v="1149279"/>
        <n v="1134394"/>
        <n v="1107206"/>
        <n v="1095336"/>
        <n v="1075619"/>
        <n v="1067637"/>
        <n v="1033692"/>
        <n v="1024853"/>
        <n v="1015251"/>
        <n v="12343201"/>
        <n v="5271006"/>
        <n v="5200285"/>
        <n v="4072690"/>
        <n v="3780627"/>
        <n v="3376908"/>
        <n v="3283332"/>
        <n v="3263275"/>
        <n v="3149911"/>
        <n v="3129710"/>
        <n v="3124933"/>
        <n v="2679728"/>
        <n v="2575268"/>
        <n v="2411218"/>
        <n v="2358161"/>
        <n v="2348021"/>
        <n v="2337377"/>
        <n v="2335956"/>
        <n v="2309088"/>
        <n v="2243586"/>
        <n v="2204696"/>
        <n v="2003929"/>
        <n v="2003537"/>
        <n v="1930201"/>
        <n v="1910838"/>
        <n v="1880153"/>
        <n v="1827555"/>
        <n v="1785821"/>
        <n v="1713834"/>
        <n v="1645231"/>
        <n v="1613920"/>
        <n v="1594502"/>
        <n v="1562138"/>
        <n v="1542856"/>
        <n v="1537495"/>
        <n v="1499083"/>
        <n v="1496092"/>
        <n v="1472817"/>
        <n v="1418522"/>
        <n v="1369796"/>
        <n v="1359340"/>
        <n v="1337501"/>
        <n v="1334968"/>
        <n v="1322454"/>
        <n v="1288015"/>
        <n v="1255172"/>
        <n v="1222178"/>
        <n v="1222111"/>
        <n v="1201871"/>
        <n v="1187344"/>
        <n v="1129093"/>
        <n v="1077678"/>
        <n v="1059159"/>
        <n v="1044556"/>
        <n v="1036603"/>
        <n v="1031829"/>
        <n v="1017036"/>
        <n v="7327435"/>
        <n v="6655855"/>
        <n v="5351811"/>
        <n v="5214046"/>
        <n v="4813082"/>
        <n v="4631125"/>
        <n v="4426102"/>
        <n v="4410201"/>
        <n v="4240121"/>
        <n v="4065415"/>
        <n v="3494441"/>
        <n v="3132953"/>
        <n v="3122000"/>
        <n v="2887691"/>
        <n v="2797975"/>
        <n v="2773963"/>
        <n v="2612213"/>
        <n v="2525612"/>
        <n v="2519790"/>
        <n v="2417013"/>
        <n v="2410643"/>
        <n v="2359477"/>
        <n v="2316475"/>
        <n v="2298078"/>
        <n v="1934437"/>
        <n v="1721905"/>
        <n v="1674276"/>
        <n v="1666999"/>
        <n v="1660709"/>
        <n v="1591922"/>
        <n v="1512366"/>
        <n v="1425869"/>
        <n v="1369011"/>
        <n v="1326539"/>
        <n v="1300935"/>
        <n v="1224306"/>
        <n v="1204400"/>
        <n v="1199076"/>
        <n v="1151362"/>
        <n v="1143896"/>
        <n v="1088829"/>
        <n v="1063446"/>
        <n v="1062983"/>
        <n v="1008223"/>
        <n v="4754973"/>
        <n v="4604904"/>
        <n v="4525149"/>
        <n v="3918856"/>
        <n v="3843618"/>
        <n v="3814720"/>
        <n v="3761903"/>
        <n v="3755283"/>
        <n v="3646088"/>
        <n v="3500331"/>
        <n v="3366753"/>
        <n v="3222806"/>
        <n v="3002807"/>
        <n v="2953541"/>
        <n v="2915343"/>
        <n v="2736205"/>
        <n v="2707153"/>
        <n v="2575717"/>
        <n v="2492210"/>
        <n v="2281084"/>
        <n v="2199638"/>
        <n v="2196249"/>
        <n v="2161008"/>
        <n v="2109392"/>
        <n v="2102703"/>
        <n v="2074996"/>
        <n v="1972097"/>
        <n v="1951055"/>
        <n v="1949761"/>
        <n v="1932768"/>
        <n v="1924147"/>
        <n v="1799219"/>
        <n v="1775995"/>
        <n v="1731822"/>
        <n v="1641241"/>
        <n v="1507093"/>
        <n v="1487907"/>
        <n v="1471943"/>
        <n v="1376034"/>
        <n v="1347933"/>
        <n v="1344874"/>
        <n v="1301661"/>
        <n v="1291364"/>
        <n v="1252681"/>
        <n v="1224730"/>
        <n v="1216923"/>
        <n v="1197087"/>
        <n v="1108213"/>
        <n v="1089364"/>
        <n v="1033960"/>
        <n v="1018071"/>
        <n v="1017326"/>
        <n v="1002794"/>
        <n v="5741462"/>
        <n v="5349638"/>
        <n v="4562777"/>
        <n v="4041056"/>
        <n v="3871638"/>
        <n v="3869251"/>
        <n v="3606379"/>
        <n v="3600764"/>
        <n v="3593093"/>
        <n v="3489947"/>
        <n v="3260894"/>
        <n v="3143567"/>
        <n v="3141491"/>
        <n v="3022386"/>
        <n v="2810037"/>
        <n v="2748279"/>
        <n v="2717826"/>
        <n v="2547965"/>
        <n v="2470684"/>
        <n v="2460259"/>
        <n v="2318079"/>
        <n v="2274243"/>
        <n v="2231708"/>
        <n v="2154845"/>
        <n v="1985678"/>
        <n v="1902227"/>
        <n v="1861713"/>
        <n v="1837383"/>
        <n v="1792318"/>
        <n v="1789981"/>
        <n v="1735767"/>
        <n v="1712931"/>
        <n v="1653855"/>
        <n v="1617325"/>
        <n v="1589401"/>
        <n v="1424218"/>
        <n v="1388523"/>
        <n v="1386909"/>
        <n v="1382338"/>
        <n v="1334756"/>
        <n v="1306255"/>
        <n v="1299936"/>
        <n v="1267131"/>
        <n v="1266347"/>
        <n v="1256847"/>
        <n v="1246057"/>
        <n v="1154375"/>
        <n v="1130428"/>
        <n v="1125640"/>
        <n v="1124522"/>
        <n v="1063269"/>
        <n v="1059115"/>
        <n v="1046454"/>
        <n v="1028055"/>
        <n v="1019993"/>
        <n v="101935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thur" refreshedDate="43726.484281712961" createdVersion="6" refreshedVersion="6" minRefreshableVersion="3" recordCount="893" xr:uid="{FA882131-83F1-46AB-A12B-46A6C5AFB254}">
  <cacheSource type="worksheet">
    <worksheetSource ref="A1:J894" sheet="les films"/>
  </cacheSource>
  <cacheFields count="9">
    <cacheField name="rang annuel" numFmtId="0">
      <sharedItems containsSemiMixedTypes="0" containsString="0" containsNumber="1" containsInteger="1" minValue="1" maxValue="57"/>
    </cacheField>
    <cacheField name="titre" numFmtId="0">
      <sharedItems count="765">
        <s v="LES INDESTRUCTIBLES 2"/>
        <s v="LES TUCHE 3"/>
        <s v="CHTITE FAMILLE (LA)"/>
        <s v="AVENGERS : INFINITY WAR"/>
        <s v="GRAND BAIN (LE)"/>
        <s v="ANIMAUX FANTASTIQUES (LES) : LES CRIMES DE GRINDELWALD"/>
        <s v="BOHEMIAN RHAPSODY"/>
        <s v="TAXI 5"/>
        <s v="JURASSIC WORLD FALLEN KINGDOM"/>
        <s v="BLACK PANTHER"/>
        <s v="HOTEL TRANSYLVANIE 3 : DES VACANCES MONSTRUEUSES"/>
        <s v="MISSION IMPOSSIBLE FALL OUT"/>
        <s v="ASTERIX ET LE SECRET DE LA POTION MAGIQUE"/>
        <s v="LE LABYRINTHE: LE REMEDE MORTEL"/>
        <s v="CINQUANTE NUANCES PLUS CLAIRES"/>
        <s v="DEADPOOL 2"/>
        <s v="TOUT LE MONDE DEBOUT"/>
        <s v="ALAD 2"/>
        <s v="VENOM"/>
        <s v="READY PLAYER ONE"/>
        <s v="LE GRINCH"/>
        <s v="JUMANJI BIENVENUE DANS LA JUNGLE"/>
        <s v="AQUAMAN"/>
        <s v="A STAR IS BORN"/>
        <s v="YETI ET COMPAGNIE"/>
        <s v="ANT-MAN ET LA GUEPE"/>
        <s v="PIERRE LAPIN"/>
        <s v="STAR WARS LES DERNIERS JEDI"/>
        <s v="BELLE ET SEBASTIEN 3, LE DERNIER CHAPITRE"/>
        <s v="EN EAUX TROUBLES"/>
        <s v="JEU (LE)"/>
        <s v="FERDINAND"/>
        <s v="LA NONNE"/>
        <s v="LA FORME DE L'EAU"/>
        <s v="SOLO : A STAR WARS STORY"/>
        <s v="COCO"/>
        <s v="PENTAGON PAPERS"/>
        <s v="BLACKKKLANSMAN"/>
        <s v="TOMB RAIDER"/>
        <s v="NEUILLY SA MERE, SA MERE"/>
        <s v="AMERICAN NIGHTMARE 4 LES ORIGINES"/>
        <s v="PREMIERE ANNEE"/>
        <s v="MONDE DE NEMO (LE)"/>
        <s v="TAXI 3"/>
        <s v="MATRIX RELOADED"/>
        <s v="RETOUR DU ROI (LE)"/>
        <s v="CHOUCHOU"/>
        <s v="PIRATES DES CARAIBES : LA MALEDICTION DU BLACK PEARL"/>
        <s v="ARRETE MOI SI TU PEUX"/>
        <s v="MATRIX REVOLUTIONS"/>
        <s v="LIVRE DE LA JUNGLE 2 (LE)"/>
        <s v="TERMINATOR 3 : LE SOULEVEMENT DES MACHINES"/>
        <s v="TAIS-TOI"/>
        <s v="X MEN II"/>
        <s v="BRUCE TOUT PUISSANT"/>
        <s v="SEIGNEUR DES ANNEAUX (LE) - LES DEUX TOURS"/>
        <s v="8 MILE"/>
        <s v="GANGS OF NEW YORK"/>
        <s v="BEUZE (LA)"/>
        <s v="AMERICAN PIE:THE WEDDING"/>
        <s v="BAD BOYS II"/>
        <s v="FAST &amp; FURIOUS 2"/>
        <s v="HULK"/>
        <s v="7 ANS DE MARIAGE..."/>
        <s v="HARRY POTTER ET LA CHAMBRE DES SECRETS"/>
        <s v="CHARLIE'S ANGELS : LES ANGES SE DECHAINENT"/>
        <s v="KILL BILL VOL. 1"/>
        <s v="DIX-HUIT ANS APRES"/>
        <s v="COEUR DES HOMMES (LE)"/>
        <s v="DAREDEVIL"/>
        <s v="GOOD BYE LENIN"/>
        <s v="SINBAD: LA LEGENDE DES SEPT MERS"/>
        <s v="FANFAN LA TULIPE"/>
        <s v="LARA CROFT TOMB RAIDER, LE BERCEAU DE LA VIE"/>
        <s v="INVASIONS BARBARES (LES)"/>
        <s v="INTOLERABLE CRUAUTE"/>
        <s v="MYSTIC RIVER"/>
        <s v="PERE ET FILS"/>
        <s v="SENTIMENTS (LES)"/>
        <s v="CHICAGO"/>
        <s v="RIRE ET CHATIMENT"/>
        <s v="COUT DE LA VIE (LE)"/>
        <s v="MAUVAIS ESPRIT"/>
        <s v="JEUX D'ENFANTS"/>
        <s v="MYSTERE DE LA CHAMBRE JAUNE (LE)"/>
        <s v="MOI CESAR, 10 ANS1/2, 1M39"/>
        <s v="FLEUR DU MAL (LA)"/>
        <s v="EFFROYABLES JARDINS"/>
        <s v="LIGUE DES GENTLEMEN EXTRAORDINAIRES (LA)"/>
        <s v="CHORISTES (LES)"/>
        <s v="SHREK 2"/>
        <s v="HARRY POTTER ET LE PRISONNIER D'AZKABAN"/>
        <s v="SPIDER-MAN 2"/>
        <s v="INDESTRUCTIBLES (LES)"/>
        <s v="UN LONG DIMANCHE DE FIANCAILLES"/>
        <s v="PODIUM"/>
        <s v="FRERE DES OURS"/>
        <s v="DEUX FRERES"/>
        <s v="GANG DE REQUINS"/>
        <s v="11 COMMANDEMENTS (LES)"/>
        <s v="TROIE"/>
        <s v="JOUR D'APRES (LE)"/>
        <s v="ENQUETE CORSE (L')"/>
        <s v="VILLAGE (LE)"/>
        <s v="FAHRENHEIT 9/11"/>
        <s v="DERNIER SAMOURAI (LE)"/>
        <s v="OCEAN'S TWELVE"/>
        <s v="I, ROBOT"/>
        <s v="RIVIERES POURPRES 2 (LES)"/>
        <s v="MARIAGES !"/>
        <s v="DOUBLE ZERO"/>
        <s v="36 QUAI DES ORFEVRES"/>
        <s v="DALTON (LES)"/>
        <s v="RRRRRRR !!!"/>
        <s v="ROI ARTHUR (LE)"/>
        <s v="COMME UNE IMAGE"/>
        <s v="PASSION DU CHRIST (LA)"/>
        <s v="BRIDGET JONES : L'AGE DE RAISON"/>
        <s v="GOTHIKA"/>
        <s v="VAN HELSING"/>
        <s v="STARSKY ET HUTCH"/>
        <s v="KILL BILL VOLUME 2"/>
        <s v="MALABAR PRINCESS"/>
        <s v="COLLATERAL"/>
        <s v="PETER PAN"/>
        <s v="POLE EXPRESS (LE)"/>
        <s v="SCOOBY-DOO 2 - LES MONSTRES SE DECHAINENT"/>
        <s v="LOST IN TRANSLATION"/>
        <s v="LADYKILLERS"/>
        <s v="GARFIELD, LE FILM"/>
        <s v="ARSENE LUPIN"/>
        <s v="VIPERE AU POING"/>
        <s v="BIG FISH"/>
        <s v="TERMINAL (LE)"/>
        <s v="MORT DANS LA PEAU (LA)"/>
        <s v="MANOIR HANTE ET LES 999 FANTOMES (LE)"/>
        <s v="MAUVAISE EDUCATION (LA)"/>
        <s v="DERNIER TRAPPEUR (LE)"/>
        <s v="STAR WARS : EPISODE III - LA REVANCHE DES SITHS"/>
        <s v="HARRY POTTER ET LA COUPE DE FEU"/>
        <s v="BRICE DE NICE"/>
        <s v="CHARLIE ET LA CHOCOLATERIE"/>
        <s v="GUERRE DES MONDES (LA)"/>
        <s v="MADAGASCAR"/>
        <s v="MILLION DOLLAR BABY"/>
        <s v="MR &amp; MRS SMITH"/>
        <s v="MONDE DE NARNIA (LE) - CHAPITRE 1 - LE LION, LA SORCIERE BLANCHE ET L'ARMOIRE MAGIQUE"/>
        <s v="POUPEES RUSSES (LES)"/>
        <s v="KING KONG"/>
        <s v="IZNOGOUD"/>
        <s v="PALAIS ROYAL!"/>
        <s v="WALLACE ET GROMIT LE MYSTERE DU LAPIN-GAROU"/>
        <s v="4 FANTASTIQUES (LES)"/>
        <s v="LEGENDE DE ZORRO (LA)"/>
        <s v="HITCH EXPERT EN SEDUCTION"/>
        <s v="CHICKEN LITTLE"/>
        <s v="MARCHE DE L'EMPEREUR (LA)"/>
        <s v="JOYEUX NOEL"/>
        <s v="ESPACE DETENTE"/>
        <s v="AVIATOR"/>
        <s v="MON BEAU PERE, MES PARENTS ET MOI"/>
        <s v="RAY"/>
        <s v="THE ISLAND"/>
        <s v="BATMAN BEGINS"/>
        <s v="FRERES GRIMM (LES)"/>
        <s v="OLIVER TWIST"/>
        <s v="MATCH POINT"/>
        <s v="TOUT POUR PLAIRE"/>
        <s v="KIRIKOU ET LES BETES SAUVAGES"/>
        <s v="NOCES FUNEBRES DE TIM BURTON (LES)"/>
        <s v="CHATEAU AMBULANT (LE)"/>
        <s v="COCCINELLE REVIENT (LA)"/>
        <s v="KINGDOM OF HEAVEN"/>
        <s v="CHEVALIERS DU CIEL (LES)"/>
        <s v="MON PETIT DOIGT M'A DIT"/>
        <s v="ALEXANDRE"/>
        <s v="SIN CITY"/>
        <s v="TRANSPORTEUR 2 (LE)"/>
        <s v="CONSTANTINE"/>
        <s v="BOUDU"/>
        <s v="VAILLANT PIGEON DE COMBAT"/>
        <s v="ROBOTS"/>
        <s v="DE BATTRE MON CŒUR S'EST ARRETE"/>
        <s v="BRONZÉS 3 (LES) - AMIS POUR LA VIE"/>
        <s v="AGE DE GLACE 2 (L')"/>
        <s v="PIRATES DES CARAIBES, LE SECRET DU COFFRE MAUDIT"/>
        <s v="CAMPING"/>
        <s v="DA VINCI CODE"/>
        <s v="ARTHUR ET LES MINIMOYS (EX : ARTHUR)"/>
        <s v="JE VOUS TROUVE TRES BEAU (EX: LA FILLE DE L'EST)"/>
        <s v="PRETE-MOI TA MAIN (EX : RENT A WIFE)"/>
        <s v="DOUBLURE (LA)"/>
        <s v="INDIGÈNES"/>
        <s v="CASINO ROYALE"/>
        <s v="X-MEN L'AFFRONTEMENT FINAL"/>
        <s v="NE LE DIS À PERSONNE"/>
        <s v="OSS 117 - LE CAIRE, NID D'ESPIONS"/>
        <s v="VOLVER"/>
        <s v="DIABLE S'HABILLE EN PRADA (LE)"/>
        <s v="CARS QUATRE ROUES"/>
        <s v="FAUTEUILS D'ORCHESTRE"/>
        <s v="MISSION : IMPOSSIBLE 3"/>
        <s v="BAMBI 2"/>
        <s v="AZUR ET ASMAR"/>
        <s v="ERAGON"/>
        <s v="MIAMI VICE - DEUX FLICS A MIAMI"/>
        <s v="REBELLES DE LA FORET (LES)"/>
        <s v="NOS VOISINS LES HOMMES"/>
        <s v="INFILTRES (LES)"/>
        <s v="NOS JOURS HEUREUX (EX:CES JOURS HEUREUX)"/>
        <s v="SUPERMAN RETURNS"/>
        <s v="ASTÉRIX ET LES VIKINGS"/>
        <s v="SECRET DE BROKEBACK MOUNTAIN (LE)"/>
        <s v="LORD OF WAR"/>
        <s v="GARFIELD 2"/>
        <s v="JEAN-PHILIPPE"/>
        <s v="MARIE ANTOINETTE"/>
        <s v="HORS DE PRIX"/>
        <s v="INSIDE MAN"/>
        <s v="MAISON DU BONHEUR (LA)"/>
        <s v="HAPPY FEET"/>
        <s v="IVRESSE DU POUVOIR (EX:LA COMÉDIE DU POUVOIR)"/>
        <s v="SOURIS CITY"/>
        <s v="MUNICH"/>
        <s v="COMME T'Y ES BELLE !"/>
        <s v="RATATOUILLE"/>
        <s v="SPIDER-MAN 3"/>
        <s v="HARRY POTTER ET L'ORDRE DU PHENIX"/>
        <s v="PIRATES DES CARAIBES, JUSQU'AU BOUT DU MONDE"/>
        <s v="SHREK LE TROISIEME"/>
        <s v="MOME (LA)"/>
        <s v="TAXI 4"/>
        <s v="SIMPSON LE FILM (LES)"/>
        <s v="ENSEMBLE, C'EST TOUT"/>
        <s v="A LA CROISEE DES MONDES : LA BOUSSOLE D'OR"/>
        <s v="NUIT AU MUSEE (LA)"/>
        <s v="DIE HARD 4 RETOUR EN ENFER"/>
        <s v="IL ETAIT UNE FOIS"/>
        <s v="TRANSFORMERS"/>
        <s v="JE SUIS UNE LEGENDE"/>
        <s v="CŒUR DES HOMMES N°2 (LE)"/>
        <s v="4 FANTASTIQUES ET LE SURFER D'ARGENT (LES)"/>
        <s v="UN SECRET"/>
        <s v="300"/>
        <s v="OCEAN'S 13"/>
        <s v="VENGEANCE DANS LA PEAU (LA)"/>
        <s v="VIE DES AUTRES (LA)"/>
        <s v="ROIS DE LA GLISSE (LES)"/>
        <s v="RENARD ET L'ENFANT (LE)"/>
        <s v="UN JOUR SUR TERRE"/>
        <s v="DIALOGUE AVEC MON JARDINIER"/>
        <s v="PRIX À PAYER (LE)"/>
        <s v="BLOOD DIAMOND"/>
        <s v="PERSÉPOLIS"/>
        <s v="99 FRANCS"/>
        <s v="MOLIÈRE"/>
        <s v="AMERICAN GANGSTER"/>
        <s v="ROCKY BALBOA"/>
        <s v="ZODIAC"/>
        <s v="FAILLE (LA)"/>
        <s v="GHOST RIDER"/>
        <s v="VACANCES DE MR BEAN (LES)"/>
        <s v="SECRET DE TARABITHIA (LE)"/>
        <s v="BIENVENUE CHEZ LES CH'TIS"/>
        <s v="ASTÉRIX AUX JEUX OLYMPIQUES"/>
        <s v="MADAGASCAR 2 : LA GRANDE EVASION"/>
        <s v="INDIANA JONES ET LE ROYAUME DU CRANE DE CRISTAL"/>
        <s v="QUANTUM OF SOLACE"/>
        <s v="KUNG FU PANDA"/>
        <s v="WALL-E"/>
        <s v="HANCOCK"/>
        <s v="MONDE DE NARNIA (LE ) - CHAPITRE 2 - LE PRINCE CASPIAN"/>
        <s v="THE DARK KNIGHT LE CHEVALIER NOIR"/>
        <s v="DISCO"/>
        <s v="MESRINE : L'INSTINCT DE MORT"/>
        <s v="ENFIN VEUVE"/>
        <s v="IRON MAN"/>
        <s v="SEX AND THE CITY LE FILM"/>
        <s v="BENJAMIN GATES ET LE LIVRE DES SECRETS"/>
        <s v="HIGH SCHOOL MUSICAL 3 : NOS ANNEES LYCEE"/>
        <s v="VICKY CRISTINA BARCELONA"/>
        <s v="PARIS"/>
        <s v="HORTON"/>
        <s v="ENTRE LES MURS"/>
        <s v="MAMMA MIA ! LE FILM"/>
        <s v="MOMIE : LA TOMBE DE L'EMPEREUR DRAGON (LA )"/>
        <s v="MESRINE : L'ENNEMI PUBLIC N°1"/>
        <s v="INTO THE WILD"/>
        <s v="ECHANGE (L')"/>
        <s v="TRANSPORTEUR 3 (LE)"/>
        <s v="FAUBOURG 36"/>
        <s v="PHENOMENES"/>
        <s v="CHIMPANZES DE L'ESPACE (LES)"/>
        <s v="VOYAGE AU CENTRE DE LA TERRE 3D"/>
        <s v="PREMIER JOUR DU RESTE DE TA VIE (LE)"/>
        <s v="CRIME EST NOTRE AFFAIRE (LE)"/>
        <s v="JUMPER"/>
        <s v="LARGO WINCH"/>
        <s v="CASH"/>
        <s v="DEUX JOURS À TUER"/>
        <s v="WANTED : CHOISIS TON DESTIN"/>
        <s v="AGATHE CLÉRY"/>
        <s v="BURN AFTER READING"/>
        <s v="JACKPOT"/>
        <s v="SWEENEY TODD LE DIABOLIQUE BARBIER DE FLEET STREET"/>
        <s v="INCROYABLE HULK (L')"/>
        <s v="TAKEN"/>
        <s v="JOUR OU LA TERRE S'ARRETA (LE)"/>
        <s v="AGE DE GLACE 3 LE TEMPS DES DINOSAURES (L')"/>
        <s v="AVATAR"/>
        <s v="HARRY POTTER ET LE PRINCE DE SANG-MELE"/>
        <s v="PETIT NICOLAS (LE)"/>
        <s v="2012"/>
        <s v="LA-HAUT"/>
        <s v="TWILIGHT - CHAPITRE 2 : TENTATION"/>
        <s v="LOL (LAUGHING OUT LOUD)"/>
        <s v="ARTHUR ET LA VENGEANCE DE MALTAZARD"/>
        <s v="GRAN TORINO"/>
        <s v="VOLT, STAR MALGRE LUI"/>
        <s v="INGLOURIOUS BASTERDS"/>
        <s v="TWILIGHT - CHAPITRE 1 : FASCINATION"/>
        <s v="SLUMDOG MILLIONAIRE"/>
        <s v="ETRANGE HISTOIRE DE BENJAMIN BUTTON (L')"/>
        <s v="NEUILLY SA MERE !"/>
        <s v="OSS 117 RIO NE RÉPOND PLUS"/>
        <s v="TRANSFORMERS 2 LA REVANCHE"/>
        <s v="ANGES &amp; DEMONS"/>
        <s v="VERY BAD TRIP"/>
        <s v="SAFARI"/>
        <s v="X-MEN ORIGINS WOLVERINE"/>
        <s v="LUCKY LUKE"/>
        <s v="DE L'AUTRE COTE DU LIT"/>
        <s v="FAST &amp; FURIOUS 4"/>
        <s v="PREMIÈRE ÉTOILE (LA)"/>
        <s v="CODE A CHANGÉ (LE)"/>
        <s v="NUIT AU MUSEE 2"/>
        <s v="CONCERT (LE)"/>
        <s v="PUBLIC ENEMIES"/>
        <s v="TERMINATOR RENAISSANCE"/>
        <s v="MICHAEL JACKSON'S THIS IS IT"/>
        <s v="PREDICTIONS"/>
        <s v="MISSION-G"/>
        <s v="DROLE DE NOEL DE SCROOGE (LE)"/>
        <s v="MONSTRES CONTRE ALIENS"/>
        <s v="MICMACS À TIRE-LARIGOT"/>
        <s v="INCOGNITO"/>
        <s v="WELCOME"/>
        <s v="MILLENIUM"/>
        <s v="UN PROPHÈTE"/>
        <s v="NOCES REBELLES (LES)"/>
        <s v="DESTINATION FINALE 4"/>
        <s v="DISTRICT 9"/>
        <s v="SEPT VIES"/>
        <s v="BANLIEUE 13 - ULTIMATUM"/>
        <s v="PARANORMAL ACTIVITY"/>
        <s v="COCO AVANT CHANEL"/>
        <s v="17 ANS ENCORE"/>
        <s v="HARRY POTTER ET LES RELIQUES DE LA MORT (1ÈRE PARTIE)"/>
        <s v="PETITS MOUCHOIRS (LES)"/>
        <s v="INCEPTION"/>
        <s v="SHREK 4, IL ÉTAIT UNE FIN"/>
        <s v="ALICE AU PAYS DES MERVEILLES"/>
        <s v="TOY STORY 3"/>
        <s v="CAMPING 2"/>
        <s v="TWILIGHT - CHAPITRE 3 : HESITATION"/>
        <s v="ARNACOEUR (L')"/>
        <s v="PRINCESSE ET LA GRENOUILLE (LA)"/>
        <s v="RAIPONCE"/>
        <s v="INVICTUS"/>
        <s v="DES HOMMES ET DES DIEUX"/>
        <s v="SHUTTER ISLAND"/>
        <s v="ARTHUR 3 ET LA GUERRE DES DEUX MONDES"/>
        <s v="MOI, MOCHE ET MECHANT"/>
        <s v="RAFLE (LA)"/>
        <s v="OCÉANS"/>
        <s v="IRON MAN 2"/>
        <s v="ROBIN DES BOIS"/>
        <s v="MONDE DE NARNIA - CHAPITRE 3 - L'ODYSSEE DU PASSEUR D'AURORE (LE)"/>
        <s v="DRAGONS"/>
        <s v="POTICHE"/>
        <s v="SHERLOCK HOLMES"/>
        <s v="PRINCE OF PERSIA : LES SABLES DU TEMPS"/>
        <s v="CHOC DES TITANS (LE)"/>
        <s v="NIGHT AND DAY"/>
        <s v="APPRENTI SORCIER (L')"/>
        <s v="EXPENDABLES : UNITE SPECIALE"/>
        <s v="AVENTURES EXTRAORDINAIRES D'ADELE BLANC-SEC (LES)"/>
        <s v="SALT"/>
        <s v="MAC (LE)"/>
        <s v="THE SOCIAL NETWORK"/>
        <s v="TOUT CE QUI BRILLE"/>
        <s v="VOYAGE EXTRAORDINAIRE DE SAMY (LE)"/>
        <s v="SEX AND THE CITY 2"/>
        <s v="THE KARATE KID"/>
        <s v="TETE EN FRICHE (LA)"/>
        <s v="PERCY JACKSON LE VOLEUR DE FOUDRE"/>
        <s v="FATAL"/>
        <s v="GAINSBOURG (VIE HEROÏQUE)"/>
        <s v="VALENTINE'S DAY"/>
        <s v="AGENCE TOUS RISQUES (L')"/>
        <s v="DERNIER MAITRE DE L'AIR (LE)"/>
        <s v="HOMME QUI VOULAIT VIVRE SA VIE (L')"/>
        <s v="IMMORTEL (L')"/>
        <s v="AMOUR C'EST MIEUX A DEUX (L') (EX L'HOMME QUI MURMURAIT A L'OREILLE DES FEMMES)"/>
        <s v="ITALIEN (L')"/>
        <s v="THE TOWN"/>
        <s v="THE GHOST WRITER"/>
        <s v="INTOUCHABLES"/>
        <s v="RIEN A DECLARER"/>
        <s v="HARRY POTTER ET LES RELIQUES DE LA MORT (2E PARTIE)"/>
        <s v="AVENTURES DE TINTIN : LE SECRET DE LA LICORNE (LES)"/>
        <s v="PIRATES DES CARAIBES : LA FONTAINE DE JOUVENCE"/>
        <s v="TWILIGHT - CHAPITRE 4 : REVELATION 1ÈRE PARTIE"/>
        <s v="CHAT POTTE (LE)"/>
        <s v="PLANETE DES SINGES : LES ORIGINES (LA)"/>
        <s v="DISCOURS D'UN ROI (LE)"/>
        <s v="CARS 2"/>
        <s v="SCHTROUMPFS (LES)"/>
        <s v="KUNG FU PANDA 2"/>
        <s v="BLACK SWAN"/>
        <s v="TRANSFORMERS 3 : LA FACE CACHEE DE LA LUNE"/>
        <s v="FAST &amp; FURIOUS 5"/>
        <s v="VERY BAD TRIP 2"/>
        <s v="RIO"/>
        <s v="POLISSE"/>
        <s v="FEMMES DU 6EME ETAGE (LES)"/>
        <s v="X-MEN : LE COMMENCEMENT"/>
        <s v="AU-DELA"/>
        <s v="HOLLYWOO"/>
        <s v="CASE DEPART"/>
        <s v="MISSION : IMPOSSIBLE PROTOCOLE FANTOME"/>
        <s v="UN MONSTRE A PARIS"/>
        <s v="MINUIT A PARIS"/>
        <s v="THOR"/>
        <s v="THE ARTIST"/>
        <s v="NOUVELLE GUERRE DES BOUTONS (LA)"/>
        <s v="DRIVE"/>
        <s v="TUCHE (LES)"/>
        <s v="SUPER 8"/>
        <s v="ELEVE DUCOBU (L')"/>
        <s v="GUERRE DES BOUTONS (LA)"/>
        <s v="BIENVENUE A BORD"/>
        <s v="TRUE GRIT"/>
        <s v="FILLE DU PUISATIER (LA)"/>
        <s v="ALVIN ET LES CHIPMUNKS 3"/>
        <s v="LARGO WINCH 2"/>
        <s v="TITEUF, LE FILM"/>
        <s v="RANGO"/>
        <s v="FILS A JO (LE)"/>
        <s v="TRON L'HERITAGE"/>
        <s v="LYONNAIS (LES)"/>
        <s v="REAL STEEL"/>
        <s v="CAPTAIN AMERICA - FIRST AVENGER"/>
        <s v="SCREAM 4"/>
        <s v="TIME OUT"/>
        <s v="CHANCE DE MA VIE (LA)"/>
        <s v="ANIMAUX &amp; CIE"/>
        <s v="MA PART DU GATEAU"/>
        <s v="SANS IDENTITE"/>
        <s v="DERNIER DES TEMPLIERS (LE)"/>
        <s v="SKYFALL"/>
        <s v="AGE DE GLACE 4 : LA DERIVE DES CONTINENTS (LA)"/>
        <s v="SUR LA PISTE DU MARSUPILAMI"/>
        <s v="TWILIGHT - CHAPITRE 5 : REVELATION (2E PARTIE)"/>
        <s v="AVENGERS"/>
        <s v="THE DARK KNIGHT RISES"/>
        <s v="VERITE SI JE MENS 3 (LA)"/>
        <s v="ASTÉRIX ET OBÉLIX : AU SERVICE DE SA MAJESTE"/>
        <s v="MADAGASCAR 3 : BONS BAISERS D'EUROPE"/>
        <s v="HOBBIT : UN VOYAGE INATTENDU (LE)"/>
        <s v="PRÉNOM (LE)"/>
        <s v="REBELLE"/>
        <s v="TAKEN 2"/>
        <s v="SEIGNEURS (LES)"/>
        <s v="THE AMAZING SPIDER-MAN"/>
        <s v="SHERLOCK HOLMES : JEU D'OMBRES"/>
        <s v="CINQ LEGENDES (LES)"/>
        <s v="INFIDÈLES (LES)"/>
        <s v="MEN IN BLACK 3"/>
        <s v="BLANCHE-NEIGE ET LE CHASSEUR"/>
        <s v="EXPENDABLES 2 : UNITE SPECIALE"/>
        <s v="DARK SHADOWS"/>
        <s v="DE ROUILLE ET D'OS"/>
        <s v="PROJET X"/>
        <s v="PROMETHEUS"/>
        <s v="STARS 80"/>
        <s v="UN BONHEUR N'ARRIVE JAMAIS SEUL"/>
        <s v="CLOCLO"/>
        <s v="HUNGER GAMES"/>
        <s v="AMERICAN PIE 4"/>
        <s v="J. EDGAR"/>
        <s v="MINCE ALORS !"/>
        <s v="ZARAFA"/>
        <s v="CLOCHETTE ET LE SECRET DES FEES"/>
        <s v="TED"/>
        <s v="VOYAGE AU CENTRE DE LA TERRE 2 : L'ILE MYSTERIEUSE"/>
        <s v="TOTAL RECALL : MEMOIRES PROGRAMMEES"/>
        <s v="UN PLAN PARFAIT"/>
        <s v="MONDES DE RALPH (LES)"/>
        <s v="DANS LA MAISON"/>
        <s v="DE L'AUTRE COTE DU PERIPH"/>
        <s v="ARGO"/>
        <s v="TITANIC"/>
        <s v="SEXY DANCE 4 : MIAMI HEAT"/>
        <s v="MILLENIUM : LES HOMMES QUI N'AIMAIENT PAS LES FEMMES"/>
        <s v="BATTLESHIP"/>
        <s v="VACANCES DE DUCOBU (LES)"/>
        <s v="KAIRA (LES)"/>
        <s v="CHRONICLE"/>
        <s v="POPULAIRE"/>
        <s v="MOI, MOCHE ET MECHANT 2"/>
        <s v="IRON MAN 3"/>
        <s v="DJANGO UNCHAINED"/>
        <s v="GRAVITY"/>
        <s v="PROFS (LES)"/>
        <s v="HOBBIT : LA DESOLATION DE SMAUG (LE)"/>
        <s v="REINE DES NEIGES (LA)"/>
        <s v="INSAISISSABLES"/>
        <s v="FAST &amp; FURIOUS 6"/>
        <s v="HUNGER GAMES : L'EMBRASEMENT"/>
        <s v="TURBO"/>
        <s v="WORLD WAR Z"/>
        <s v="CROODS (LES)"/>
        <s v="MAN OF STEEL"/>
        <s v="THOR : LE MONDE DES TENEBRES"/>
        <s v="SCHTROUMPFS 2 (LES)"/>
        <s v="GARÇONS ET GUILLAUME, A TABLE ! (LES)"/>
        <s v="MONSTRES ACADEMY"/>
        <s v="BOULE ET BILL"/>
        <s v="WOLVERINE : LE COMBAT DE L'IMMORTEL"/>
        <s v="9 MOIS FERME"/>
        <s v="MAJORDOME (LE)"/>
        <s v="VERY BAD TRIP 3"/>
        <s v="DIE HARD : BELLE JOURNEE POUR MOURIR"/>
        <s v="JAPPELOUP"/>
        <s v="EYJAFJALLOJOKULL"/>
        <s v="HOTEL TRANSYLVANIE"/>
        <s v="BELLE ET SEBASTIEN"/>
        <s v="GAMINS (LES)"/>
        <s v="PLANES"/>
        <s v="GATSBY LE MAGNIFIQUE"/>
        <s v="MONDE FANTASTIQUE D'OZ (LE)"/>
        <s v="ELYSIUM"/>
        <s v="PERCY JACKSON : LA MER DES MONSTRES"/>
        <s v="BLUE JASMINE"/>
        <s v="20 ANS D'ECART"/>
        <s v="LINCOLN"/>
        <s v="OBLIVION"/>
        <s v="AFTER EARTH"/>
        <s v="CASSE-TETE CHINOIS "/>
        <s v="CAGE DOREE (LA)"/>
        <s v="EPIC : LA BATAILLE DU ROYAUME SECRET"/>
        <s v="SUR LE CHEMIN DE L'ECOLE"/>
        <s v="ALCESTE A BICYCLETTE"/>
        <s v="CONJURING, LES DOSSIERS WARREN"/>
        <s v="LONE RANGER, NAISSANCE D'UN HEROS"/>
        <s v="PRISONERS"/>
        <s v="VIVE LA FRANCE"/>
        <s v="MOBIUS"/>
        <s v="HAPPINESS THERAPY"/>
        <s v="PAULETTE"/>
        <s v="PACIFIC RIM"/>
        <s v="LOUP DE WALL STREET (LE)"/>
        <s v="QU'EST-CE QU'ON A FAIT AU BON DIEU ?"/>
        <s v="SUPERCONDRIAQUE"/>
        <s v="LUCY"/>
        <s v="LE HOBBIT : LA BATAILLE DES CINQ ARMÉES "/>
        <s v="LA PLANETE DES SINGES : L'AFFRONTEMENT "/>
        <s v="DRAGONS 2"/>
        <s v="X-MEN : DAY OF FUTURE PAST"/>
        <s v="RIO 2"/>
        <s v="SAMBA"/>
        <s v="LE LABYRINTHE "/>
        <s v="HUNGER GAMES - LA RÉVOLTE PARTIE 1"/>
        <s v="ASTÉRIX ET LE DOMAINE DES DIEUX"/>
        <s v="INTERSTELLAR"/>
        <s v="LES VACANCES DU PETIT NICOLAS "/>
        <s v="BABYSITTING"/>
        <s v="LA FAMILLE BÉLIER "/>
        <s v="LES GARDIENS DE LA GALAXIE "/>
        <s v="TRANSFORMERS : L'ÂGE DE L'EXTINCTION"/>
        <s v="THE AMAZING SPIDER-MAN : LE DESTIN D'UN HÉROS"/>
        <s v="LES TROIS FRÈRES, LE RETOUR "/>
        <s v="PADDINGTON"/>
        <s v="LE LOUP DE WALL STREET "/>
        <s v="MALÉFIQUE"/>
        <s v="FISTON"/>
        <s v="GONE GIRL"/>
        <s v="CAPTAIN AMERICA : LE SOLDAT DE L'HIVER"/>
        <s v="LA BELLE ET LA BÊTE "/>
        <s v="NINJA TURTLES"/>
        <s v="12 YEARS A SLAVE"/>
        <s v="YVES SAINT LAURENT"/>
        <s v="BARBECUE"/>
        <s v="LES PINGOUINS DE MADAGASCAR "/>
        <s v="300 : LA NAISSANCE D'UN EMPIRE"/>
        <s v="ANNABELLE"/>
        <s v="LA GRANDE AVENTURE LEGO "/>
        <s v="MINUSCULE, LA VALLÉE DES FOURMIS PERDUES"/>
        <s v="DIVERGENTE"/>
        <s v="THE GRAND BUDAPEST HOTEL"/>
        <s v="M. PEABODY ET SHERMAN : LES VOYAGES DANS LE TEMPS"/>
        <s v="GODZILLA"/>
        <s v="SOUS LES JUPES DES FILLES"/>
        <s v="BELLE ET SÉBASTIEN"/>
        <s v="LA FRENCH "/>
        <s v="NOE"/>
        <s v="MONUMENTS MEN"/>
        <s v="LA REINE DES NEIGES "/>
        <s v="NON-STOP"/>
        <s v="EDGE OF TOMORROW"/>
        <s v="OPÉRATION CASSE-NOISETTE"/>
        <s v="LE CROCODILE DU BOTSWANGA "/>
        <s v="MOMMY"/>
        <s v="TU VEUX OU TU VEUX PAS"/>
        <s v="EXPENDABLES 3"/>
        <s v="NOS ÉTOILES CONTRAIRES"/>
        <s v="MAGIC IN THE MOONLIGHT"/>
        <s v="CLOCHETTE ET LA FÉE PIRATE"/>
        <s v="PLANES 2"/>
        <s v="STAR WARS : EPISODE 7, LE REVEIL DE LA FORCE"/>
        <s v="MINIONS (LES)"/>
        <s v="FAMILLE BELIER (LA)"/>
        <s v="JURASSIC WORLD"/>
        <s v="007 SPECTRE"/>
        <s v="FAST &amp; FURIOUS 7"/>
        <s v="NOUVELLES AVENTURES D'ALADIN (LES)"/>
        <s v="VICE-VERSA"/>
        <s v="AVENGERS : L'ERE D'ULTRON"/>
        <s v="CINQUANTE NUANCES DE GREY"/>
        <s v="PROFS 2 (LES)"/>
        <s v="AMERICAN SNIPER"/>
        <s v="LABYRINTHE : LA TERRE BRULEE (LE)"/>
        <s v="PAPA OU MAMAN"/>
        <s v="MISSION : IMPOSSIBLE, ROGUE NATION"/>
        <s v="HUNGER GAMES : LA REVOLTE, 2e PARTIE"/>
        <s v="TAKEN 3"/>
        <s v="BABYSITTING 2"/>
        <s v="SEUL SUR MARS"/>
        <s v="DIVERGENTE 2 : L'INSURRECTION"/>
        <s v="POURQUOI J'AI (PAS) MANGE MON PERE"/>
        <s v="MAD MAX : FURY ROAD"/>
        <s v="VOYAGE D'ARLO (LE)"/>
        <s v="HOTEL TRANSYLVANIE 2"/>
        <s v="PETIT PRINCE (LE)"/>
        <s v="ANT-MAN"/>
        <s v="CENDRILLON"/>
        <s v="KINGSMAN : SERVICES SECRETS"/>
        <s v="NOUVEAUX HEROS (LES)"/>
        <s v="NUIT AU MUSEE : LE SECRET DES PHARAONS (LA)"/>
        <s v="BIS"/>
        <s v="TERMINATOR : GENISYS"/>
        <s v="BELLE ET SEBASTIEN : L'AVENTURE CONTINUE"/>
        <s v="DERNIER LOUP (LE)"/>
        <s v="BOB L'EPONGE, LE FILM - UN HEROS SORT DE L'EAU"/>
        <s v="EN ROUTE !"/>
        <s v="CONNASSE, PRINCESSE DES CŒURS"/>
        <s v="SAN ANDREAS"/>
        <s v="TED 2"/>
        <s v="IMITATION GAME"/>
        <s v="SHAUN LE MOUTON"/>
        <s v="SOUVENIRS (LES)"/>
        <s v="MARGUERITE"/>
        <s v="ZOOTOPIE"/>
        <s v="TUCHE 2 : LE REVE AMERICAIN (LES)"/>
        <s v="VAIANA, LA LÉGENDE DU BOUT DU MONDE"/>
        <s v="ROGUE ONE A STAR WARS STORY"/>
        <s v="THE REVENANT"/>
        <s v="ANIMAUX FANTASTIQUES (LES)"/>
        <s v="DEADPOOL"/>
        <s v="COMME DES BETES"/>
        <s v="LIVRE DE LA JUNGLE (LE)"/>
        <s v="AGE DE GLACE : LES LOIS DE L'UNIVERS (L')"/>
        <s v="MONDE DE DORY (LE)"/>
        <s v="CAMPING 3"/>
        <s v="RADIN !"/>
        <s v="CAPTAIN AMERICA : CIVIL WAR"/>
        <s v="TROLLS (LES)"/>
        <s v="MISS PEREGRINE ET LES ENFANTS PARTICULIERS"/>
        <s v="KUNG FU PANDA 3"/>
        <s v="BATMAN V SUPERMAN : L'AUBE DE LA JUSTICE"/>
        <s v="SUICIDE SQUAD"/>
        <s v="VISITEURS : LA REVOLUTION (LES)"/>
        <s v="RETOUR CHEZ MA MERE"/>
        <s v="X-MEN : APOCALYPSE"/>
        <s v="DIVERGENTE 3 : AU-DELA DU MUR"/>
        <s v="INSAISISSABLES 2"/>
        <s v="DEMAIN TOUT COMMENCE"/>
        <s v="BRIDGET JONES BABY"/>
        <s v="PATTAYA"/>
        <s v="BRICE 3"/>
        <s v="CHOCOLAT"/>
        <s v="DOCTOR STRANGE"/>
        <s v="ALVIN ET LES CHIPMUNKS : A FOND LA CAISSE"/>
        <s v="8 SALOPARDS (LES)"/>
        <s v="WARCRAFT : LE COMMENCEMENT"/>
        <s v="CREED, L'HERITAGE DE ROCKY BALBOA"/>
        <s v="MEDECIN DE CAMPAGNE"/>
        <s v="JASON BOURNE"/>
        <s v="CONJURING 2 : LE CAS ENFIELD"/>
        <s v="TARZAN"/>
        <s v="ALICE DE L'AUTRE COTE DU MIROIR"/>
        <s v="BALLERINA"/>
        <s v="VACHE (LA)"/>
        <s v="INDEPENDENCE DAY  : RESURGENCE"/>
        <s v="ASSASSIN'S CREED"/>
        <s v="FOLLE HISTOIRE DE MAX ET LEON (LA)"/>
        <s v="ODYSSÉE (L')"/>
        <s v="PAPA OU MAMAN 2"/>
        <s v="SULLY"/>
        <s v="ADOPTE UN VEUF"/>
        <s v="JUSTE LA FIN DU MONDE"/>
        <s v="SAISONS (LES)"/>
        <s v="CIGOGNES ET COMPAGNIE"/>
        <s v="5EME VAGUE (LA)"/>
        <s v="MOI MOCHE ET MECHANT 3"/>
        <s v="RAID DINGUE"/>
        <s v="VALERIAN ET LA CITE DES MILLE PLANETES"/>
        <s v="BABY BOSS"/>
        <s v="FAST AND FURIOUS 8"/>
        <s v="TOUS EN SCENE"/>
        <s v="ALIBI.COM"/>
        <s v="PIRATES DES CARAIBES: LA VENGEANCE DE SALAZAR"/>
        <s v="LA BELLE ET LA BETE"/>
        <s v="LES GARDIENS DE LA GALAXIE VOL 2"/>
        <s v="CINQUANTE NUANCES PLUS SOMBRES"/>
        <s v="SENS DE LA FETE (LE)"/>
        <s v="LA PLANETE DES SINGES SUPREMATIE"/>
        <s v="LA LA LAND"/>
        <s v="CARS 3"/>
        <s v="DUNKERQUE"/>
        <s v="EPOUSE MOI MON POTE"/>
        <s v="THOR RAGNAROK"/>
        <s v="SPIDER MAN HOMECOMING"/>
        <s v="LOGAN"/>
        <s v="CA"/>
        <s v="WONDER WOMAN"/>
        <s v="AU REVOIR LA HAUT"/>
        <s v="ECOLE BUISSONNIERE (L')"/>
        <s v="SEVEN SISTERS"/>
        <s v="LES SCHTROUMPFS ET LE VILLAGE PERDU"/>
        <s v="LION"/>
        <s v="SPLIT"/>
        <s v="KINGSMAN LE CERCLE D'OR"/>
        <s v="JUSTICE LEAGUE"/>
        <s v="SANTA ET CIE"/>
        <s v="KONG SKULL ISLAND"/>
        <s v="BAYWATCH ALERTE A MALIBU"/>
        <s v="TRANSFORMERS THE LAST KNIGHT"/>
        <s v="IL A DEJA TES YEUX"/>
        <s v="LA MOMIE"/>
        <s v="UN SAC DE BILLES"/>
        <s v="PADDINGTON 2"/>
        <s v="ROCK N ROLL"/>
        <s v="PATIENTS"/>
        <s v="ALIEN COVENANT"/>
        <s v="BLADE RUNNER 2049"/>
        <s v="ANNABELLE 2 LA CREATION DU MAL"/>
        <s v="GET OUT"/>
        <s v="SAHARA"/>
        <s v="L ASCENSION"/>
        <s v="LE BRIO"/>
        <s v="A BRAS OUVERTS"/>
        <s v="GHOST IN THE SHELL"/>
        <s v="VAIANA LA LEGENDE DU BOUT DU MONDE"/>
      </sharedItems>
    </cacheField>
    <cacheField name="nationalité" numFmtId="0">
      <sharedItems count="56">
        <s v="US"/>
        <s v="FR"/>
        <s v="GB"/>
        <s v="ETATS UNIS"/>
        <s v="FRANCE"/>
        <s v="NOUVELLE ZELANDE"/>
        <s v="FRANCE / ITALIE"/>
        <s v="ALLEMAGNE"/>
        <s v="CANADA / FRANCE"/>
        <s v="FRANCE / CANADA"/>
        <s v="FRANCE / ESPAGNE"/>
        <s v="FRANCE / BELGIQUE"/>
        <s v="FRANCE / SUISSE"/>
        <s v="GRANDE BRETAGNE"/>
        <s v="FRANCE / GRANDE BRETAGNE"/>
        <s v="FRANCE / ITALIE / GRANDE BRETAGNE"/>
        <s v="FRANCE / ALLEMAGNE / ESPAGNE"/>
        <s v="FRANCE / GRANDE BRETAGNE / ESPAGNE / ITALIE"/>
        <s v="ESPAGNE"/>
        <s v="FRANCE / CANADA / ALLEMAGNE / ITALIE"/>
        <s v="FRANCE / ALLEMAGNE / GRANDE BRETAGNE / BELGIQUE / ROUMANIE"/>
        <s v="FRANCE / REPUBLIQUE TCHEQUE / GRANDE BRETAGNE"/>
        <s v="GRANDE BRETAGNE / FRANCE / PAYS BAS"/>
        <s v="FRANCE / BELGIQUE / ESPAGNE / ITALIE"/>
        <s v="FRANCE / ALLEMAGNE"/>
        <s v="FRANCE / GRANDE BRETAGNE / LUXEMBOURG / BELGIQUE"/>
        <s v="France / Allemagne / Espagne / Italie"/>
        <s v="France / Canada / Italie"/>
        <s v="France / Allemagne / REPUBLIQUE TCHEQUE"/>
        <s v="FRANCE / BELGIQUE / ROUMANIE / ITALIE"/>
        <s v="AUSTRALIE"/>
        <s v="SUEDE"/>
        <s v="FRANCE / ALLEMAGNE / HONGRIE"/>
        <s v="Belgique"/>
        <s v="CANADA  / FRANCE"/>
        <s v="FRANCE / ALLEMAGNE / GRANDE BRETAGNE"/>
        <s v="ETATS UNIS / GRANDE BRETAGNE"/>
        <s v="FRANCE / BELGIQUE / ALLEMAGNE"/>
        <s v="ALLEMAGNE / GRANDE BRETAGNE / FRANCE"/>
        <s v="FRANCE  / HONGRIE / ESPAGNE / ITALIE"/>
        <s v="FRANCE  / BELGIQUE"/>
        <s v="CANADA"/>
        <s v="FRANCE / BELGIQUE / LUXEMBOURG"/>
        <s v="FRANCE  / CANADA"/>
        <s v="FRANCE / LUXEMBOURG / BELGIQUE"/>
        <s v="ETATS-UNIS"/>
        <s v="CA"/>
        <s v="GRANDE BRETAGNE / ETATS UNIS"/>
        <s v="CHINE / FRANCE"/>
        <s v="FRANCE / REPUBLIQUE TCHEQUE/ BELGIQUE"/>
        <s v="FRANCE / MAROC"/>
        <s v="GB / US"/>
        <s v="AUS"/>
        <s v="FR / BE"/>
        <s v="FR / CA"/>
        <s v="FR / GB"/>
      </sharedItems>
    </cacheField>
    <cacheField name="sortie" numFmtId="165">
      <sharedItems containsSemiMixedTypes="0" containsNonDate="0" containsDate="1" containsString="0" minDate="1998-01-07T00:00:00" maxDate="2018-12-20T00:00:00"/>
    </cacheField>
    <cacheField name="entrées (millions)" numFmtId="164">
      <sharedItems containsSemiMixedTypes="0" containsString="0" containsNumber="1" containsInteger="1" minValue="1000730" maxValue="20438510" count="787">
        <n v="5737042"/>
        <n v="5685341"/>
        <n v="5619983"/>
        <n v="5044833"/>
        <n v="4205397"/>
        <n v="3855470"/>
        <n v="3722418"/>
        <n v="3650550"/>
        <n v="3633701"/>
        <n v="3621869"/>
        <n v="3073504"/>
        <n v="3017843"/>
        <n v="2889583"/>
        <n v="2851683"/>
        <n v="2764015"/>
        <n v="2603773"/>
        <n v="2417997"/>
        <n v="2346564"/>
        <n v="2279269"/>
        <n v="2278316"/>
        <n v="2051025"/>
        <n v="2000330"/>
        <n v="1901039"/>
        <n v="1878526"/>
        <n v="1845860"/>
        <n v="1804606"/>
        <n v="1735472"/>
        <n v="1730411"/>
        <n v="1683327"/>
        <n v="1618794"/>
        <n v="1588663"/>
        <n v="1420634"/>
        <n v="1385206"/>
        <n v="1382572"/>
        <n v="1373990"/>
        <n v="1347093"/>
        <n v="1338337"/>
        <n v="1310537"/>
        <n v="1264668"/>
        <n v="1146585"/>
        <n v="1030240"/>
        <n v="1013813"/>
        <n v="7937655"/>
        <n v="6110508"/>
        <n v="5636757"/>
        <n v="5152136"/>
        <n v="3823902"/>
        <n v="3768440"/>
        <n v="3596056"/>
        <n v="3481122"/>
        <n v="3307629"/>
        <n v="3185715"/>
        <n v="3030344"/>
        <n v="2784931"/>
        <n v="2666591"/>
        <n v="2574735"/>
        <n v="2240719"/>
        <n v="2151646"/>
        <n v="1955976"/>
        <n v="1912589"/>
        <n v="1879381"/>
        <n v="1787704"/>
        <n v="1665264"/>
        <n v="1626322"/>
        <n v="1585229"/>
        <n v="1564145"/>
        <n v="1550094"/>
        <n v="1536626"/>
        <n v="1533935"/>
        <n v="1330665"/>
        <n v="1300059"/>
        <n v="1252113"/>
        <n v="1248622"/>
        <n v="1217867"/>
        <n v="1194460"/>
        <n v="1186689"/>
        <n v="1148169"/>
        <n v="1145352"/>
        <n v="1136411"/>
        <n v="1128307"/>
        <n v="1127230"/>
        <n v="1099051"/>
        <n v="1091800"/>
        <n v="1071854"/>
        <n v="1060508"/>
        <n v="1058185"/>
        <n v="1039599"/>
        <n v="1024354"/>
        <n v="1022117"/>
        <n v="8432827"/>
        <n v="7136071"/>
        <n v="7077448"/>
        <n v="5234145"/>
        <n v="4924015"/>
        <n v="4328943"/>
        <n v="3544462"/>
        <n v="3530471"/>
        <n v="3309548"/>
        <n v="2971714"/>
        <n v="2955848"/>
        <n v="2730738"/>
        <n v="2677836"/>
        <n v="2541432"/>
        <n v="2359420"/>
        <n v="2330906"/>
        <n v="2216125"/>
        <n v="2201875"/>
        <n v="2107007"/>
        <n v="2088022"/>
        <n v="2079055"/>
        <n v="1962952"/>
        <n v="1804483"/>
        <n v="1683871"/>
        <n v="1678533"/>
        <n v="1666835"/>
        <n v="1597716"/>
        <n v="1593020"/>
        <n v="1538537"/>
        <n v="1528376"/>
        <n v="1517077"/>
        <n v="1516761"/>
        <n v="1510938"/>
        <n v="1465895"/>
        <n v="1457790"/>
        <n v="1450039"/>
        <n v="1418170"/>
        <n v="1369900"/>
        <n v="1365404"/>
        <n v="1336082"/>
        <n v="1291014"/>
        <n v="1246739"/>
        <n v="1215384"/>
        <n v="1178716"/>
        <n v="1173913"/>
        <n v="1142856"/>
        <n v="1137672"/>
        <n v="1137341"/>
        <n v="1081165"/>
        <n v="1066059"/>
        <n v="1035438"/>
        <n v="7201421"/>
        <n v="7036158"/>
        <n v="4425113"/>
        <n v="4244665"/>
        <n v="3887768"/>
        <n v="3176072"/>
        <n v="3153904"/>
        <n v="2956793"/>
        <n v="2874240"/>
        <n v="2835515"/>
        <n v="2774766"/>
        <n v="2535444"/>
        <n v="2375513"/>
        <n v="2231299"/>
        <n v="2215755"/>
        <n v="2145922"/>
        <n v="2055664"/>
        <n v="2031514"/>
        <n v="1861041"/>
        <n v="1859192"/>
        <n v="1770764"/>
        <n v="1676033"/>
        <n v="1658570"/>
        <n v="1589608"/>
        <n v="1552663"/>
        <n v="1493024"/>
        <n v="1486259"/>
        <n v="1450851"/>
        <n v="1449174"/>
        <n v="1444421"/>
        <n v="1371404"/>
        <n v="1363235"/>
        <n v="1311161"/>
        <n v="1310693"/>
        <n v="1278878"/>
        <n v="1278656"/>
        <n v="1264508"/>
        <n v="1246093"/>
        <n v="1231689"/>
        <n v="1226161"/>
        <n v="1222930"/>
        <n v="1196895"/>
        <n v="1188500"/>
        <n v="1159947"/>
        <n v="1103154"/>
        <n v="1013708"/>
        <n v="10227811"/>
        <n v="6620564"/>
        <n v="6508884"/>
        <n v="5471891"/>
        <n v="4161514"/>
        <n v="4119531"/>
        <n v="3508260"/>
        <n v="3453125"/>
        <n v="3083815"/>
        <n v="3023912"/>
        <n v="2842076"/>
        <n v="2806896"/>
        <n v="2728271"/>
        <n v="2299400"/>
        <n v="2296256"/>
        <n v="2263516"/>
        <n v="2158883"/>
        <n v="2022024"/>
        <n v="1932474"/>
        <n v="1914356"/>
        <n v="1850609"/>
        <n v="1610508"/>
        <n v="1576744"/>
        <n v="1571796"/>
        <n v="1567501"/>
        <n v="1514322"/>
        <n v="1476303"/>
        <n v="1474278"/>
        <n v="1455483"/>
        <n v="1368321"/>
        <n v="1320757"/>
        <n v="1314258"/>
        <n v="1273033"/>
        <n v="1218449"/>
        <n v="1217251"/>
        <n v="1214041"/>
        <n v="1175442"/>
        <n v="1144592"/>
        <n v="1097570"/>
        <n v="1078401"/>
        <n v="1043666"/>
        <n v="1043520"/>
        <n v="1040639"/>
        <n v="7672786"/>
        <n v="6321621"/>
        <n v="6213501"/>
        <n v="5640983"/>
        <n v="5547999"/>
        <n v="5224878"/>
        <n v="4549943"/>
        <n v="3548245"/>
        <n v="2309738"/>
        <n v="2286993"/>
        <n v="2270272"/>
        <n v="2269498"/>
        <n v="2254530"/>
        <n v="2186407"/>
        <n v="1976264"/>
        <n v="1880548"/>
        <n v="1811639"/>
        <n v="1661110"/>
        <n v="1654755"/>
        <n v="1652832"/>
        <n v="1642801"/>
        <n v="1541184"/>
        <n v="1538818"/>
        <n v="1512602"/>
        <n v="1487173"/>
        <n v="1402310"/>
        <n v="1364036"/>
        <n v="1344982"/>
        <n v="1313870"/>
        <n v="1237077"/>
        <n v="1230655"/>
        <n v="1219493"/>
        <n v="1205874"/>
        <n v="1169200"/>
        <n v="1150188"/>
        <n v="1129018"/>
        <n v="1115540"/>
        <n v="1067667"/>
        <n v="1063952"/>
        <n v="1049287"/>
        <n v="20438510"/>
        <n v="6806837"/>
        <n v="4349551"/>
        <n v="4214497"/>
        <n v="3703207"/>
        <n v="3274344"/>
        <n v="3169760"/>
        <n v="3071387"/>
        <n v="3045873"/>
        <n v="3004289"/>
        <n v="2349457"/>
        <n v="2262376"/>
        <n v="2248161"/>
        <n v="2040487"/>
        <n v="1990295"/>
        <n v="1948278"/>
        <n v="1878728"/>
        <n v="1875759"/>
        <n v="1745858"/>
        <n v="1677939"/>
        <n v="1581407"/>
        <n v="1567871"/>
        <n v="1556624"/>
        <n v="1501437"/>
        <n v="1416826"/>
        <n v="1368115"/>
        <n v="1350462"/>
        <n v="1323826"/>
        <n v="1300264"/>
        <n v="1245144"/>
        <n v="1211704"/>
        <n v="1200679"/>
        <n v="1180809"/>
        <n v="1152898"/>
        <n v="1117630"/>
        <n v="1107013"/>
        <n v="1088583"/>
        <n v="1085652"/>
        <n v="1085445"/>
        <n v="1063386"/>
        <n v="1049173"/>
        <n v="1045614"/>
        <n v="1030743"/>
        <n v="1028315"/>
        <n v="1021862"/>
        <n v="1000867"/>
        <n v="7831762"/>
        <n v="6295545"/>
        <n v="6088244"/>
        <n v="5535387"/>
        <n v="4579371"/>
        <n v="4406371"/>
        <n v="4122503"/>
        <n v="3654452"/>
        <n v="3534777"/>
        <n v="3444642"/>
        <n v="2929310"/>
        <n v="2875667"/>
        <n v="2833953"/>
        <n v="2793895"/>
        <n v="2698865"/>
        <n v="2606097"/>
        <n v="2536282"/>
        <n v="2520540"/>
        <n v="2265369"/>
        <n v="2038296"/>
        <n v="2003642"/>
        <n v="1961157"/>
        <n v="1956635"/>
        <n v="1875194"/>
        <n v="1806170"/>
        <n v="1783154"/>
        <n v="1648890"/>
        <n v="1629959"/>
        <n v="1626551"/>
        <n v="1614466"/>
        <n v="1567631"/>
        <n v="1554276"/>
        <n v="1549870"/>
        <n v="1401779"/>
        <n v="1372136"/>
        <n v="1276432"/>
        <n v="1264741"/>
        <n v="1258734"/>
        <n v="1238699"/>
        <n v="1223257"/>
        <n v="1222646"/>
        <n v="1220577"/>
        <n v="1140854"/>
        <n v="1109533"/>
        <n v="1108653"/>
        <n v="1107737"/>
        <n v="1101554"/>
        <n v="1050292"/>
        <n v="1040905"/>
        <n v="1009916"/>
        <n v="8467300"/>
        <n v="5514526"/>
        <n v="5327202"/>
        <n v="4939235"/>
        <n v="4625139"/>
        <n v="4432143"/>
        <n v="4259327"/>
        <n v="3979101"/>
        <n v="3936112"/>
        <n v="3779109"/>
        <n v="3662761"/>
        <n v="3174172"/>
        <n v="3167854"/>
        <n v="3142886"/>
        <n v="3112216"/>
        <n v="3099514"/>
        <n v="3009552"/>
        <n v="2884565"/>
        <n v="2856092"/>
        <n v="2578356"/>
        <n v="2386545"/>
        <n v="2325572"/>
        <n v="2318670"/>
        <n v="2249397"/>
        <n v="2151617"/>
        <n v="2112509"/>
        <n v="1874282"/>
        <n v="1763619"/>
        <n v="1656693"/>
        <n v="1650593"/>
        <n v="1628596"/>
        <n v="1472402"/>
        <n v="1455054"/>
        <n v="1444687"/>
        <n v="1417302"/>
        <n v="1309333"/>
        <n v="1309156"/>
        <n v="1283114"/>
        <n v="1271129"/>
        <n v="1231464"/>
        <n v="1208484"/>
        <n v="1197548"/>
        <n v="1189525"/>
        <n v="1188538"/>
        <n v="1184257"/>
        <n v="1179019"/>
        <n v="1130208"/>
        <n v="1118481"/>
        <n v="1109693"/>
        <n v="1078652"/>
        <n v="1048697"/>
        <n v="16672833"/>
        <n v="8102335"/>
        <n v="6519839"/>
        <n v="5368867"/>
        <n v="4668413"/>
        <n v="3612738"/>
        <n v="3431097"/>
        <n v="3261329"/>
        <n v="3028578"/>
        <n v="2909835"/>
        <n v="2812856"/>
        <n v="2698008"/>
        <n v="2651092"/>
        <n v="2623554"/>
        <n v="2520047"/>
        <n v="2505709"/>
        <n v="2442881"/>
        <n v="2323038"/>
        <n v="2278645"/>
        <n v="2103132"/>
        <n v="1933044"/>
        <n v="1879144"/>
        <n v="1771310"/>
        <n v="1747775"/>
        <n v="1739232"/>
        <n v="1734167"/>
        <n v="1726057"/>
        <n v="1578021"/>
        <n v="1543213"/>
        <n v="1541339"/>
        <n v="1532865"/>
        <n v="1532544"/>
        <n v="1489782"/>
        <n v="1484494"/>
        <n v="1429530"/>
        <n v="1406227"/>
        <n v="1400903"/>
        <n v="1371768"/>
        <n v="1342836"/>
        <n v="1267593"/>
        <n v="1266311"/>
        <n v="1200942"/>
        <n v="1190883"/>
        <n v="1093950"/>
        <n v="1081043"/>
        <n v="1071108"/>
        <n v="1068889"/>
        <n v="1045885"/>
        <n v="1038592"/>
        <n v="1033542"/>
        <n v="1026465"/>
        <n v="1001308"/>
        <n v="1000730"/>
        <n v="6809201"/>
        <n v="6635367"/>
        <n v="5298214"/>
        <n v="4429780"/>
        <n v="4413528"/>
        <n v="4410644"/>
        <n v="4111213"/>
        <n v="3788194"/>
        <n v="3410251"/>
        <n v="3354874"/>
        <n v="3337091"/>
        <n v="3161238"/>
        <n v="2905166"/>
        <n v="2827043"/>
        <n v="2730554"/>
        <n v="2543141"/>
        <n v="2387738"/>
        <n v="2278252"/>
        <n v="2259752"/>
        <n v="2121353"/>
        <n v="1976449"/>
        <n v="1961556"/>
        <n v="1951178"/>
        <n v="1906307"/>
        <n v="1845454"/>
        <n v="1836615"/>
        <n v="1834024"/>
        <n v="1828827"/>
        <n v="1761084"/>
        <n v="1730099"/>
        <n v="1578896"/>
        <n v="1516198"/>
        <n v="1448178"/>
        <n v="1445744"/>
        <n v="1441142"/>
        <n v="1438569"/>
        <n v="1377414"/>
        <n v="1320696"/>
        <n v="1276672"/>
        <n v="1224814"/>
        <n v="1199597"/>
        <n v="1184275"/>
        <n v="1181416"/>
        <n v="1154807"/>
        <n v="1138807"/>
        <n v="1133681"/>
        <n v="1077675"/>
        <n v="1070591"/>
        <n v="1058888"/>
        <n v="1055784"/>
        <n v="1020647"/>
        <n v="1019368"/>
        <n v="1009578"/>
        <n v="4649542"/>
        <n v="4311506"/>
        <n v="4306850"/>
        <n v="4076501"/>
        <n v="3950314"/>
        <n v="3800907"/>
        <n v="3795741"/>
        <n v="3008058"/>
        <n v="2990306"/>
        <n v="2919171"/>
        <n v="2466530"/>
        <n v="2456544"/>
        <n v="2379692"/>
        <n v="2316386"/>
        <n v="2292842"/>
        <n v="2248421"/>
        <n v="2200574"/>
        <n v="2082526"/>
        <n v="2006836"/>
        <n v="1987860"/>
        <n v="1986001"/>
        <n v="1947590"/>
        <n v="1932392"/>
        <n v="1831763"/>
        <n v="1819770"/>
        <n v="1770597"/>
        <n v="1700011"/>
        <n v="1678232"/>
        <n v="1646663"/>
        <n v="1634078"/>
        <n v="1584540"/>
        <n v="1563134"/>
        <n v="1516122"/>
        <n v="1469378"/>
        <n v="1425340"/>
        <n v="1402768"/>
        <n v="1360610"/>
        <n v="1330952"/>
        <n v="1275654"/>
        <n v="1273001"/>
        <n v="1228894"/>
        <n v="1212733"/>
        <n v="1178106"/>
        <n v="1168029"/>
        <n v="1167342"/>
        <n v="1163984"/>
        <n v="1149279"/>
        <n v="1134394"/>
        <n v="1107206"/>
        <n v="1095336"/>
        <n v="1075619"/>
        <n v="1067637"/>
        <n v="1033692"/>
        <n v="1024853"/>
        <n v="1015251"/>
        <n v="12343201"/>
        <n v="5271006"/>
        <n v="5200285"/>
        <n v="4072690"/>
        <n v="3780627"/>
        <n v="3376908"/>
        <n v="3283332"/>
        <n v="3263275"/>
        <n v="3149911"/>
        <n v="3129710"/>
        <n v="3124933"/>
        <n v="2679728"/>
        <n v="2575268"/>
        <n v="2411218"/>
        <n v="2358161"/>
        <n v="2348021"/>
        <n v="2337377"/>
        <n v="2335956"/>
        <n v="2309088"/>
        <n v="2243586"/>
        <n v="2204696"/>
        <n v="2003929"/>
        <n v="2003537"/>
        <n v="1930201"/>
        <n v="1910838"/>
        <n v="1880153"/>
        <n v="1827555"/>
        <n v="1785821"/>
        <n v="1713834"/>
        <n v="1645231"/>
        <n v="1613920"/>
        <n v="1594502"/>
        <n v="1562138"/>
        <n v="1542856"/>
        <n v="1537495"/>
        <n v="1499083"/>
        <n v="1496092"/>
        <n v="1472817"/>
        <n v="1418522"/>
        <n v="1369796"/>
        <n v="1359340"/>
        <n v="1337501"/>
        <n v="1334968"/>
        <n v="1322454"/>
        <n v="1288015"/>
        <n v="1255172"/>
        <n v="1222178"/>
        <n v="1222111"/>
        <n v="1201871"/>
        <n v="1187344"/>
        <n v="1129093"/>
        <n v="1077678"/>
        <n v="1059159"/>
        <n v="1044556"/>
        <n v="1036603"/>
        <n v="1031829"/>
        <n v="1017036"/>
        <n v="7327435"/>
        <n v="6655855"/>
        <n v="5351811"/>
        <n v="5214046"/>
        <n v="4813082"/>
        <n v="4631125"/>
        <n v="4426102"/>
        <n v="4410201"/>
        <n v="4240121"/>
        <n v="4065415"/>
        <n v="3494441"/>
        <n v="3132953"/>
        <n v="3122000"/>
        <n v="2887691"/>
        <n v="2797975"/>
        <n v="2773963"/>
        <n v="2612213"/>
        <n v="2525612"/>
        <n v="2519790"/>
        <n v="2417013"/>
        <n v="2410643"/>
        <n v="2359477"/>
        <n v="2316475"/>
        <n v="2298078"/>
        <n v="1934437"/>
        <n v="1721905"/>
        <n v="1674276"/>
        <n v="1666999"/>
        <n v="1660709"/>
        <n v="1591922"/>
        <n v="1512366"/>
        <n v="1425869"/>
        <n v="1369011"/>
        <n v="1326539"/>
        <n v="1300935"/>
        <n v="1224306"/>
        <n v="1204400"/>
        <n v="1199076"/>
        <n v="1151362"/>
        <n v="1143896"/>
        <n v="1088829"/>
        <n v="1063446"/>
        <n v="1062983"/>
        <n v="1008223"/>
        <n v="4754973"/>
        <n v="4604904"/>
        <n v="4525149"/>
        <n v="3918856"/>
        <n v="3843618"/>
        <n v="3814720"/>
        <n v="3761903"/>
        <n v="3755283"/>
        <n v="3646088"/>
        <n v="3500331"/>
        <n v="3366753"/>
        <n v="3222806"/>
        <n v="3002807"/>
        <n v="2953541"/>
        <n v="2915343"/>
        <n v="2736205"/>
        <n v="2707153"/>
        <n v="2575717"/>
        <n v="2492210"/>
        <n v="2281084"/>
        <n v="2199638"/>
        <n v="2196249"/>
        <n v="2161008"/>
        <n v="2109392"/>
        <n v="2102703"/>
        <n v="2074996"/>
        <n v="1972097"/>
        <n v="1951055"/>
        <n v="1949761"/>
        <n v="1932768"/>
        <n v="1924147"/>
        <n v="1799219"/>
        <n v="1775995"/>
        <n v="1731822"/>
        <n v="1641241"/>
        <n v="1507093"/>
        <n v="1487907"/>
        <n v="1471943"/>
        <n v="1376034"/>
        <n v="1347933"/>
        <n v="1344874"/>
        <n v="1301661"/>
        <n v="1291364"/>
        <n v="1252681"/>
        <n v="1224730"/>
        <n v="1216923"/>
        <n v="1197087"/>
        <n v="1108213"/>
        <n v="1089364"/>
        <n v="1033960"/>
        <n v="1018071"/>
        <n v="1017326"/>
        <n v="1002794"/>
        <n v="5741462"/>
        <n v="5349638"/>
        <n v="4562777"/>
        <n v="4041056"/>
        <n v="3871638"/>
        <n v="3869251"/>
        <n v="3606379"/>
        <n v="3600764"/>
        <n v="3593093"/>
        <n v="3489947"/>
        <n v="3260894"/>
        <n v="3143567"/>
        <n v="3141491"/>
        <n v="3022386"/>
        <n v="2810037"/>
        <n v="2748279"/>
        <n v="2717826"/>
        <n v="2547965"/>
        <n v="2470684"/>
        <n v="2460259"/>
        <n v="2318079"/>
        <n v="2274243"/>
        <n v="2231708"/>
        <n v="2154845"/>
        <n v="1985678"/>
        <n v="1902227"/>
        <n v="1861713"/>
        <n v="1837383"/>
        <n v="1792318"/>
        <n v="1789981"/>
        <n v="1735767"/>
        <n v="1712931"/>
        <n v="1653855"/>
        <n v="1617325"/>
        <n v="1589401"/>
        <n v="1424218"/>
        <n v="1388523"/>
        <n v="1386909"/>
        <n v="1382338"/>
        <n v="1334756"/>
        <n v="1306255"/>
        <n v="1299936"/>
        <n v="1267131"/>
        <n v="1266347"/>
        <n v="1256847"/>
        <n v="1246057"/>
        <n v="1154375"/>
        <n v="1130428"/>
        <n v="1125640"/>
        <n v="1124522"/>
        <n v="1063269"/>
        <n v="1059115"/>
        <n v="1046454"/>
        <n v="1028055"/>
        <n v="1019993"/>
        <n v="1019354"/>
      </sharedItems>
    </cacheField>
    <cacheField name="annee" numFmtId="0">
      <sharedItems containsSemiMixedTypes="0" containsString="0" containsNumber="1" containsInteger="1" minValue="2003" maxValue="2018" count="16">
        <n v="2018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</sharedItems>
    </cacheField>
    <cacheField name="Type" numFmtId="0">
      <sharedItems count="26">
        <s v="Animation"/>
        <s v="Comédie"/>
        <s v="Super-héros"/>
        <s v="Fantastique"/>
        <s v="Biopic/Biographie"/>
        <s v="Comédie policière"/>
        <s v="Science-fiction"/>
        <s v="Action"/>
        <s v="Erotique"/>
        <s v="Comédie fantastique"/>
        <s v="Film musical /Comédie musicale"/>
        <s v="Aventure"/>
        <s v="Comédie dramatique"/>
        <s v="Horreur"/>
        <s v="Film historique / Guerre"/>
        <s v="Policier/Thriller"/>
        <s v="Drame"/>
        <s v="Fantasy"/>
        <s v="Comédie romantique"/>
        <s v="Péplum"/>
        <s v="Documentaire"/>
        <s v="Comédie d'action / d'espionnage"/>
        <s v="Espionnage"/>
        <s v="Catastrophe"/>
        <s v="Western"/>
        <e v="#N/A"/>
      </sharedItems>
    </cacheField>
    <cacheField name="New Nationalité()" numFmtId="0">
      <sharedItems count="11">
        <s v="US"/>
        <s v="FR"/>
        <s v="GB"/>
        <s v="NZ"/>
        <s v="DEU"/>
        <s v="CA"/>
        <s v="ESP"/>
        <s v="AUS"/>
        <s v="SUE"/>
        <s v="BEL"/>
        <s v="CHI"/>
      </sharedItems>
    </cacheField>
    <cacheField name="Intervalle d'entrées" numFmtId="0">
      <sharedItems count="4">
        <s v="[5;10["/>
        <s v="[1;5["/>
        <s v="[10;15["/>
        <s v="[15;20[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thur" refreshedDate="43733.362862268521" createdVersion="6" refreshedVersion="6" minRefreshableVersion="3" recordCount="894" xr:uid="{D4A0B642-4AAF-442C-8687-573462B6F1AA}">
  <cacheSource type="worksheet">
    <worksheetSource ref="I1:I1048576" sheet="les films"/>
  </cacheSource>
  <cacheFields count="1">
    <cacheField name="New Nationalité()" numFmtId="0">
      <sharedItems containsBlank="1" count="12">
        <s v="US"/>
        <s v="FR"/>
        <s v="GB"/>
        <s v="NZ"/>
        <s v="DEU"/>
        <s v="CA"/>
        <s v="ESP"/>
        <s v="AUS"/>
        <s v="SUE"/>
        <s v="BEL"/>
        <s v="CHI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thur" refreshedDate="43733.36560636574" createdVersion="6" refreshedVersion="6" minRefreshableVersion="3" recordCount="893" xr:uid="{CC68411F-08B5-4135-9D3B-45F904D3FE4B}">
  <cacheSource type="worksheet">
    <worksheetSource ref="C1:K894" sheet="les films"/>
  </cacheSource>
  <cacheFields count="8">
    <cacheField name="nationalité" numFmtId="0">
      <sharedItems/>
    </cacheField>
    <cacheField name="sortie" numFmtId="165">
      <sharedItems containsSemiMixedTypes="0" containsNonDate="0" containsDate="1" containsString="0" minDate="1998-01-07T00:00:00" maxDate="2018-12-20T00:00:00"/>
    </cacheField>
    <cacheField name="entrées (millions)" numFmtId="164">
      <sharedItems containsSemiMixedTypes="0" containsString="0" containsNumber="1" containsInteger="1" minValue="1000730" maxValue="20438510"/>
    </cacheField>
    <cacheField name="annee" numFmtId="0">
      <sharedItems containsSemiMixedTypes="0" containsString="0" containsNumber="1" containsInteger="1" minValue="2003" maxValue="2018"/>
    </cacheField>
    <cacheField name="Type" numFmtId="0">
      <sharedItems/>
    </cacheField>
    <cacheField name="New Nationalité()" numFmtId="0">
      <sharedItems/>
    </cacheField>
    <cacheField name="Intervalle d'entrées" numFmtId="0">
      <sharedItems/>
    </cacheField>
    <cacheField name="Nationalité simplifiée" numFmtId="0">
      <sharedItems count="4">
        <s v="US"/>
        <s v="FR"/>
        <s v="GB"/>
        <s v="Aut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thur" refreshedDate="43733.38465266204" createdVersion="6" refreshedVersion="6" minRefreshableVersion="3" recordCount="894" xr:uid="{3424B618-46BC-4174-BEB1-4A6B27F64570}">
  <cacheSource type="worksheet">
    <worksheetSource ref="E1:E1048576" sheet="les films"/>
  </cacheSource>
  <cacheFields count="1">
    <cacheField name="mois" numFmtId="0">
      <sharedItems containsString="0" containsBlank="1" containsNumber="1" containsInteger="1" minValue="1" maxValue="12" count="13">
        <n v="7"/>
        <n v="1"/>
        <n v="2"/>
        <n v="4"/>
        <n v="10"/>
        <n v="11"/>
        <n v="6"/>
        <n v="8"/>
        <n v="12"/>
        <n v="5"/>
        <n v="3"/>
        <n v="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thur" refreshedDate="43733.387699305553" createdVersion="6" refreshedVersion="6" minRefreshableVersion="3" recordCount="893" xr:uid="{FC571EBD-B849-4054-B952-6471CC09E4B9}">
  <cacheSource type="worksheet">
    <worksheetSource ref="A1:L894" sheet="les films"/>
  </cacheSource>
  <cacheFields count="14">
    <cacheField name="rang annuel" numFmtId="0">
      <sharedItems containsSemiMixedTypes="0" containsString="0" containsNumber="1" containsInteger="1" minValue="1" maxValue="57" count="5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</sharedItems>
    </cacheField>
    <cacheField name="titre" numFmtId="0">
      <sharedItems count="765">
        <s v="LES INDESTRUCTIBLES 2"/>
        <s v="LES TUCHE 3"/>
        <s v="CHTITE FAMILLE (LA)"/>
        <s v="AVENGERS : INFINITY WAR"/>
        <s v="GRAND BAIN (LE)"/>
        <s v="ANIMAUX FANTASTIQUES (LES) : LES CRIMES DE GRINDELWALD"/>
        <s v="BOHEMIAN RHAPSODY"/>
        <s v="TAXI 5"/>
        <s v="JURASSIC WORLD FALLEN KINGDOM"/>
        <s v="BLACK PANTHER"/>
        <s v="HOTEL TRANSYLVANIE 3 : DES VACANCES MONSTRUEUSES"/>
        <s v="MISSION IMPOSSIBLE FALL OUT"/>
        <s v="ASTERIX ET LE SECRET DE LA POTION MAGIQUE"/>
        <s v="LE LABYRINTHE: LE REMEDE MORTEL"/>
        <s v="CINQUANTE NUANCES PLUS CLAIRES"/>
        <s v="DEADPOOL 2"/>
        <s v="TOUT LE MONDE DEBOUT"/>
        <s v="ALAD 2"/>
        <s v="VENOM"/>
        <s v="READY PLAYER ONE"/>
        <s v="LE GRINCH"/>
        <s v="JUMANJI BIENVENUE DANS LA JUNGLE"/>
        <s v="AQUAMAN"/>
        <s v="A STAR IS BORN"/>
        <s v="YETI ET COMPAGNIE"/>
        <s v="ANT-MAN ET LA GUEPE"/>
        <s v="PIERRE LAPIN"/>
        <s v="STAR WARS LES DERNIERS JEDI"/>
        <s v="BELLE ET SEBASTIEN 3, LE DERNIER CHAPITRE"/>
        <s v="EN EAUX TROUBLES"/>
        <s v="JEU (LE)"/>
        <s v="FERDINAND"/>
        <s v="LA NONNE"/>
        <s v="LA FORME DE L'EAU"/>
        <s v="SOLO : A STAR WARS STORY"/>
        <s v="COCO"/>
        <s v="PENTAGON PAPERS"/>
        <s v="BLACKKKLANSMAN"/>
        <s v="TOMB RAIDER"/>
        <s v="NEUILLY SA MERE, SA MERE"/>
        <s v="AMERICAN NIGHTMARE 4 LES ORIGINES"/>
        <s v="PREMIERE ANNEE"/>
        <s v="MONDE DE NEMO (LE)"/>
        <s v="TAXI 3"/>
        <s v="MATRIX RELOADED"/>
        <s v="RETOUR DU ROI (LE)"/>
        <s v="CHOUCHOU"/>
        <s v="PIRATES DES CARAIBES : LA MALEDICTION DU BLACK PEARL"/>
        <s v="ARRETE MOI SI TU PEUX"/>
        <s v="MATRIX REVOLUTIONS"/>
        <s v="LIVRE DE LA JUNGLE 2 (LE)"/>
        <s v="TERMINATOR 3 : LE SOULEVEMENT DES MACHINES"/>
        <s v="TAIS-TOI"/>
        <s v="X MEN II"/>
        <s v="BRUCE TOUT PUISSANT"/>
        <s v="SEIGNEUR DES ANNEAUX (LE) - LES DEUX TOURS"/>
        <s v="8 MILE"/>
        <s v="GANGS OF NEW YORK"/>
        <s v="BEUZE (LA)"/>
        <s v="AMERICAN PIE:THE WEDDING"/>
        <s v="BAD BOYS II"/>
        <s v="FAST &amp; FURIOUS 2"/>
        <s v="HULK"/>
        <s v="7 ANS DE MARIAGE..."/>
        <s v="HARRY POTTER ET LA CHAMBRE DES SECRETS"/>
        <s v="CHARLIE'S ANGELS : LES ANGES SE DECHAINENT"/>
        <s v="KILL BILL VOL. 1"/>
        <s v="DIX-HUIT ANS APRES"/>
        <s v="COEUR DES HOMMES (LE)"/>
        <s v="DAREDEVIL"/>
        <s v="GOOD BYE LENIN"/>
        <s v="SINBAD: LA LEGENDE DES SEPT MERS"/>
        <s v="FANFAN LA TULIPE"/>
        <s v="LARA CROFT TOMB RAIDER, LE BERCEAU DE LA VIE"/>
        <s v="INVASIONS BARBARES (LES)"/>
        <s v="INTOLERABLE CRUAUTE"/>
        <s v="MYSTIC RIVER"/>
        <s v="PERE ET FILS"/>
        <s v="SENTIMENTS (LES)"/>
        <s v="CHICAGO"/>
        <s v="RIRE ET CHATIMENT"/>
        <s v="COUT DE LA VIE (LE)"/>
        <s v="MAUVAIS ESPRIT"/>
        <s v="JEUX D'ENFANTS"/>
        <s v="MYSTERE DE LA CHAMBRE JAUNE (LE)"/>
        <s v="MOI CESAR, 10 ANS1/2, 1M39"/>
        <s v="FLEUR DU MAL (LA)"/>
        <s v="EFFROYABLES JARDINS"/>
        <s v="LIGUE DES GENTLEMEN EXTRAORDINAIRES (LA)"/>
        <s v="CHORISTES (LES)"/>
        <s v="SHREK 2"/>
        <s v="HARRY POTTER ET LE PRISONNIER D'AZKABAN"/>
        <s v="SPIDER-MAN 2"/>
        <s v="INDESTRUCTIBLES (LES)"/>
        <s v="UN LONG DIMANCHE DE FIANCAILLES"/>
        <s v="PODIUM"/>
        <s v="FRERE DES OURS"/>
        <s v="DEUX FRERES"/>
        <s v="GANG DE REQUINS"/>
        <s v="11 COMMANDEMENTS (LES)"/>
        <s v="TROIE"/>
        <s v="JOUR D'APRES (LE)"/>
        <s v="ENQUETE CORSE (L')"/>
        <s v="VILLAGE (LE)"/>
        <s v="FAHRENHEIT 9/11"/>
        <s v="DERNIER SAMOURAI (LE)"/>
        <s v="OCEAN'S TWELVE"/>
        <s v="I, ROBOT"/>
        <s v="RIVIERES POURPRES 2 (LES)"/>
        <s v="MARIAGES !"/>
        <s v="DOUBLE ZERO"/>
        <s v="36 QUAI DES ORFEVRES"/>
        <s v="DALTON (LES)"/>
        <s v="RRRRRRR !!!"/>
        <s v="ROI ARTHUR (LE)"/>
        <s v="COMME UNE IMAGE"/>
        <s v="PASSION DU CHRIST (LA)"/>
        <s v="BRIDGET JONES : L'AGE DE RAISON"/>
        <s v="GOTHIKA"/>
        <s v="VAN HELSING"/>
        <s v="STARSKY ET HUTCH"/>
        <s v="KILL BILL VOLUME 2"/>
        <s v="MALABAR PRINCESS"/>
        <s v="COLLATERAL"/>
        <s v="PETER PAN"/>
        <s v="POLE EXPRESS (LE)"/>
        <s v="SCOOBY-DOO 2 - LES MONSTRES SE DECHAINENT"/>
        <s v="LOST IN TRANSLATION"/>
        <s v="LADYKILLERS"/>
        <s v="GARFIELD, LE FILM"/>
        <s v="ARSENE LUPIN"/>
        <s v="VIPERE AU POING"/>
        <s v="BIG FISH"/>
        <s v="TERMINAL (LE)"/>
        <s v="MORT DANS LA PEAU (LA)"/>
        <s v="MANOIR HANTE ET LES 999 FANTOMES (LE)"/>
        <s v="MAUVAISE EDUCATION (LA)"/>
        <s v="DERNIER TRAPPEUR (LE)"/>
        <s v="STAR WARS : EPISODE III - LA REVANCHE DES SITHS"/>
        <s v="HARRY POTTER ET LA COUPE DE FEU"/>
        <s v="BRICE DE NICE"/>
        <s v="CHARLIE ET LA CHOCOLATERIE"/>
        <s v="GUERRE DES MONDES (LA)"/>
        <s v="MADAGASCAR"/>
        <s v="MILLION DOLLAR BABY"/>
        <s v="MR &amp; MRS SMITH"/>
        <s v="MONDE DE NARNIA (LE) - CHAPITRE 1 - LE LION, LA SORCIERE BLANCHE ET L'ARMOIRE MAGIQUE"/>
        <s v="POUPEES RUSSES (LES)"/>
        <s v="KING KONG"/>
        <s v="IZNOGOUD"/>
        <s v="PALAIS ROYAL!"/>
        <s v="WALLACE ET GROMIT LE MYSTERE DU LAPIN-GAROU"/>
        <s v="4 FANTASTIQUES (LES)"/>
        <s v="LEGENDE DE ZORRO (LA)"/>
        <s v="HITCH EXPERT EN SEDUCTION"/>
        <s v="CHICKEN LITTLE"/>
        <s v="MARCHE DE L'EMPEREUR (LA)"/>
        <s v="JOYEUX NOEL"/>
        <s v="ESPACE DETENTE"/>
        <s v="AVIATOR"/>
        <s v="MON BEAU PERE, MES PARENTS ET MOI"/>
        <s v="RAY"/>
        <s v="THE ISLAND"/>
        <s v="BATMAN BEGINS"/>
        <s v="FRERES GRIMM (LES)"/>
        <s v="OLIVER TWIST"/>
        <s v="MATCH POINT"/>
        <s v="TOUT POUR PLAIRE"/>
        <s v="KIRIKOU ET LES BETES SAUVAGES"/>
        <s v="NOCES FUNEBRES DE TIM BURTON (LES)"/>
        <s v="CHATEAU AMBULANT (LE)"/>
        <s v="COCCINELLE REVIENT (LA)"/>
        <s v="KINGDOM OF HEAVEN"/>
        <s v="CHEVALIERS DU CIEL (LES)"/>
        <s v="MON PETIT DOIGT M'A DIT"/>
        <s v="ALEXANDRE"/>
        <s v="SIN CITY"/>
        <s v="TRANSPORTEUR 2 (LE)"/>
        <s v="CONSTANTINE"/>
        <s v="BOUDU"/>
        <s v="VAILLANT PIGEON DE COMBAT"/>
        <s v="ROBOTS"/>
        <s v="DE BATTRE MON CŒUR S'EST ARRETE"/>
        <s v="BRONZÉS 3 (LES) - AMIS POUR LA VIE"/>
        <s v="AGE DE GLACE 2 (L')"/>
        <s v="PIRATES DES CARAIBES, LE SECRET DU COFFRE MAUDIT"/>
        <s v="CAMPING"/>
        <s v="DA VINCI CODE"/>
        <s v="ARTHUR ET LES MINIMOYS (EX : ARTHUR)"/>
        <s v="JE VOUS TROUVE TRES BEAU (EX: LA FILLE DE L'EST)"/>
        <s v="PRETE-MOI TA MAIN (EX : RENT A WIFE)"/>
        <s v="DOUBLURE (LA)"/>
        <s v="INDIGÈNES"/>
        <s v="CASINO ROYALE"/>
        <s v="X-MEN L'AFFRONTEMENT FINAL"/>
        <s v="NE LE DIS À PERSONNE"/>
        <s v="OSS 117 - LE CAIRE, NID D'ESPIONS"/>
        <s v="VOLVER"/>
        <s v="DIABLE S'HABILLE EN PRADA (LE)"/>
        <s v="CARS QUATRE ROUES"/>
        <s v="FAUTEUILS D'ORCHESTRE"/>
        <s v="MISSION : IMPOSSIBLE 3"/>
        <s v="BAMBI 2"/>
        <s v="AZUR ET ASMAR"/>
        <s v="ERAGON"/>
        <s v="MIAMI VICE - DEUX FLICS A MIAMI"/>
        <s v="REBELLES DE LA FORET (LES)"/>
        <s v="NOS VOISINS LES HOMMES"/>
        <s v="INFILTRES (LES)"/>
        <s v="NOS JOURS HEUREUX (EX:CES JOURS HEUREUX)"/>
        <s v="SUPERMAN RETURNS"/>
        <s v="ASTÉRIX ET LES VIKINGS"/>
        <s v="SECRET DE BROKEBACK MOUNTAIN (LE)"/>
        <s v="LORD OF WAR"/>
        <s v="GARFIELD 2"/>
        <s v="JEAN-PHILIPPE"/>
        <s v="MARIE ANTOINETTE"/>
        <s v="HORS DE PRIX"/>
        <s v="INSIDE MAN"/>
        <s v="MAISON DU BONHEUR (LA)"/>
        <s v="HAPPY FEET"/>
        <s v="IVRESSE DU POUVOIR (EX:LA COMÉDIE DU POUVOIR)"/>
        <s v="SOURIS CITY"/>
        <s v="MUNICH"/>
        <s v="COMME T'Y ES BELLE !"/>
        <s v="RATATOUILLE"/>
        <s v="SPIDER-MAN 3"/>
        <s v="HARRY POTTER ET L'ORDRE DU PHENIX"/>
        <s v="PIRATES DES CARAIBES, JUSQU'AU BOUT DU MONDE"/>
        <s v="SHREK LE TROISIEME"/>
        <s v="MOME (LA)"/>
        <s v="TAXI 4"/>
        <s v="SIMPSON LE FILM (LES)"/>
        <s v="ENSEMBLE, C'EST TOUT"/>
        <s v="A LA CROISEE DES MONDES : LA BOUSSOLE D'OR"/>
        <s v="NUIT AU MUSEE (LA)"/>
        <s v="DIE HARD 4 RETOUR EN ENFER"/>
        <s v="IL ETAIT UNE FOIS"/>
        <s v="TRANSFORMERS"/>
        <s v="JE SUIS UNE LEGENDE"/>
        <s v="CŒUR DES HOMMES N°2 (LE)"/>
        <s v="4 FANTASTIQUES ET LE SURFER D'ARGENT (LES)"/>
        <s v="UN SECRET"/>
        <s v="300"/>
        <s v="OCEAN'S 13"/>
        <s v="VENGEANCE DANS LA PEAU (LA)"/>
        <s v="VIE DES AUTRES (LA)"/>
        <s v="ROIS DE LA GLISSE (LES)"/>
        <s v="RENARD ET L'ENFANT (LE)"/>
        <s v="UN JOUR SUR TERRE"/>
        <s v="DIALOGUE AVEC MON JARDINIER"/>
        <s v="PRIX À PAYER (LE)"/>
        <s v="BLOOD DIAMOND"/>
        <s v="PERSÉPOLIS"/>
        <s v="99 FRANCS"/>
        <s v="MOLIÈRE"/>
        <s v="AMERICAN GANGSTER"/>
        <s v="ROCKY BALBOA"/>
        <s v="ZODIAC"/>
        <s v="FAILLE (LA)"/>
        <s v="GHOST RIDER"/>
        <s v="VACANCES DE MR BEAN (LES)"/>
        <s v="SECRET DE TARABITHIA (LE)"/>
        <s v="BIENVENUE CHEZ LES CH'TIS"/>
        <s v="ASTÉRIX AUX JEUX OLYMPIQUES"/>
        <s v="MADAGASCAR 2 : LA GRANDE EVASION"/>
        <s v="INDIANA JONES ET LE ROYAUME DU CRANE DE CRISTAL"/>
        <s v="QUANTUM OF SOLACE"/>
        <s v="KUNG FU PANDA"/>
        <s v="WALL-E"/>
        <s v="HANCOCK"/>
        <s v="MONDE DE NARNIA (LE ) - CHAPITRE 2 - LE PRINCE CASPIAN"/>
        <s v="THE DARK KNIGHT LE CHEVALIER NOIR"/>
        <s v="DISCO"/>
        <s v="MESRINE : L'INSTINCT DE MORT"/>
        <s v="ENFIN VEUVE"/>
        <s v="IRON MAN"/>
        <s v="SEX AND THE CITY LE FILM"/>
        <s v="BENJAMIN GATES ET LE LIVRE DES SECRETS"/>
        <s v="HIGH SCHOOL MUSICAL 3 : NOS ANNEES LYCEE"/>
        <s v="VICKY CRISTINA BARCELONA"/>
        <s v="PARIS"/>
        <s v="HORTON"/>
        <s v="ENTRE LES MURS"/>
        <s v="MAMMA MIA ! LE FILM"/>
        <s v="MOMIE : LA TOMBE DE L'EMPEREUR DRAGON (LA )"/>
        <s v="MESRINE : L'ENNEMI PUBLIC N°1"/>
        <s v="INTO THE WILD"/>
        <s v="ECHANGE (L')"/>
        <s v="TRANSPORTEUR 3 (LE)"/>
        <s v="FAUBOURG 36"/>
        <s v="PHENOMENES"/>
        <s v="CHIMPANZES DE L'ESPACE (LES)"/>
        <s v="VOYAGE AU CENTRE DE LA TERRE 3D"/>
        <s v="PREMIER JOUR DU RESTE DE TA VIE (LE)"/>
        <s v="CRIME EST NOTRE AFFAIRE (LE)"/>
        <s v="JUMPER"/>
        <s v="LARGO WINCH"/>
        <s v="CASH"/>
        <s v="DEUX JOURS À TUER"/>
        <s v="WANTED : CHOISIS TON DESTIN"/>
        <s v="AGATHE CLÉRY"/>
        <s v="BURN AFTER READING"/>
        <s v="JACKPOT"/>
        <s v="SWEENEY TODD LE DIABOLIQUE BARBIER DE FLEET STREET"/>
        <s v="INCROYABLE HULK (L')"/>
        <s v="TAKEN"/>
        <s v="JOUR OU LA TERRE S'ARRETA (LE)"/>
        <s v="AGE DE GLACE 3 LE TEMPS DES DINOSAURES (L')"/>
        <s v="AVATAR"/>
        <s v="HARRY POTTER ET LE PRINCE DE SANG-MELE"/>
        <s v="PETIT NICOLAS (LE)"/>
        <s v="2012"/>
        <s v="LA-HAUT"/>
        <s v="TWILIGHT - CHAPITRE 2 : TENTATION"/>
        <s v="LOL (LAUGHING OUT LOUD)"/>
        <s v="ARTHUR ET LA VENGEANCE DE MALTAZARD"/>
        <s v="GRAN TORINO"/>
        <s v="VOLT, STAR MALGRE LUI"/>
        <s v="INGLOURIOUS BASTERDS"/>
        <s v="TWILIGHT - CHAPITRE 1 : FASCINATION"/>
        <s v="SLUMDOG MILLIONAIRE"/>
        <s v="ETRANGE HISTOIRE DE BENJAMIN BUTTON (L')"/>
        <s v="NEUILLY SA MERE !"/>
        <s v="OSS 117 RIO NE RÉPOND PLUS"/>
        <s v="TRANSFORMERS 2 LA REVANCHE"/>
        <s v="ANGES &amp; DEMONS"/>
        <s v="VERY BAD TRIP"/>
        <s v="SAFARI"/>
        <s v="X-MEN ORIGINS WOLVERINE"/>
        <s v="LUCKY LUKE"/>
        <s v="DE L'AUTRE COTE DU LIT"/>
        <s v="FAST &amp; FURIOUS 4"/>
        <s v="PREMIÈRE ÉTOILE (LA)"/>
        <s v="CODE A CHANGÉ (LE)"/>
        <s v="NUIT AU MUSEE 2"/>
        <s v="CONCERT (LE)"/>
        <s v="PUBLIC ENEMIES"/>
        <s v="TERMINATOR RENAISSANCE"/>
        <s v="MICHAEL JACKSON'S THIS IS IT"/>
        <s v="PREDICTIONS"/>
        <s v="MISSION-G"/>
        <s v="DROLE DE NOEL DE SCROOGE (LE)"/>
        <s v="MONSTRES CONTRE ALIENS"/>
        <s v="MICMACS À TIRE-LARIGOT"/>
        <s v="INCOGNITO"/>
        <s v="WELCOME"/>
        <s v="MILLENIUM"/>
        <s v="UN PROPHÈTE"/>
        <s v="NOCES REBELLES (LES)"/>
        <s v="DESTINATION FINALE 4"/>
        <s v="DISTRICT 9"/>
        <s v="SEPT VIES"/>
        <s v="BANLIEUE 13 - ULTIMATUM"/>
        <s v="PARANORMAL ACTIVITY"/>
        <s v="COCO AVANT CHANEL"/>
        <s v="17 ANS ENCORE"/>
        <s v="HARRY POTTER ET LES RELIQUES DE LA MORT (1ÈRE PARTIE)"/>
        <s v="PETITS MOUCHOIRS (LES)"/>
        <s v="INCEPTION"/>
        <s v="SHREK 4, IL ÉTAIT UNE FIN"/>
        <s v="ALICE AU PAYS DES MERVEILLES"/>
        <s v="TOY STORY 3"/>
        <s v="CAMPING 2"/>
        <s v="TWILIGHT - CHAPITRE 3 : HESITATION"/>
        <s v="ARNACOEUR (L')"/>
        <s v="PRINCESSE ET LA GRENOUILLE (LA)"/>
        <s v="RAIPONCE"/>
        <s v="INVICTUS"/>
        <s v="DES HOMMES ET DES DIEUX"/>
        <s v="SHUTTER ISLAND"/>
        <s v="ARTHUR 3 ET LA GUERRE DES DEUX MONDES"/>
        <s v="MOI, MOCHE ET MECHANT"/>
        <s v="RAFLE (LA)"/>
        <s v="OCÉANS"/>
        <s v="IRON MAN 2"/>
        <s v="ROBIN DES BOIS"/>
        <s v="MONDE DE NARNIA - CHAPITRE 3 - L'ODYSSEE DU PASSEUR D'AURORE (LE)"/>
        <s v="DRAGONS"/>
        <s v="POTICHE"/>
        <s v="SHERLOCK HOLMES"/>
        <s v="PRINCE OF PERSIA : LES SABLES DU TEMPS"/>
        <s v="CHOC DES TITANS (LE)"/>
        <s v="NIGHT AND DAY"/>
        <s v="APPRENTI SORCIER (L')"/>
        <s v="EXPENDABLES : UNITE SPECIALE"/>
        <s v="AVENTURES EXTRAORDINAIRES D'ADELE BLANC-SEC (LES)"/>
        <s v="SALT"/>
        <s v="MAC (LE)"/>
        <s v="THE SOCIAL NETWORK"/>
        <s v="TOUT CE QUI BRILLE"/>
        <s v="VOYAGE EXTRAORDINAIRE DE SAMY (LE)"/>
        <s v="SEX AND THE CITY 2"/>
        <s v="THE KARATE KID"/>
        <s v="TETE EN FRICHE (LA)"/>
        <s v="PERCY JACKSON LE VOLEUR DE FOUDRE"/>
        <s v="FATAL"/>
        <s v="GAINSBOURG (VIE HEROÏQUE)"/>
        <s v="VALENTINE'S DAY"/>
        <s v="AGENCE TOUS RISQUES (L')"/>
        <s v="DERNIER MAITRE DE L'AIR (LE)"/>
        <s v="HOMME QUI VOULAIT VIVRE SA VIE (L')"/>
        <s v="IMMORTEL (L')"/>
        <s v="AMOUR C'EST MIEUX A DEUX (L') (EX L'HOMME QUI MURMURAIT A L'OREILLE DES FEMMES)"/>
        <s v="ITALIEN (L')"/>
        <s v="THE TOWN"/>
        <s v="THE GHOST WRITER"/>
        <s v="INTOUCHABLES"/>
        <s v="RIEN A DECLARER"/>
        <s v="HARRY POTTER ET LES RELIQUES DE LA MORT (2E PARTIE)"/>
        <s v="AVENTURES DE TINTIN : LE SECRET DE LA LICORNE (LES)"/>
        <s v="PIRATES DES CARAIBES : LA FONTAINE DE JOUVENCE"/>
        <s v="TWILIGHT - CHAPITRE 4 : REVELATION 1ÈRE PARTIE"/>
        <s v="CHAT POTTE (LE)"/>
        <s v="PLANETE DES SINGES : LES ORIGINES (LA)"/>
        <s v="DISCOURS D'UN ROI (LE)"/>
        <s v="CARS 2"/>
        <s v="SCHTROUMPFS (LES)"/>
        <s v="KUNG FU PANDA 2"/>
        <s v="BLACK SWAN"/>
        <s v="TRANSFORMERS 3 : LA FACE CACHEE DE LA LUNE"/>
        <s v="FAST &amp; FURIOUS 5"/>
        <s v="VERY BAD TRIP 2"/>
        <s v="RIO"/>
        <s v="POLISSE"/>
        <s v="FEMMES DU 6EME ETAGE (LES)"/>
        <s v="X-MEN : LE COMMENCEMENT"/>
        <s v="AU-DELA"/>
        <s v="HOLLYWOO"/>
        <s v="CASE DEPART"/>
        <s v="MISSION : IMPOSSIBLE PROTOCOLE FANTOME"/>
        <s v="UN MONSTRE A PARIS"/>
        <s v="MINUIT A PARIS"/>
        <s v="THOR"/>
        <s v="THE ARTIST"/>
        <s v="NOUVELLE GUERRE DES BOUTONS (LA)"/>
        <s v="DRIVE"/>
        <s v="TUCHE (LES)"/>
        <s v="SUPER 8"/>
        <s v="ELEVE DUCOBU (L')"/>
        <s v="GUERRE DES BOUTONS (LA)"/>
        <s v="BIENVENUE A BORD"/>
        <s v="TRUE GRIT"/>
        <s v="FILLE DU PUISATIER (LA)"/>
        <s v="ALVIN ET LES CHIPMUNKS 3"/>
        <s v="LARGO WINCH 2"/>
        <s v="TITEUF, LE FILM"/>
        <s v="RANGO"/>
        <s v="FILS A JO (LE)"/>
        <s v="TRON L'HERITAGE"/>
        <s v="LYONNAIS (LES)"/>
        <s v="REAL STEEL"/>
        <s v="CAPTAIN AMERICA - FIRST AVENGER"/>
        <s v="SCREAM 4"/>
        <s v="TIME OUT"/>
        <s v="CHANCE DE MA VIE (LA)"/>
        <s v="ANIMAUX &amp; CIE"/>
        <s v="MA PART DU GATEAU"/>
        <s v="SANS IDENTITE"/>
        <s v="DERNIER DES TEMPLIERS (LE)"/>
        <s v="SKYFALL"/>
        <s v="AGE DE GLACE 4 : LA DERIVE DES CONTINENTS (LA)"/>
        <s v="SUR LA PISTE DU MARSUPILAMI"/>
        <s v="TWILIGHT - CHAPITRE 5 : REVELATION (2E PARTIE)"/>
        <s v="AVENGERS"/>
        <s v="THE DARK KNIGHT RISES"/>
        <s v="VERITE SI JE MENS 3 (LA)"/>
        <s v="ASTÉRIX ET OBÉLIX : AU SERVICE DE SA MAJESTE"/>
        <s v="MADAGASCAR 3 : BONS BAISERS D'EUROPE"/>
        <s v="HOBBIT : UN VOYAGE INATTENDU (LE)"/>
        <s v="PRÉNOM (LE)"/>
        <s v="REBELLE"/>
        <s v="TAKEN 2"/>
        <s v="SEIGNEURS (LES)"/>
        <s v="THE AMAZING SPIDER-MAN"/>
        <s v="SHERLOCK HOLMES : JEU D'OMBRES"/>
        <s v="CINQ LEGENDES (LES)"/>
        <s v="INFIDÈLES (LES)"/>
        <s v="MEN IN BLACK 3"/>
        <s v="BLANCHE-NEIGE ET LE CHASSEUR"/>
        <s v="EXPENDABLES 2 : UNITE SPECIALE"/>
        <s v="DARK SHADOWS"/>
        <s v="DE ROUILLE ET D'OS"/>
        <s v="PROJET X"/>
        <s v="PROMETHEUS"/>
        <s v="STARS 80"/>
        <s v="UN BONHEUR N'ARRIVE JAMAIS SEUL"/>
        <s v="CLOCLO"/>
        <s v="HUNGER GAMES"/>
        <s v="AMERICAN PIE 4"/>
        <s v="J. EDGAR"/>
        <s v="MINCE ALORS !"/>
        <s v="ZARAFA"/>
        <s v="CLOCHETTE ET LE SECRET DES FEES"/>
        <s v="TED"/>
        <s v="VOYAGE AU CENTRE DE LA TERRE 2 : L'ILE MYSTERIEUSE"/>
        <s v="TOTAL RECALL : MEMOIRES PROGRAMMEES"/>
        <s v="UN PLAN PARFAIT"/>
        <s v="MONDES DE RALPH (LES)"/>
        <s v="DANS LA MAISON"/>
        <s v="DE L'AUTRE COTE DU PERIPH"/>
        <s v="ARGO"/>
        <s v="TITANIC"/>
        <s v="SEXY DANCE 4 : MIAMI HEAT"/>
        <s v="MILLENIUM : LES HOMMES QUI N'AIMAIENT PAS LES FEMMES"/>
        <s v="BATTLESHIP"/>
        <s v="VACANCES DE DUCOBU (LES)"/>
        <s v="KAIRA (LES)"/>
        <s v="CHRONICLE"/>
        <s v="POPULAIRE"/>
        <s v="MOI, MOCHE ET MECHANT 2"/>
        <s v="IRON MAN 3"/>
        <s v="DJANGO UNCHAINED"/>
        <s v="GRAVITY"/>
        <s v="PROFS (LES)"/>
        <s v="HOBBIT : LA DESOLATION DE SMAUG (LE)"/>
        <s v="REINE DES NEIGES (LA)"/>
        <s v="INSAISISSABLES"/>
        <s v="FAST &amp; FURIOUS 6"/>
        <s v="HUNGER GAMES : L'EMBRASEMENT"/>
        <s v="TURBO"/>
        <s v="WORLD WAR Z"/>
        <s v="CROODS (LES)"/>
        <s v="MAN OF STEEL"/>
        <s v="THOR : LE MONDE DES TENEBRES"/>
        <s v="SCHTROUMPFS 2 (LES)"/>
        <s v="GARÇONS ET GUILLAUME, A TABLE ! (LES)"/>
        <s v="MONSTRES ACADEMY"/>
        <s v="BOULE ET BILL"/>
        <s v="WOLVERINE : LE COMBAT DE L'IMMORTEL"/>
        <s v="9 MOIS FERME"/>
        <s v="MAJORDOME (LE)"/>
        <s v="VERY BAD TRIP 3"/>
        <s v="DIE HARD : BELLE JOURNEE POUR MOURIR"/>
        <s v="JAPPELOUP"/>
        <s v="EYJAFJALLOJOKULL"/>
        <s v="HOTEL TRANSYLVANIE"/>
        <s v="BELLE ET SEBASTIEN"/>
        <s v="GAMINS (LES)"/>
        <s v="PLANES"/>
        <s v="GATSBY LE MAGNIFIQUE"/>
        <s v="MONDE FANTASTIQUE D'OZ (LE)"/>
        <s v="ELYSIUM"/>
        <s v="PERCY JACKSON : LA MER DES MONSTRES"/>
        <s v="BLUE JASMINE"/>
        <s v="20 ANS D'ECART"/>
        <s v="LINCOLN"/>
        <s v="OBLIVION"/>
        <s v="AFTER EARTH"/>
        <s v="CASSE-TETE CHINOIS "/>
        <s v="CAGE DOREE (LA)"/>
        <s v="EPIC : LA BATAILLE DU ROYAUME SECRET"/>
        <s v="SUR LE CHEMIN DE L'ECOLE"/>
        <s v="ALCESTE A BICYCLETTE"/>
        <s v="CONJURING, LES DOSSIERS WARREN"/>
        <s v="LONE RANGER, NAISSANCE D'UN HEROS"/>
        <s v="PRISONERS"/>
        <s v="VIVE LA FRANCE"/>
        <s v="MOBIUS"/>
        <s v="HAPPINESS THERAPY"/>
        <s v="PAULETTE"/>
        <s v="PACIFIC RIM"/>
        <s v="LOUP DE WALL STREET (LE)"/>
        <s v="QU'EST-CE QU'ON A FAIT AU BON DIEU ?"/>
        <s v="SUPERCONDRIAQUE"/>
        <s v="LUCY"/>
        <s v="LE HOBBIT : LA BATAILLE DES CINQ ARMÉES "/>
        <s v="LA PLANETE DES SINGES : L'AFFRONTEMENT "/>
        <s v="DRAGONS 2"/>
        <s v="X-MEN : DAY OF FUTURE PAST"/>
        <s v="RIO 2"/>
        <s v="SAMBA"/>
        <s v="LE LABYRINTHE "/>
        <s v="HUNGER GAMES - LA RÉVOLTE PARTIE 1"/>
        <s v="ASTÉRIX ET LE DOMAINE DES DIEUX"/>
        <s v="INTERSTELLAR"/>
        <s v="LES VACANCES DU PETIT NICOLAS "/>
        <s v="BABYSITTING"/>
        <s v="LA FAMILLE BÉLIER "/>
        <s v="LES GARDIENS DE LA GALAXIE "/>
        <s v="TRANSFORMERS : L'ÂGE DE L'EXTINCTION"/>
        <s v="THE AMAZING SPIDER-MAN : LE DESTIN D'UN HÉROS"/>
        <s v="LES TROIS FRÈRES, LE RETOUR "/>
        <s v="PADDINGTON"/>
        <s v="LE LOUP DE WALL STREET "/>
        <s v="MALÉFIQUE"/>
        <s v="FISTON"/>
        <s v="GONE GIRL"/>
        <s v="CAPTAIN AMERICA : LE SOLDAT DE L'HIVER"/>
        <s v="LA BELLE ET LA BÊTE "/>
        <s v="NINJA TURTLES"/>
        <s v="12 YEARS A SLAVE"/>
        <s v="YVES SAINT LAURENT"/>
        <s v="BARBECUE"/>
        <s v="LES PINGOUINS DE MADAGASCAR "/>
        <s v="300 : LA NAISSANCE D'UN EMPIRE"/>
        <s v="ANNABELLE"/>
        <s v="LA GRANDE AVENTURE LEGO "/>
        <s v="MINUSCULE, LA VALLÉE DES FOURMIS PERDUES"/>
        <s v="DIVERGENTE"/>
        <s v="THE GRAND BUDAPEST HOTEL"/>
        <s v="M. PEABODY ET SHERMAN : LES VOYAGES DANS LE TEMPS"/>
        <s v="GODZILLA"/>
        <s v="SOUS LES JUPES DES FILLES"/>
        <s v="BELLE ET SÉBASTIEN"/>
        <s v="LA FRENCH "/>
        <s v="NOE"/>
        <s v="MONUMENTS MEN"/>
        <s v="LA REINE DES NEIGES "/>
        <s v="NON-STOP"/>
        <s v="EDGE OF TOMORROW"/>
        <s v="OPÉRATION CASSE-NOISETTE"/>
        <s v="LE CROCODILE DU BOTSWANGA "/>
        <s v="MOMMY"/>
        <s v="TU VEUX OU TU VEUX PAS"/>
        <s v="EXPENDABLES 3"/>
        <s v="NOS ÉTOILES CONTRAIRES"/>
        <s v="MAGIC IN THE MOONLIGHT"/>
        <s v="CLOCHETTE ET LA FÉE PIRATE"/>
        <s v="PLANES 2"/>
        <s v="STAR WARS : EPISODE 7, LE REVEIL DE LA FORCE"/>
        <s v="MINIONS (LES)"/>
        <s v="FAMILLE BELIER (LA)"/>
        <s v="JURASSIC WORLD"/>
        <s v="007 SPECTRE"/>
        <s v="FAST &amp; FURIOUS 7"/>
        <s v="NOUVELLES AVENTURES D'ALADIN (LES)"/>
        <s v="VICE-VERSA"/>
        <s v="AVENGERS : L'ERE D'ULTRON"/>
        <s v="CINQUANTE NUANCES DE GREY"/>
        <s v="PROFS 2 (LES)"/>
        <s v="AMERICAN SNIPER"/>
        <s v="LABYRINTHE : LA TERRE BRULEE (LE)"/>
        <s v="PAPA OU MAMAN"/>
        <s v="MISSION : IMPOSSIBLE, ROGUE NATION"/>
        <s v="HUNGER GAMES : LA REVOLTE, 2e PARTIE"/>
        <s v="TAKEN 3"/>
        <s v="BABYSITTING 2"/>
        <s v="SEUL SUR MARS"/>
        <s v="DIVERGENTE 2 : L'INSURRECTION"/>
        <s v="POURQUOI J'AI (PAS) MANGE MON PERE"/>
        <s v="MAD MAX : FURY ROAD"/>
        <s v="VOYAGE D'ARLO (LE)"/>
        <s v="HOTEL TRANSYLVANIE 2"/>
        <s v="PETIT PRINCE (LE)"/>
        <s v="ANT-MAN"/>
        <s v="CENDRILLON"/>
        <s v="KINGSMAN : SERVICES SECRETS"/>
        <s v="NOUVEAUX HEROS (LES)"/>
        <s v="NUIT AU MUSEE : LE SECRET DES PHARAONS (LA)"/>
        <s v="BIS"/>
        <s v="TERMINATOR : GENISYS"/>
        <s v="BELLE ET SEBASTIEN : L'AVENTURE CONTINUE"/>
        <s v="DERNIER LOUP (LE)"/>
        <s v="BOB L'EPONGE, LE FILM - UN HEROS SORT DE L'EAU"/>
        <s v="EN ROUTE !"/>
        <s v="CONNASSE, PRINCESSE DES CŒURS"/>
        <s v="SAN ANDREAS"/>
        <s v="TED 2"/>
        <s v="IMITATION GAME"/>
        <s v="SHAUN LE MOUTON"/>
        <s v="SOUVENIRS (LES)"/>
        <s v="MARGUERITE"/>
        <s v="ZOOTOPIE"/>
        <s v="TUCHE 2 : LE REVE AMERICAIN (LES)"/>
        <s v="VAIANA, LA LÉGENDE DU BOUT DU MONDE"/>
        <s v="ROGUE ONE A STAR WARS STORY"/>
        <s v="THE REVENANT"/>
        <s v="ANIMAUX FANTASTIQUES (LES)"/>
        <s v="DEADPOOL"/>
        <s v="COMME DES BETES"/>
        <s v="LIVRE DE LA JUNGLE (LE)"/>
        <s v="AGE DE GLACE : LES LOIS DE L'UNIVERS (L')"/>
        <s v="MONDE DE DORY (LE)"/>
        <s v="CAMPING 3"/>
        <s v="RADIN !"/>
        <s v="CAPTAIN AMERICA : CIVIL WAR"/>
        <s v="TROLLS (LES)"/>
        <s v="MISS PEREGRINE ET LES ENFANTS PARTICULIERS"/>
        <s v="KUNG FU PANDA 3"/>
        <s v="BATMAN V SUPERMAN : L'AUBE DE LA JUSTICE"/>
        <s v="SUICIDE SQUAD"/>
        <s v="VISITEURS : LA REVOLUTION (LES)"/>
        <s v="RETOUR CHEZ MA MERE"/>
        <s v="X-MEN : APOCALYPSE"/>
        <s v="DIVERGENTE 3 : AU-DELA DU MUR"/>
        <s v="INSAISISSABLES 2"/>
        <s v="DEMAIN TOUT COMMENCE"/>
        <s v="BRIDGET JONES BABY"/>
        <s v="PATTAYA"/>
        <s v="BRICE 3"/>
        <s v="CHOCOLAT"/>
        <s v="DOCTOR STRANGE"/>
        <s v="ALVIN ET LES CHIPMUNKS : A FOND LA CAISSE"/>
        <s v="8 SALOPARDS (LES)"/>
        <s v="WARCRAFT : LE COMMENCEMENT"/>
        <s v="CREED, L'HERITAGE DE ROCKY BALBOA"/>
        <s v="MEDECIN DE CAMPAGNE"/>
        <s v="JASON BOURNE"/>
        <s v="CONJURING 2 : LE CAS ENFIELD"/>
        <s v="TARZAN"/>
        <s v="ALICE DE L'AUTRE COTE DU MIROIR"/>
        <s v="BALLERINA"/>
        <s v="VACHE (LA)"/>
        <s v="INDEPENDENCE DAY  : RESURGENCE"/>
        <s v="ASSASSIN'S CREED"/>
        <s v="FOLLE HISTOIRE DE MAX ET LEON (LA)"/>
        <s v="ODYSSÉE (L')"/>
        <s v="PAPA OU MAMAN 2"/>
        <s v="SULLY"/>
        <s v="ADOPTE UN VEUF"/>
        <s v="JUSTE LA FIN DU MONDE"/>
        <s v="SAISONS (LES)"/>
        <s v="CIGOGNES ET COMPAGNIE"/>
        <s v="5EME VAGUE (LA)"/>
        <s v="MOI MOCHE ET MECHANT 3"/>
        <s v="RAID DINGUE"/>
        <s v="VALERIAN ET LA CITE DES MILLE PLANETES"/>
        <s v="BABY BOSS"/>
        <s v="FAST AND FURIOUS 8"/>
        <s v="TOUS EN SCENE"/>
        <s v="ALIBI.COM"/>
        <s v="PIRATES DES CARAIBES: LA VENGEANCE DE SALAZAR"/>
        <s v="LA BELLE ET LA BETE"/>
        <s v="LES GARDIENS DE LA GALAXIE VOL 2"/>
        <s v="CINQUANTE NUANCES PLUS SOMBRES"/>
        <s v="SENS DE LA FETE (LE)"/>
        <s v="LA PLANETE DES SINGES SUPREMATIE"/>
        <s v="LA LA LAND"/>
        <s v="CARS 3"/>
        <s v="DUNKERQUE"/>
        <s v="EPOUSE MOI MON POTE"/>
        <s v="THOR RAGNAROK"/>
        <s v="SPIDER MAN HOMECOMING"/>
        <s v="LOGAN"/>
        <s v="CA"/>
        <s v="WONDER WOMAN"/>
        <s v="AU REVOIR LA HAUT"/>
        <s v="ECOLE BUISSONNIERE (L')"/>
        <s v="SEVEN SISTERS"/>
        <s v="LES SCHTROUMPFS ET LE VILLAGE PERDU"/>
        <s v="LION"/>
        <s v="SPLIT"/>
        <s v="KINGSMAN LE CERCLE D'OR"/>
        <s v="JUSTICE LEAGUE"/>
        <s v="SANTA ET CIE"/>
        <s v="KONG SKULL ISLAND"/>
        <s v="BAYWATCH ALERTE A MALIBU"/>
        <s v="TRANSFORMERS THE LAST KNIGHT"/>
        <s v="IL A DEJA TES YEUX"/>
        <s v="LA MOMIE"/>
        <s v="UN SAC DE BILLES"/>
        <s v="PADDINGTON 2"/>
        <s v="ROCK N ROLL"/>
        <s v="PATIENTS"/>
        <s v="ALIEN COVENANT"/>
        <s v="BLADE RUNNER 2049"/>
        <s v="ANNABELLE 2 LA CREATION DU MAL"/>
        <s v="GET OUT"/>
        <s v="SAHARA"/>
        <s v="L ASCENSION"/>
        <s v="LE BRIO"/>
        <s v="A BRAS OUVERTS"/>
        <s v="GHOST IN THE SHELL"/>
        <s v="VAIANA LA LEGENDE DU BOUT DU MONDE"/>
      </sharedItems>
    </cacheField>
    <cacheField name="nationalité" numFmtId="0">
      <sharedItems count="56">
        <s v="US"/>
        <s v="FR"/>
        <s v="GB"/>
        <s v="ETATS UNIS"/>
        <s v="FRANCE"/>
        <s v="NOUVELLE ZELANDE"/>
        <s v="FRANCE / ITALIE"/>
        <s v="ALLEMAGNE"/>
        <s v="CANADA / FRANCE"/>
        <s v="FRANCE / CANADA"/>
        <s v="FRANCE / ESPAGNE"/>
        <s v="FRANCE / BELGIQUE"/>
        <s v="FRANCE / SUISSE"/>
        <s v="GRANDE BRETAGNE"/>
        <s v="FRANCE / GRANDE BRETAGNE"/>
        <s v="FRANCE / ITALIE / GRANDE BRETAGNE"/>
        <s v="FRANCE / ALLEMAGNE / ESPAGNE"/>
        <s v="FRANCE / GRANDE BRETAGNE / ESPAGNE / ITALIE"/>
        <s v="ESPAGNE"/>
        <s v="FRANCE / CANADA / ALLEMAGNE / ITALIE"/>
        <s v="FRANCE / ALLEMAGNE / GRANDE BRETAGNE / BELGIQUE / ROUMANIE"/>
        <s v="FRANCE / REPUBLIQUE TCHEQUE / GRANDE BRETAGNE"/>
        <s v="GRANDE BRETAGNE / FRANCE / PAYS BAS"/>
        <s v="FRANCE / BELGIQUE / ESPAGNE / ITALIE"/>
        <s v="FRANCE / ALLEMAGNE"/>
        <s v="FRANCE / GRANDE BRETAGNE / LUXEMBOURG / BELGIQUE"/>
        <s v="France / Allemagne / Espagne / Italie"/>
        <s v="France / Canada / Italie"/>
        <s v="France / Allemagne / REPUBLIQUE TCHEQUE"/>
        <s v="FRANCE / BELGIQUE / ROUMANIE / ITALIE"/>
        <s v="AUSTRALIE"/>
        <s v="SUEDE"/>
        <s v="FRANCE / ALLEMAGNE / HONGRIE"/>
        <s v="Belgique"/>
        <s v="CANADA  / FRANCE"/>
        <s v="FRANCE / ALLEMAGNE / GRANDE BRETAGNE"/>
        <s v="ETATS UNIS / GRANDE BRETAGNE"/>
        <s v="FRANCE / BELGIQUE / ALLEMAGNE"/>
        <s v="ALLEMAGNE / GRANDE BRETAGNE / FRANCE"/>
        <s v="FRANCE  / HONGRIE / ESPAGNE / ITALIE"/>
        <s v="FRANCE  / BELGIQUE"/>
        <s v="CANADA"/>
        <s v="FRANCE / BELGIQUE / LUXEMBOURG"/>
        <s v="FRANCE  / CANADA"/>
        <s v="FRANCE / LUXEMBOURG / BELGIQUE"/>
        <s v="ETATS-UNIS"/>
        <s v="CA"/>
        <s v="GRANDE BRETAGNE / ETATS UNIS"/>
        <s v="CHINE / FRANCE"/>
        <s v="FRANCE / REPUBLIQUE TCHEQUE/ BELGIQUE"/>
        <s v="FRANCE / MAROC"/>
        <s v="GB / US"/>
        <s v="AUS"/>
        <s v="FR / BE"/>
        <s v="FR / CA"/>
        <s v="FR / GB"/>
      </sharedItems>
    </cacheField>
    <cacheField name="sortie" numFmtId="165">
      <sharedItems containsSemiMixedTypes="0" containsNonDate="0" containsDate="1" containsString="0" minDate="1998-01-07T00:00:00" maxDate="2018-12-20T00:00:00" count="578">
        <d v="2018-07-04T00:00:00"/>
        <d v="2018-01-31T00:00:00"/>
        <d v="2018-02-28T00:00:00"/>
        <d v="2018-04-25T00:00:00"/>
        <d v="2018-10-24T00:00:00"/>
        <d v="2018-11-14T00:00:00"/>
        <d v="2018-10-31T00:00:00"/>
        <d v="2018-04-11T00:00:00"/>
        <d v="2018-06-06T00:00:00"/>
        <d v="2018-02-14T00:00:00"/>
        <d v="2018-07-25T00:00:00"/>
        <d v="2018-08-01T00:00:00"/>
        <d v="2018-12-05T00:00:00"/>
        <d v="2018-02-07T00:00:00"/>
        <d v="2018-05-16T00:00:00"/>
        <d v="2018-03-14T00:00:00"/>
        <d v="2018-10-03T00:00:00"/>
        <d v="2018-10-10T00:00:00"/>
        <d v="2018-03-28T00:00:00"/>
        <d v="2018-11-28T00:00:00"/>
        <d v="2017-12-20T00:00:00"/>
        <d v="2018-12-19T00:00:00"/>
        <d v="2018-10-17T00:00:00"/>
        <d v="2018-07-18T00:00:00"/>
        <d v="2018-04-04T00:00:00"/>
        <d v="2017-12-13T00:00:00"/>
        <d v="2018-08-22T00:00:00"/>
        <d v="2018-09-19T00:00:00"/>
        <d v="2018-02-21T00:00:00"/>
        <d v="2018-05-23T00:00:00"/>
        <d v="2017-11-29T00:00:00"/>
        <d v="2018-01-24T00:00:00"/>
        <d v="2018-08-08T00:00:00"/>
        <d v="2018-09-12T00:00:00"/>
        <d v="2003-11-26T00:00:00"/>
        <d v="2003-01-29T00:00:00"/>
        <d v="2003-05-16T00:00:00"/>
        <d v="2003-12-17T00:00:00"/>
        <d v="2003-03-19T00:00:00"/>
        <d v="2003-08-13T00:00:00"/>
        <d v="2003-02-12T00:00:00"/>
        <d v="2003-11-05T00:00:00"/>
        <d v="2003-02-05T00:00:00"/>
        <d v="2003-08-06T00:00:00"/>
        <d v="2003-10-22T00:00:00"/>
        <d v="2003-04-30T00:00:00"/>
        <d v="2003-09-03T00:00:00"/>
        <d v="2002-12-18T00:00:00"/>
        <d v="2003-02-26T00:00:00"/>
        <d v="2003-01-08T00:00:00"/>
        <d v="2003-10-15T00:00:00"/>
        <d v="2003-06-18T00:00:00"/>
        <d v="2003-07-02T00:00:00"/>
        <d v="2003-06-25T00:00:00"/>
        <d v="2002-12-04T00:00:00"/>
        <d v="2003-07-16T00:00:00"/>
        <d v="2003-04-02T00:00:00"/>
        <d v="2003-09-10T00:00:00"/>
        <d v="2003-07-09T00:00:00"/>
        <d v="2003-05-14T00:00:00"/>
        <d v="2003-08-20T00:00:00"/>
        <d v="2003-09-24T00:00:00"/>
        <d v="2003-11-19T00:00:00"/>
        <d v="2003-01-22T00:00:00"/>
        <d v="2003-07-30T00:00:00"/>
        <d v="2003-09-17T00:00:00"/>
        <d v="2003-06-11T00:00:00"/>
        <d v="2003-04-09T00:00:00"/>
        <d v="2003-02-19T00:00:00"/>
        <d v="2003-03-26T00:00:00"/>
        <d v="2003-10-01T00:00:00"/>
        <d v="2004-03-17T00:00:00"/>
        <d v="2004-06-23T00:00:00"/>
        <d v="2004-06-02T00:00:00"/>
        <d v="2004-07-14T00:00:00"/>
        <d v="2004-11-24T00:00:00"/>
        <d v="2004-10-27T00:00:00"/>
        <d v="2004-02-11T00:00:00"/>
        <d v="2004-01-28T00:00:00"/>
        <d v="2004-04-07T00:00:00"/>
        <d v="2004-10-13T00:00:00"/>
        <d v="2004-02-04T00:00:00"/>
        <d v="2004-05-13T00:00:00"/>
        <d v="2004-05-26T00:00:00"/>
        <d v="2004-10-06T00:00:00"/>
        <d v="2004-08-18T00:00:00"/>
        <d v="2004-07-07T00:00:00"/>
        <d v="2004-01-14T00:00:00"/>
        <d v="2004-12-15T00:00:00"/>
        <d v="2004-07-28T00:00:00"/>
        <d v="2004-02-18T00:00:00"/>
        <d v="2004-04-21T00:00:00"/>
        <d v="2004-06-16T00:00:00"/>
        <d v="2004-12-08T00:00:00"/>
        <d v="2004-08-04T00:00:00"/>
        <d v="2004-09-22T00:00:00"/>
        <d v="2004-03-31T00:00:00"/>
        <d v="2004-01-07T00:00:00"/>
        <d v="2004-05-05T00:00:00"/>
        <d v="2004-05-17T00:00:00"/>
        <d v="2004-03-03T00:00:00"/>
        <d v="2004-09-29T00:00:00"/>
        <d v="2004-12-01T00:00:00"/>
        <d v="2004-06-09T00:00:00"/>
        <d v="2004-08-11T00:00:00"/>
        <d v="2004-09-15T00:00:00"/>
        <d v="2004-09-08T00:00:00"/>
        <d v="2004-05-12T00:00:00"/>
        <d v="2005-05-18T00:00:00"/>
        <d v="2005-11-30T00:00:00"/>
        <d v="2005-04-06T00:00:00"/>
        <d v="2005-07-13T00:00:00"/>
        <d v="2005-07-06T00:00:00"/>
        <d v="2005-06-22T00:00:00"/>
        <d v="2005-03-23T00:00:00"/>
        <d v="2005-07-27T00:00:00"/>
        <d v="2005-12-21T00:00:00"/>
        <d v="2005-06-15T00:00:00"/>
        <d v="2005-12-14T00:00:00"/>
        <d v="2005-02-09T00:00:00"/>
        <d v="2005-11-23T00:00:00"/>
        <d v="2005-10-12T00:00:00"/>
        <d v="2005-07-20T00:00:00"/>
        <d v="2005-10-26T00:00:00"/>
        <d v="2005-03-16T00:00:00"/>
        <d v="2005-12-07T00:00:00"/>
        <d v="2005-01-26T00:00:00"/>
        <d v="2005-11-09T00:00:00"/>
        <d v="2005-02-02T00:00:00"/>
        <d v="2005-02-16T00:00:00"/>
        <d v="2005-02-23T00:00:00"/>
        <d v="2005-08-17T00:00:00"/>
        <d v="2005-10-05T00:00:00"/>
        <d v="2005-10-19T00:00:00"/>
        <d v="2005-01-12T00:00:00"/>
        <d v="2005-08-03T00:00:00"/>
        <d v="2005-05-04T00:00:00"/>
        <d v="2005-04-13T00:00:00"/>
        <d v="2005-01-05T00:00:00"/>
        <d v="2005-06-01T00:00:00"/>
        <d v="2005-03-09T00:00:00"/>
        <d v="2005-03-30T00:00:00"/>
        <d v="2006-02-01T00:00:00"/>
        <d v="2006-04-05T00:00:00"/>
        <d v="2006-08-02T00:00:00"/>
        <d v="2006-04-26T00:00:00"/>
        <d v="2006-05-17T00:00:00"/>
        <d v="2006-12-13T00:00:00"/>
        <d v="2006-01-11T00:00:00"/>
        <d v="2006-11-01T00:00:00"/>
        <d v="2006-03-29T00:00:00"/>
        <d v="2006-09-27T00:00:00"/>
        <d v="2006-11-22T00:00:00"/>
        <d v="2006-05-24T00:00:00"/>
        <d v="2006-04-19T00:00:00"/>
        <d v="2006-05-19T00:00:00"/>
        <d v="2006-06-14T00:00:00"/>
        <d v="2006-02-15T00:00:00"/>
        <d v="2006-05-03T00:00:00"/>
        <d v="2006-10-25T00:00:00"/>
        <d v="2006-12-20T00:00:00"/>
        <d v="2006-08-16T00:00:00"/>
        <d v="2006-10-18T00:00:00"/>
        <d v="2006-07-05T00:00:00"/>
        <d v="2006-11-29T00:00:00"/>
        <d v="2006-06-28T00:00:00"/>
        <d v="2006-07-12T00:00:00"/>
        <d v="2006-04-12T00:00:00"/>
        <d v="2006-01-18T00:00:00"/>
        <d v="2006-01-04T00:00:00"/>
        <d v="2006-07-19T00:00:00"/>
        <d v="2006-06-07T00:00:00"/>
        <d v="2006-12-06T00:00:00"/>
        <d v="2006-02-22T00:00:00"/>
        <d v="2006-01-25T00:00:00"/>
        <d v="2006-05-10T00:00:00"/>
        <d v="2007-08-01T00:00:00"/>
        <d v="2007-05-01T00:00:00"/>
        <d v="2007-07-11T00:00:00"/>
        <d v="2007-05-23T00:00:00"/>
        <d v="2007-06-13T00:00:00"/>
        <d v="2007-02-14T00:00:00"/>
        <d v="2007-07-25T00:00:00"/>
        <d v="2007-03-21T00:00:00"/>
        <d v="2007-12-05T00:00:00"/>
        <d v="2007-02-07T00:00:00"/>
        <d v="2007-07-04T00:00:00"/>
        <d v="2007-11-28T00:00:00"/>
        <d v="2007-12-19T00:00:00"/>
        <d v="2007-10-24T00:00:00"/>
        <d v="2007-08-08T00:00:00"/>
        <d v="2007-10-03T00:00:00"/>
        <d v="2007-06-20T00:00:00"/>
        <d v="2007-09-12T00:00:00"/>
        <d v="2007-01-31T00:00:00"/>
        <d v="2007-12-12T00:00:00"/>
        <d v="2007-10-10T00:00:00"/>
        <d v="2007-06-06T00:00:00"/>
        <d v="2007-04-04T00:00:00"/>
        <d v="2007-06-27T00:00:00"/>
        <d v="2007-09-26T00:00:00"/>
        <d v="2007-11-14T00:00:00"/>
        <d v="2007-01-24T00:00:00"/>
        <d v="2007-05-17T00:00:00"/>
        <d v="2007-05-09T00:00:00"/>
        <d v="2007-02-21T00:00:00"/>
        <d v="2007-04-18T00:00:00"/>
        <d v="2007-03-28T00:00:00"/>
        <d v="2008-02-27T00:00:00"/>
        <d v="2008-01-30T00:00:00"/>
        <d v="2008-12-03T00:00:00"/>
        <d v="2008-05-21T00:00:00"/>
        <d v="2008-10-31T00:00:00"/>
        <d v="2008-07-09T00:00:00"/>
        <d v="2008-07-30T00:00:00"/>
        <d v="2008-06-25T00:00:00"/>
        <d v="2008-08-13T00:00:00"/>
        <d v="2008-04-02T00:00:00"/>
        <d v="2008-10-22T00:00:00"/>
        <d v="2008-01-16T00:00:00"/>
        <d v="2008-04-30T00:00:00"/>
        <d v="2008-05-28T00:00:00"/>
        <d v="2008-02-13T00:00:00"/>
        <d v="2008-10-08T00:00:00"/>
        <d v="2008-02-20T00:00:00"/>
        <d v="2008-09-24T00:00:00"/>
        <d v="2008-09-10T00:00:00"/>
        <d v="2008-08-06T00:00:00"/>
        <d v="2008-11-19T00:00:00"/>
        <d v="2008-01-09T00:00:00"/>
        <d v="2008-11-12T00:00:00"/>
        <d v="2008-11-26T00:00:00"/>
        <d v="2008-06-11T00:00:00"/>
        <d v="2008-07-16T00:00:00"/>
        <d v="2008-07-23T00:00:00"/>
        <d v="2008-10-15T00:00:00"/>
        <d v="2008-12-17T00:00:00"/>
        <d v="2008-04-23T00:00:00"/>
        <d v="2008-12-10T00:00:00"/>
        <d v="2008-05-07T00:00:00"/>
        <d v="2008-01-23T00:00:00"/>
        <d v="2009-07-03T00:00:00"/>
        <d v="2009-12-16T00:00:00"/>
        <d v="2009-07-15T00:00:00"/>
        <d v="2009-09-30T00:00:00"/>
        <d v="2009-11-11T00:00:00"/>
        <d v="2009-07-29T00:00:00"/>
        <d v="2009-11-18T00:00:00"/>
        <d v="2009-02-04T00:00:00"/>
        <d v="2009-12-02T00:00:00"/>
        <d v="2009-02-25T00:00:00"/>
        <d v="2009-03-18T00:00:00"/>
        <d v="2009-08-19T00:00:00"/>
        <d v="2009-01-07T00:00:00"/>
        <d v="2009-01-14T00:00:00"/>
        <d v="2009-08-12T00:00:00"/>
        <d v="2009-04-15T00:00:00"/>
        <d v="2009-06-24T00:00:00"/>
        <d v="2009-05-13T00:00:00"/>
        <d v="2009-04-01T00:00:00"/>
        <d v="2009-04-29T00:00:00"/>
        <d v="2009-10-21T00:00:00"/>
        <d v="2009-04-08T00:00:00"/>
        <d v="2009-03-25T00:00:00"/>
        <d v="2009-02-18T00:00:00"/>
        <d v="2009-05-20T00:00:00"/>
        <d v="2009-11-04T00:00:00"/>
        <d v="2009-07-08T00:00:00"/>
        <d v="2009-06-03T00:00:00"/>
        <d v="2009-10-28T00:00:00"/>
        <d v="2009-10-14T00:00:00"/>
        <d v="2009-11-25T00:00:00"/>
        <d v="2009-03-11T00:00:00"/>
        <d v="2009-08-26T00:00:00"/>
        <d v="2009-01-21T00:00:00"/>
        <d v="2009-09-16T00:00:00"/>
        <d v="2009-04-22T00:00:00"/>
        <d v="2010-11-24T00:00:00"/>
        <d v="2010-10-20T00:00:00"/>
        <d v="2010-07-21T00:00:00"/>
        <d v="2010-06-30T00:00:00"/>
        <d v="2010-03-24T00:00:00"/>
        <d v="2010-07-14T00:00:00"/>
        <d v="2010-04-21T00:00:00"/>
        <d v="2010-07-07T00:00:00"/>
        <d v="2010-03-17T00:00:00"/>
        <d v="2010-01-27T00:00:00"/>
        <d v="2010-12-01T00:00:00"/>
        <d v="2010-01-13T00:00:00"/>
        <d v="2010-09-08T00:00:00"/>
        <d v="2010-02-24T00:00:00"/>
        <d v="2010-10-13T00:00:00"/>
        <d v="2010-10-06T00:00:00"/>
        <d v="2010-03-10T00:00:00"/>
        <d v="2010-04-28T00:00:00"/>
        <d v="2010-05-12T00:00:00"/>
        <d v="2010-12-08T00:00:00"/>
        <d v="2010-03-31T00:00:00"/>
        <d v="2010-11-10T00:00:00"/>
        <d v="2010-02-03T00:00:00"/>
        <d v="2010-05-26T00:00:00"/>
        <d v="2010-04-07T00:00:00"/>
        <d v="2010-07-28T00:00:00"/>
        <d v="2010-08-11T00:00:00"/>
        <d v="2010-08-18T00:00:00"/>
        <d v="2010-04-14T00:00:00"/>
        <d v="2010-08-25T00:00:00"/>
        <d v="2010-02-17T00:00:00"/>
        <d v="2010-06-02T00:00:00"/>
        <d v="2010-02-10T00:00:00"/>
        <d v="2010-06-16T00:00:00"/>
        <d v="2010-01-20T00:00:00"/>
        <d v="2010-11-03T00:00:00"/>
        <d v="2010-05-05T00:00:00"/>
        <d v="2010-09-15T00:00:00"/>
        <d v="2010-03-03T00:00:00"/>
        <d v="2011-11-02T00:00:00"/>
        <d v="2011-02-02T00:00:00"/>
        <d v="2011-07-13T00:00:00"/>
        <d v="2011-10-26T00:00:00"/>
        <d v="2011-05-18T00:00:00"/>
        <d v="2011-11-16T00:00:00"/>
        <d v="2011-11-30T00:00:00"/>
        <d v="2011-08-10T00:00:00"/>
        <d v="2011-07-27T00:00:00"/>
        <d v="2011-08-03T00:00:00"/>
        <d v="2011-06-15T00:00:00"/>
        <d v="2011-02-09T00:00:00"/>
        <d v="2011-06-29T00:00:00"/>
        <d v="2011-05-04T00:00:00"/>
        <d v="2011-05-25T00:00:00"/>
        <d v="2011-04-13T00:00:00"/>
        <d v="2011-10-19T00:00:00"/>
        <d v="2011-02-16T00:00:00"/>
        <d v="2011-06-01T00:00:00"/>
        <d v="2011-01-19T00:00:00"/>
        <d v="2011-12-07T00:00:00"/>
        <d v="2011-07-06T00:00:00"/>
        <d v="2011-12-14T00:00:00"/>
        <d v="2011-10-12T00:00:00"/>
        <d v="2011-05-11T00:00:00"/>
        <d v="2011-04-27T00:00:00"/>
        <d v="2011-09-21T00:00:00"/>
        <d v="2011-10-05T00:00:00"/>
        <d v="2011-07-01T00:00:00"/>
        <d v="2011-06-22T00:00:00"/>
        <d v="2011-09-14T00:00:00"/>
        <d v="2011-02-23T00:00:00"/>
        <d v="2011-04-20T00:00:00"/>
        <d v="2011-12-21T00:00:00"/>
        <d v="2011-04-06T00:00:00"/>
        <d v="2011-03-23T00:00:00"/>
        <d v="2011-01-12T00:00:00"/>
        <d v="2011-08-17T00:00:00"/>
        <d v="2011-11-23T00:00:00"/>
        <d v="2011-01-05T00:00:00"/>
        <d v="2011-03-16T00:00:00"/>
        <d v="2011-03-02T00:00:00"/>
        <d v="2012-10-26T00:00:00"/>
        <d v="2012-06-27T00:00:00"/>
        <d v="2012-04-04T00:00:00"/>
        <d v="2012-11-14T00:00:00"/>
        <d v="2012-04-25T00:00:00"/>
        <d v="2012-07-25T00:00:00"/>
        <d v="2012-02-01T00:00:00"/>
        <d v="2012-10-17T00:00:00"/>
        <d v="2012-06-06T00:00:00"/>
        <d v="2012-12-12T00:00:00"/>
        <d v="2012-08-01T00:00:00"/>
        <d v="2012-10-03T00:00:00"/>
        <d v="2012-09-26T00:00:00"/>
        <d v="2012-07-04T00:00:00"/>
        <d v="2012-01-25T00:00:00"/>
        <d v="2012-11-28T00:00:00"/>
        <d v="2012-02-29T00:00:00"/>
        <d v="2012-05-23T00:00:00"/>
        <d v="2012-06-13T00:00:00"/>
        <d v="2012-08-22T00:00:00"/>
        <d v="2012-05-09T00:00:00"/>
        <d v="2012-05-17T00:00:00"/>
        <d v="2012-03-14T00:00:00"/>
        <d v="2012-05-30T00:00:00"/>
        <d v="2012-10-24T00:00:00"/>
        <d v="2012-03-21T00:00:00"/>
        <d v="2012-05-02T00:00:00"/>
        <d v="2012-01-11T00:00:00"/>
        <d v="2012-03-28T00:00:00"/>
        <d v="2012-02-08T00:00:00"/>
        <d v="2012-10-10T00:00:00"/>
        <d v="2012-02-15T00:00:00"/>
        <d v="2012-08-15T00:00:00"/>
        <d v="2012-10-31T00:00:00"/>
        <d v="2012-12-05T00:00:00"/>
        <d v="2012-12-19T00:00:00"/>
        <d v="2012-11-07T00:00:00"/>
        <d v="1998-01-07T00:00:00"/>
        <d v="2012-08-08T00:00:00"/>
        <d v="2012-01-18T00:00:00"/>
        <d v="2012-04-11T00:00:00"/>
        <d v="2012-07-11T00:00:00"/>
        <d v="2012-02-22T00:00:00"/>
        <d v="2013-06-26T00:00:00"/>
        <d v="2013-04-24T00:00:00"/>
        <d v="2013-01-16T00:00:00"/>
        <d v="2013-10-23T00:00:00"/>
        <d v="2013-04-17T00:00:00"/>
        <d v="2013-12-11T00:00:00"/>
        <d v="2013-12-04T00:00:00"/>
        <d v="2013-07-31T00:00:00"/>
        <d v="2013-05-22T00:00:00"/>
        <d v="2013-11-27T00:00:00"/>
        <d v="2013-10-16T00:00:00"/>
        <d v="2013-07-03T00:00:00"/>
        <d v="2013-04-10T00:00:00"/>
        <d v="2013-06-19T00:00:00"/>
        <d v="2013-10-30T00:00:00"/>
        <d v="2013-11-20T00:00:00"/>
        <d v="2013-07-10T00:00:00"/>
        <d v="2013-02-27T00:00:00"/>
        <d v="2013-07-24T00:00:00"/>
        <d v="2013-09-11T00:00:00"/>
        <d v="2013-05-29T00:00:00"/>
        <d v="2013-02-20T00:00:00"/>
        <d v="2013-03-13T00:00:00"/>
        <d v="2013-10-02T00:00:00"/>
        <d v="2013-02-13T00:00:00"/>
        <d v="2013-12-18T00:00:00"/>
        <d v="2013-10-09T00:00:00"/>
        <d v="2013-05-15T00:00:00"/>
        <d v="2013-08-14T00:00:00"/>
        <d v="2013-09-25T00:00:00"/>
        <d v="2013-03-06T00:00:00"/>
        <d v="2013-01-30T00:00:00"/>
        <d v="2013-06-05T00:00:00"/>
        <d v="2013-08-21T00:00:00"/>
        <d v="2013-08-07T00:00:00"/>
        <d v="2013-07-17T00:00:00"/>
        <d v="2013-12-25T00:00:00"/>
        <d v="2014-04-16T00:00:00"/>
        <d v="2014-02-26T00:00:00"/>
        <d v="2014-08-06T00:00:00"/>
        <d v="2014-12-10T00:00:00"/>
        <d v="2014-07-30T00:00:00"/>
        <d v="2014-07-02T00:00:00"/>
        <d v="2014-05-21T00:00:00"/>
        <d v="2014-04-09T00:00:00"/>
        <d v="2014-10-15T00:00:00"/>
        <d v="2014-11-19T00:00:00"/>
        <d v="2014-11-26T00:00:00"/>
        <d v="2014-11-05T00:00:00"/>
        <d v="2014-07-09T00:00:00"/>
        <d v="2014-12-17T00:00:00"/>
        <d v="2014-08-13T00:00:00"/>
        <d v="2014-07-16T00:00:00"/>
        <d v="2014-04-30T00:00:00"/>
        <d v="2014-02-12T00:00:00"/>
        <d v="2014-12-03T00:00:00"/>
        <d v="2014-05-28T00:00:00"/>
        <d v="2014-03-12T00:00:00"/>
        <d v="2014-10-08T00:00:00"/>
        <d v="2014-03-26T00:00:00"/>
        <d v="2014-01-22T00:00:00"/>
        <d v="2014-01-08T00:00:00"/>
        <d v="2014-03-05T00:00:00"/>
        <d v="2014-02-19T00:00:00"/>
        <d v="2014-01-29T00:00:00"/>
        <d v="2014-05-14T00:00:00"/>
        <d v="2014-06-04T00:00:00"/>
        <d v="2014-10-01T00:00:00"/>
        <d v="2014-08-20T00:00:00"/>
        <d v="2014-10-22T00:00:00"/>
        <d v="2014-04-02T00:00:00"/>
        <d v="2014-07-23T00:00:00"/>
        <d v="2015-12-16T00:00:00"/>
        <d v="2015-07-08T00:00:00"/>
        <d v="2015-06-10T00:00:00"/>
        <d v="2015-11-11T00:00:00"/>
        <d v="2015-04-01T00:00:00"/>
        <d v="2015-10-14T00:00:00"/>
        <d v="2015-06-17T00:00:00"/>
        <d v="2015-04-22T00:00:00"/>
        <d v="2015-02-11T00:00:00"/>
        <d v="2015-07-01T00:00:00"/>
        <d v="2015-02-18T00:00:00"/>
        <d v="2015-10-07T00:00:00"/>
        <d v="2015-02-04T00:00:00"/>
        <d v="2015-08-12T00:00:00"/>
        <d v="2015-11-18T00:00:00"/>
        <d v="2015-01-21T00:00:00"/>
        <d v="2015-12-02T00:00:00"/>
        <d v="2015-10-21T00:00:00"/>
        <d v="2015-03-18T00:00:00"/>
        <d v="2015-04-08T00:00:00"/>
        <d v="2015-05-14T00:00:00"/>
        <d v="2015-11-25T00:00:00"/>
        <d v="2015-07-29T00:00:00"/>
        <d v="2015-07-14T00:00:00"/>
        <d v="2015-03-25T00:00:00"/>
        <d v="2015-12-09T00:00:00"/>
        <d v="2015-02-25T00:00:00"/>
        <d v="2015-04-15T00:00:00"/>
        <d v="2015-08-05T00:00:00"/>
        <d v="2015-04-29T00:00:00"/>
        <d v="2015-05-27T00:00:00"/>
        <d v="2015-01-28T00:00:00"/>
        <d v="2015-01-14T00:00:00"/>
        <d v="2015-09-16T00:00:00"/>
        <d v="2016-02-17T00:00:00"/>
        <d v="2016-02-03T00:00:00"/>
        <d v="2016-11-30T00:00:00"/>
        <d v="2016-12-14T00:00:00"/>
        <d v="2016-02-24T00:00:00"/>
        <d v="2016-11-16T00:00:00"/>
        <d v="2016-02-10T00:00:00"/>
        <d v="2016-07-27T00:00:00"/>
        <d v="2016-04-13T00:00:00"/>
        <d v="2016-07-13T00:00:00"/>
        <d v="2016-06-22T00:00:00"/>
        <d v="2016-06-29T00:00:00"/>
        <d v="2016-09-28T00:00:00"/>
        <d v="2016-04-27T00:00:00"/>
        <d v="2016-10-19T00:00:00"/>
        <d v="2016-10-05T00:00:00"/>
        <d v="2016-03-30T00:00:00"/>
        <d v="2016-03-23T00:00:00"/>
        <d v="2016-08-03T00:00:00"/>
        <d v="2016-04-06T00:00:00"/>
        <d v="2016-06-01T00:00:00"/>
        <d v="2016-05-18T00:00:00"/>
        <d v="2016-03-09T00:00:00"/>
        <d v="2016-12-07T00:00:00"/>
        <d v="2016-10-26T00:00:00"/>
        <d v="2016-01-06T00:00:00"/>
        <d v="2016-05-25T00:00:00"/>
        <d v="2016-01-13T00:00:00"/>
        <d v="2016-08-10T00:00:00"/>
        <d v="2016-07-06T00:00:00"/>
        <d v="2016-07-20T00:00:00"/>
        <d v="2016-12-21T00:00:00"/>
        <d v="2016-11-01T00:00:00"/>
        <d v="2016-10-12T00:00:00"/>
        <d v="2016-04-20T00:00:00"/>
        <d v="2016-09-21T00:00:00"/>
        <d v="2016-01-27T00:00:00"/>
        <d v="2017-07-05T00:00:00"/>
        <d v="2017-02-01T00:00:00"/>
        <d v="2017-07-26T00:00:00"/>
        <d v="2017-03-29T00:00:00"/>
        <d v="2017-04-12T00:00:00"/>
        <d v="2017-01-25T00:00:00"/>
        <d v="2017-02-15T00:00:00"/>
        <d v="2017-05-24T00:00:00"/>
        <d v="2017-03-22T00:00:00"/>
        <d v="2017-04-26T00:00:00"/>
        <d v="2017-02-08T00:00:00"/>
        <d v="2017-10-04T00:00:00"/>
        <d v="2017-08-02T00:00:00"/>
        <d v="2017-07-19T00:00:00"/>
        <d v="2017-10-25T00:00:00"/>
        <d v="2017-07-12T00:00:00"/>
        <d v="2017-03-01T00:00:00"/>
        <d v="2017-09-20T00:00:00"/>
        <d v="2017-06-07T00:00:00"/>
        <d v="2017-10-11T00:00:00"/>
        <d v="2017-08-30T00:00:00"/>
        <d v="2017-04-05T00:00:00"/>
        <d v="2017-02-22T00:00:00"/>
        <d v="2017-11-15T00:00:00"/>
        <d v="2017-12-06T00:00:00"/>
        <d v="2017-03-08T00:00:00"/>
        <d v="2017-06-21T00:00:00"/>
        <d v="2017-06-28T00:00:00"/>
        <d v="2017-01-18T00:00:00"/>
        <d v="2017-06-14T00:00:00"/>
        <d v="2017-05-10T00:00:00"/>
        <d v="2017-08-09T00:00:00"/>
        <d v="2017-05-03T00:00:00"/>
        <d v="2017-11-22T00:00:00"/>
      </sharedItems>
      <fieldGroup par="13" base="3">
        <rangePr groupBy="months" startDate="1998-01-07T00:00:00" endDate="2018-12-20T00:00:00"/>
        <groupItems count="14">
          <s v="&lt;07/01/1998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20/12/2018"/>
        </groupItems>
      </fieldGroup>
    </cacheField>
    <cacheField name="mois" numFmtId="0">
      <sharedItems containsSemiMixedTypes="0" containsString="0" containsNumber="1" containsInteger="1" minValue="1" maxValue="12" count="12">
        <n v="7"/>
        <n v="1"/>
        <n v="2"/>
        <n v="4"/>
        <n v="10"/>
        <n v="11"/>
        <n v="6"/>
        <n v="8"/>
        <n v="12"/>
        <n v="5"/>
        <n v="3"/>
        <n v="9"/>
      </sharedItems>
    </cacheField>
    <cacheField name="entrées (millions)" numFmtId="164">
      <sharedItems containsSemiMixedTypes="0" containsString="0" containsNumber="1" containsInteger="1" minValue="1000730" maxValue="20438510" count="787">
        <n v="5737042"/>
        <n v="5685341"/>
        <n v="5619983"/>
        <n v="5044833"/>
        <n v="4205397"/>
        <n v="3855470"/>
        <n v="3722418"/>
        <n v="3650550"/>
        <n v="3633701"/>
        <n v="3621869"/>
        <n v="3073504"/>
        <n v="3017843"/>
        <n v="2889583"/>
        <n v="2851683"/>
        <n v="2764015"/>
        <n v="2603773"/>
        <n v="2417997"/>
        <n v="2346564"/>
        <n v="2279269"/>
        <n v="2278316"/>
        <n v="2051025"/>
        <n v="2000330"/>
        <n v="1901039"/>
        <n v="1878526"/>
        <n v="1845860"/>
        <n v="1804606"/>
        <n v="1735472"/>
        <n v="1730411"/>
        <n v="1683327"/>
        <n v="1618794"/>
        <n v="1588663"/>
        <n v="1420634"/>
        <n v="1385206"/>
        <n v="1382572"/>
        <n v="1373990"/>
        <n v="1347093"/>
        <n v="1338337"/>
        <n v="1310537"/>
        <n v="1264668"/>
        <n v="1146585"/>
        <n v="1030240"/>
        <n v="1013813"/>
        <n v="7937655"/>
        <n v="6110508"/>
        <n v="5636757"/>
        <n v="5152136"/>
        <n v="3823902"/>
        <n v="3768440"/>
        <n v="3596056"/>
        <n v="3481122"/>
        <n v="3307629"/>
        <n v="3185715"/>
        <n v="3030344"/>
        <n v="2784931"/>
        <n v="2666591"/>
        <n v="2574735"/>
        <n v="2240719"/>
        <n v="2151646"/>
        <n v="1955976"/>
        <n v="1912589"/>
        <n v="1879381"/>
        <n v="1787704"/>
        <n v="1665264"/>
        <n v="1626322"/>
        <n v="1585229"/>
        <n v="1564145"/>
        <n v="1550094"/>
        <n v="1536626"/>
        <n v="1533935"/>
        <n v="1330665"/>
        <n v="1300059"/>
        <n v="1252113"/>
        <n v="1248622"/>
        <n v="1217867"/>
        <n v="1194460"/>
        <n v="1186689"/>
        <n v="1148169"/>
        <n v="1145352"/>
        <n v="1136411"/>
        <n v="1128307"/>
        <n v="1127230"/>
        <n v="1099051"/>
        <n v="1091800"/>
        <n v="1071854"/>
        <n v="1060508"/>
        <n v="1058185"/>
        <n v="1039599"/>
        <n v="1024354"/>
        <n v="1022117"/>
        <n v="8432827"/>
        <n v="7136071"/>
        <n v="7077448"/>
        <n v="5234145"/>
        <n v="4924015"/>
        <n v="4328943"/>
        <n v="3544462"/>
        <n v="3530471"/>
        <n v="3309548"/>
        <n v="2971714"/>
        <n v="2955848"/>
        <n v="2730738"/>
        <n v="2677836"/>
        <n v="2541432"/>
        <n v="2359420"/>
        <n v="2330906"/>
        <n v="2216125"/>
        <n v="2201875"/>
        <n v="2107007"/>
        <n v="2088022"/>
        <n v="2079055"/>
        <n v="1962952"/>
        <n v="1804483"/>
        <n v="1683871"/>
        <n v="1678533"/>
        <n v="1666835"/>
        <n v="1597716"/>
        <n v="1593020"/>
        <n v="1538537"/>
        <n v="1528376"/>
        <n v="1517077"/>
        <n v="1516761"/>
        <n v="1510938"/>
        <n v="1465895"/>
        <n v="1457790"/>
        <n v="1450039"/>
        <n v="1418170"/>
        <n v="1369900"/>
        <n v="1365404"/>
        <n v="1336082"/>
        <n v="1291014"/>
        <n v="1246739"/>
        <n v="1215384"/>
        <n v="1178716"/>
        <n v="1173913"/>
        <n v="1142856"/>
        <n v="1137672"/>
        <n v="1137341"/>
        <n v="1081165"/>
        <n v="1066059"/>
        <n v="1035438"/>
        <n v="7201421"/>
        <n v="7036158"/>
        <n v="4425113"/>
        <n v="4244665"/>
        <n v="3887768"/>
        <n v="3176072"/>
        <n v="3153904"/>
        <n v="2956793"/>
        <n v="2874240"/>
        <n v="2835515"/>
        <n v="2774766"/>
        <n v="2535444"/>
        <n v="2375513"/>
        <n v="2231299"/>
        <n v="2215755"/>
        <n v="2145922"/>
        <n v="2055664"/>
        <n v="2031514"/>
        <n v="1861041"/>
        <n v="1859192"/>
        <n v="1770764"/>
        <n v="1676033"/>
        <n v="1658570"/>
        <n v="1589608"/>
        <n v="1552663"/>
        <n v="1493024"/>
        <n v="1486259"/>
        <n v="1450851"/>
        <n v="1449174"/>
        <n v="1444421"/>
        <n v="1371404"/>
        <n v="1363235"/>
        <n v="1311161"/>
        <n v="1310693"/>
        <n v="1278878"/>
        <n v="1278656"/>
        <n v="1264508"/>
        <n v="1246093"/>
        <n v="1231689"/>
        <n v="1226161"/>
        <n v="1222930"/>
        <n v="1196895"/>
        <n v="1188500"/>
        <n v="1159947"/>
        <n v="1103154"/>
        <n v="1013708"/>
        <n v="10227811"/>
        <n v="6620564"/>
        <n v="6508884"/>
        <n v="5471891"/>
        <n v="4161514"/>
        <n v="4119531"/>
        <n v="3508260"/>
        <n v="3453125"/>
        <n v="3083815"/>
        <n v="3023912"/>
        <n v="2842076"/>
        <n v="2806896"/>
        <n v="2728271"/>
        <n v="2299400"/>
        <n v="2296256"/>
        <n v="2263516"/>
        <n v="2158883"/>
        <n v="2022024"/>
        <n v="1932474"/>
        <n v="1914356"/>
        <n v="1850609"/>
        <n v="1610508"/>
        <n v="1576744"/>
        <n v="1571796"/>
        <n v="1567501"/>
        <n v="1514322"/>
        <n v="1476303"/>
        <n v="1474278"/>
        <n v="1455483"/>
        <n v="1368321"/>
        <n v="1320757"/>
        <n v="1314258"/>
        <n v="1273033"/>
        <n v="1218449"/>
        <n v="1217251"/>
        <n v="1214041"/>
        <n v="1175442"/>
        <n v="1144592"/>
        <n v="1097570"/>
        <n v="1078401"/>
        <n v="1043666"/>
        <n v="1043520"/>
        <n v="1040639"/>
        <n v="7672786"/>
        <n v="6321621"/>
        <n v="6213501"/>
        <n v="5640983"/>
        <n v="5547999"/>
        <n v="5224878"/>
        <n v="4549943"/>
        <n v="3548245"/>
        <n v="2309738"/>
        <n v="2286993"/>
        <n v="2270272"/>
        <n v="2269498"/>
        <n v="2254530"/>
        <n v="2186407"/>
        <n v="1976264"/>
        <n v="1880548"/>
        <n v="1811639"/>
        <n v="1661110"/>
        <n v="1654755"/>
        <n v="1652832"/>
        <n v="1642801"/>
        <n v="1541184"/>
        <n v="1538818"/>
        <n v="1512602"/>
        <n v="1487173"/>
        <n v="1402310"/>
        <n v="1364036"/>
        <n v="1344982"/>
        <n v="1313870"/>
        <n v="1237077"/>
        <n v="1230655"/>
        <n v="1219493"/>
        <n v="1205874"/>
        <n v="1169200"/>
        <n v="1150188"/>
        <n v="1129018"/>
        <n v="1115540"/>
        <n v="1067667"/>
        <n v="1063952"/>
        <n v="1049287"/>
        <n v="20438510"/>
        <n v="6806837"/>
        <n v="4349551"/>
        <n v="4214497"/>
        <n v="3703207"/>
        <n v="3274344"/>
        <n v="3169760"/>
        <n v="3071387"/>
        <n v="3045873"/>
        <n v="3004289"/>
        <n v="2349457"/>
        <n v="2262376"/>
        <n v="2248161"/>
        <n v="2040487"/>
        <n v="1990295"/>
        <n v="1948278"/>
        <n v="1878728"/>
        <n v="1875759"/>
        <n v="1745858"/>
        <n v="1677939"/>
        <n v="1581407"/>
        <n v="1567871"/>
        <n v="1556624"/>
        <n v="1501437"/>
        <n v="1416826"/>
        <n v="1368115"/>
        <n v="1350462"/>
        <n v="1323826"/>
        <n v="1300264"/>
        <n v="1245144"/>
        <n v="1211704"/>
        <n v="1200679"/>
        <n v="1180809"/>
        <n v="1152898"/>
        <n v="1117630"/>
        <n v="1107013"/>
        <n v="1088583"/>
        <n v="1085652"/>
        <n v="1085445"/>
        <n v="1063386"/>
        <n v="1049173"/>
        <n v="1045614"/>
        <n v="1030743"/>
        <n v="1028315"/>
        <n v="1021862"/>
        <n v="1000867"/>
        <n v="7831762"/>
        <n v="6295545"/>
        <n v="6088244"/>
        <n v="5535387"/>
        <n v="4579371"/>
        <n v="4406371"/>
        <n v="4122503"/>
        <n v="3654452"/>
        <n v="3534777"/>
        <n v="3444642"/>
        <n v="2929310"/>
        <n v="2875667"/>
        <n v="2833953"/>
        <n v="2793895"/>
        <n v="2698865"/>
        <n v="2606097"/>
        <n v="2536282"/>
        <n v="2520540"/>
        <n v="2265369"/>
        <n v="2038296"/>
        <n v="2003642"/>
        <n v="1961157"/>
        <n v="1956635"/>
        <n v="1875194"/>
        <n v="1806170"/>
        <n v="1783154"/>
        <n v="1648890"/>
        <n v="1629959"/>
        <n v="1626551"/>
        <n v="1614466"/>
        <n v="1567631"/>
        <n v="1554276"/>
        <n v="1549870"/>
        <n v="1401779"/>
        <n v="1372136"/>
        <n v="1276432"/>
        <n v="1264741"/>
        <n v="1258734"/>
        <n v="1238699"/>
        <n v="1223257"/>
        <n v="1222646"/>
        <n v="1220577"/>
        <n v="1140854"/>
        <n v="1109533"/>
        <n v="1108653"/>
        <n v="1107737"/>
        <n v="1101554"/>
        <n v="1050292"/>
        <n v="1040905"/>
        <n v="1009916"/>
        <n v="8467300"/>
        <n v="5514526"/>
        <n v="5327202"/>
        <n v="4939235"/>
        <n v="4625139"/>
        <n v="4432143"/>
        <n v="4259327"/>
        <n v="3979101"/>
        <n v="3936112"/>
        <n v="3779109"/>
        <n v="3662761"/>
        <n v="3174172"/>
        <n v="3167854"/>
        <n v="3142886"/>
        <n v="3112216"/>
        <n v="3099514"/>
        <n v="3009552"/>
        <n v="2884565"/>
        <n v="2856092"/>
        <n v="2578356"/>
        <n v="2386545"/>
        <n v="2325572"/>
        <n v="2318670"/>
        <n v="2249397"/>
        <n v="2151617"/>
        <n v="2112509"/>
        <n v="1874282"/>
        <n v="1763619"/>
        <n v="1656693"/>
        <n v="1650593"/>
        <n v="1628596"/>
        <n v="1472402"/>
        <n v="1455054"/>
        <n v="1444687"/>
        <n v="1417302"/>
        <n v="1309333"/>
        <n v="1309156"/>
        <n v="1283114"/>
        <n v="1271129"/>
        <n v="1231464"/>
        <n v="1208484"/>
        <n v="1197548"/>
        <n v="1189525"/>
        <n v="1188538"/>
        <n v="1184257"/>
        <n v="1179019"/>
        <n v="1130208"/>
        <n v="1118481"/>
        <n v="1109693"/>
        <n v="1078652"/>
        <n v="1048697"/>
        <n v="16672833"/>
        <n v="8102335"/>
        <n v="6519839"/>
        <n v="5368867"/>
        <n v="4668413"/>
        <n v="3612738"/>
        <n v="3431097"/>
        <n v="3261329"/>
        <n v="3028578"/>
        <n v="2909835"/>
        <n v="2812856"/>
        <n v="2698008"/>
        <n v="2651092"/>
        <n v="2623554"/>
        <n v="2520047"/>
        <n v="2505709"/>
        <n v="2442881"/>
        <n v="2323038"/>
        <n v="2278645"/>
        <n v="2103132"/>
        <n v="1933044"/>
        <n v="1879144"/>
        <n v="1771310"/>
        <n v="1747775"/>
        <n v="1739232"/>
        <n v="1734167"/>
        <n v="1726057"/>
        <n v="1578021"/>
        <n v="1543213"/>
        <n v="1541339"/>
        <n v="1532865"/>
        <n v="1532544"/>
        <n v="1489782"/>
        <n v="1484494"/>
        <n v="1429530"/>
        <n v="1406227"/>
        <n v="1400903"/>
        <n v="1371768"/>
        <n v="1342836"/>
        <n v="1267593"/>
        <n v="1266311"/>
        <n v="1200942"/>
        <n v="1190883"/>
        <n v="1093950"/>
        <n v="1081043"/>
        <n v="1071108"/>
        <n v="1068889"/>
        <n v="1045885"/>
        <n v="1038592"/>
        <n v="1033542"/>
        <n v="1026465"/>
        <n v="1001308"/>
        <n v="1000730"/>
        <n v="6809201"/>
        <n v="6635367"/>
        <n v="5298214"/>
        <n v="4429780"/>
        <n v="4413528"/>
        <n v="4410644"/>
        <n v="4111213"/>
        <n v="3788194"/>
        <n v="3410251"/>
        <n v="3354874"/>
        <n v="3337091"/>
        <n v="3161238"/>
        <n v="2905166"/>
        <n v="2827043"/>
        <n v="2730554"/>
        <n v="2543141"/>
        <n v="2387738"/>
        <n v="2278252"/>
        <n v="2259752"/>
        <n v="2121353"/>
        <n v="1976449"/>
        <n v="1961556"/>
        <n v="1951178"/>
        <n v="1906307"/>
        <n v="1845454"/>
        <n v="1836615"/>
        <n v="1834024"/>
        <n v="1828827"/>
        <n v="1761084"/>
        <n v="1730099"/>
        <n v="1578896"/>
        <n v="1516198"/>
        <n v="1448178"/>
        <n v="1445744"/>
        <n v="1441142"/>
        <n v="1438569"/>
        <n v="1377414"/>
        <n v="1320696"/>
        <n v="1276672"/>
        <n v="1224814"/>
        <n v="1199597"/>
        <n v="1184275"/>
        <n v="1181416"/>
        <n v="1154807"/>
        <n v="1138807"/>
        <n v="1133681"/>
        <n v="1077675"/>
        <n v="1070591"/>
        <n v="1058888"/>
        <n v="1055784"/>
        <n v="1020647"/>
        <n v="1019368"/>
        <n v="1009578"/>
        <n v="4649542"/>
        <n v="4311506"/>
        <n v="4306850"/>
        <n v="4076501"/>
        <n v="3950314"/>
        <n v="3800907"/>
        <n v="3795741"/>
        <n v="3008058"/>
        <n v="2990306"/>
        <n v="2919171"/>
        <n v="2466530"/>
        <n v="2456544"/>
        <n v="2379692"/>
        <n v="2316386"/>
        <n v="2292842"/>
        <n v="2248421"/>
        <n v="2200574"/>
        <n v="2082526"/>
        <n v="2006836"/>
        <n v="1987860"/>
        <n v="1986001"/>
        <n v="1947590"/>
        <n v="1932392"/>
        <n v="1831763"/>
        <n v="1819770"/>
        <n v="1770597"/>
        <n v="1700011"/>
        <n v="1678232"/>
        <n v="1646663"/>
        <n v="1634078"/>
        <n v="1584540"/>
        <n v="1563134"/>
        <n v="1516122"/>
        <n v="1469378"/>
        <n v="1425340"/>
        <n v="1402768"/>
        <n v="1360610"/>
        <n v="1330952"/>
        <n v="1275654"/>
        <n v="1273001"/>
        <n v="1228894"/>
        <n v="1212733"/>
        <n v="1178106"/>
        <n v="1168029"/>
        <n v="1167342"/>
        <n v="1163984"/>
        <n v="1149279"/>
        <n v="1134394"/>
        <n v="1107206"/>
        <n v="1095336"/>
        <n v="1075619"/>
        <n v="1067637"/>
        <n v="1033692"/>
        <n v="1024853"/>
        <n v="1015251"/>
        <n v="12343201"/>
        <n v="5271006"/>
        <n v="5200285"/>
        <n v="4072690"/>
        <n v="3780627"/>
        <n v="3376908"/>
        <n v="3283332"/>
        <n v="3263275"/>
        <n v="3149911"/>
        <n v="3129710"/>
        <n v="3124933"/>
        <n v="2679728"/>
        <n v="2575268"/>
        <n v="2411218"/>
        <n v="2358161"/>
        <n v="2348021"/>
        <n v="2337377"/>
        <n v="2335956"/>
        <n v="2309088"/>
        <n v="2243586"/>
        <n v="2204696"/>
        <n v="2003929"/>
        <n v="2003537"/>
        <n v="1930201"/>
        <n v="1910838"/>
        <n v="1880153"/>
        <n v="1827555"/>
        <n v="1785821"/>
        <n v="1713834"/>
        <n v="1645231"/>
        <n v="1613920"/>
        <n v="1594502"/>
        <n v="1562138"/>
        <n v="1542856"/>
        <n v="1537495"/>
        <n v="1499083"/>
        <n v="1496092"/>
        <n v="1472817"/>
        <n v="1418522"/>
        <n v="1369796"/>
        <n v="1359340"/>
        <n v="1337501"/>
        <n v="1334968"/>
        <n v="1322454"/>
        <n v="1288015"/>
        <n v="1255172"/>
        <n v="1222178"/>
        <n v="1222111"/>
        <n v="1201871"/>
        <n v="1187344"/>
        <n v="1129093"/>
        <n v="1077678"/>
        <n v="1059159"/>
        <n v="1044556"/>
        <n v="1036603"/>
        <n v="1031829"/>
        <n v="1017036"/>
        <n v="7327435"/>
        <n v="6655855"/>
        <n v="5351811"/>
        <n v="5214046"/>
        <n v="4813082"/>
        <n v="4631125"/>
        <n v="4426102"/>
        <n v="4410201"/>
        <n v="4240121"/>
        <n v="4065415"/>
        <n v="3494441"/>
        <n v="3132953"/>
        <n v="3122000"/>
        <n v="2887691"/>
        <n v="2797975"/>
        <n v="2773963"/>
        <n v="2612213"/>
        <n v="2525612"/>
        <n v="2519790"/>
        <n v="2417013"/>
        <n v="2410643"/>
        <n v="2359477"/>
        <n v="2316475"/>
        <n v="2298078"/>
        <n v="1934437"/>
        <n v="1721905"/>
        <n v="1674276"/>
        <n v="1666999"/>
        <n v="1660709"/>
        <n v="1591922"/>
        <n v="1512366"/>
        <n v="1425869"/>
        <n v="1369011"/>
        <n v="1326539"/>
        <n v="1300935"/>
        <n v="1224306"/>
        <n v="1204400"/>
        <n v="1199076"/>
        <n v="1151362"/>
        <n v="1143896"/>
        <n v="1088829"/>
        <n v="1063446"/>
        <n v="1062983"/>
        <n v="1008223"/>
        <n v="4754973"/>
        <n v="4604904"/>
        <n v="4525149"/>
        <n v="3918856"/>
        <n v="3843618"/>
        <n v="3814720"/>
        <n v="3761903"/>
        <n v="3755283"/>
        <n v="3646088"/>
        <n v="3500331"/>
        <n v="3366753"/>
        <n v="3222806"/>
        <n v="3002807"/>
        <n v="2953541"/>
        <n v="2915343"/>
        <n v="2736205"/>
        <n v="2707153"/>
        <n v="2575717"/>
        <n v="2492210"/>
        <n v="2281084"/>
        <n v="2199638"/>
        <n v="2196249"/>
        <n v="2161008"/>
        <n v="2109392"/>
        <n v="2102703"/>
        <n v="2074996"/>
        <n v="1972097"/>
        <n v="1951055"/>
        <n v="1949761"/>
        <n v="1932768"/>
        <n v="1924147"/>
        <n v="1799219"/>
        <n v="1775995"/>
        <n v="1731822"/>
        <n v="1641241"/>
        <n v="1507093"/>
        <n v="1487907"/>
        <n v="1471943"/>
        <n v="1376034"/>
        <n v="1347933"/>
        <n v="1344874"/>
        <n v="1301661"/>
        <n v="1291364"/>
        <n v="1252681"/>
        <n v="1224730"/>
        <n v="1216923"/>
        <n v="1197087"/>
        <n v="1108213"/>
        <n v="1089364"/>
        <n v="1033960"/>
        <n v="1018071"/>
        <n v="1017326"/>
        <n v="1002794"/>
        <n v="5741462"/>
        <n v="5349638"/>
        <n v="4562777"/>
        <n v="4041056"/>
        <n v="3871638"/>
        <n v="3869251"/>
        <n v="3606379"/>
        <n v="3600764"/>
        <n v="3593093"/>
        <n v="3489947"/>
        <n v="3260894"/>
        <n v="3143567"/>
        <n v="3141491"/>
        <n v="3022386"/>
        <n v="2810037"/>
        <n v="2748279"/>
        <n v="2717826"/>
        <n v="2547965"/>
        <n v="2470684"/>
        <n v="2460259"/>
        <n v="2318079"/>
        <n v="2274243"/>
        <n v="2231708"/>
        <n v="2154845"/>
        <n v="1985678"/>
        <n v="1902227"/>
        <n v="1861713"/>
        <n v="1837383"/>
        <n v="1792318"/>
        <n v="1789981"/>
        <n v="1735767"/>
        <n v="1712931"/>
        <n v="1653855"/>
        <n v="1617325"/>
        <n v="1589401"/>
        <n v="1424218"/>
        <n v="1388523"/>
        <n v="1386909"/>
        <n v="1382338"/>
        <n v="1334756"/>
        <n v="1306255"/>
        <n v="1299936"/>
        <n v="1267131"/>
        <n v="1266347"/>
        <n v="1256847"/>
        <n v="1246057"/>
        <n v="1154375"/>
        <n v="1130428"/>
        <n v="1125640"/>
        <n v="1124522"/>
        <n v="1063269"/>
        <n v="1059115"/>
        <n v="1046454"/>
        <n v="1028055"/>
        <n v="1019993"/>
        <n v="1019354"/>
      </sharedItems>
    </cacheField>
    <cacheField name="annee" numFmtId="0">
      <sharedItems containsSemiMixedTypes="0" containsString="0" containsNumber="1" containsInteger="1" minValue="2003" maxValue="2018" count="16">
        <n v="2018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</sharedItems>
    </cacheField>
    <cacheField name="Type" numFmtId="0">
      <sharedItems count="26">
        <s v="Animation"/>
        <s v="Comédie"/>
        <s v="Super-héros"/>
        <s v="Fantastique"/>
        <s v="Biopic/Biographie"/>
        <s v="Comédie policière"/>
        <s v="Science-fiction"/>
        <s v="Action"/>
        <s v="Erotique"/>
        <s v="Comédie fantastique"/>
        <s v="Film musical /Comédie musicale"/>
        <s v="Aventure"/>
        <s v="Comédie dramatique"/>
        <s v="Horreur"/>
        <s v="Film historique / Guerre"/>
        <s v="Policier/Thriller"/>
        <s v="Drame"/>
        <s v="Fantasy"/>
        <s v="Comédie romantique"/>
        <s v="Péplum"/>
        <s v="Documentaire"/>
        <s v="Comédie d'action / d'espionnage"/>
        <s v="Espionnage"/>
        <s v="Catastrophe"/>
        <s v="Western"/>
        <e v="#N/A"/>
      </sharedItems>
    </cacheField>
    <cacheField name="New Nationalité()" numFmtId="0">
      <sharedItems count="11">
        <s v="US"/>
        <s v="FR"/>
        <s v="GB"/>
        <s v="NZ"/>
        <s v="DEU"/>
        <s v="CA"/>
        <s v="ESP"/>
        <s v="AUS"/>
        <s v="SUE"/>
        <s v="BEL"/>
        <s v="CHI"/>
      </sharedItems>
    </cacheField>
    <cacheField name="Intervalle d'entrées" numFmtId="0">
      <sharedItems count="4">
        <s v="[5;10["/>
        <s v="[1;5["/>
        <s v="[10;15["/>
        <s v="[15;20["/>
      </sharedItems>
    </cacheField>
    <cacheField name="Nationalité simplifiée" numFmtId="0">
      <sharedItems count="4">
        <s v="US"/>
        <s v="FR"/>
        <s v="GB"/>
        <s v="Autre"/>
      </sharedItems>
    </cacheField>
    <cacheField name="Saison de sortie" numFmtId="0">
      <sharedItems count="4">
        <s v="Été"/>
        <s v="Hiver"/>
        <s v="Printemps"/>
        <s v="Automne"/>
      </sharedItems>
    </cacheField>
    <cacheField name="Trimestres" numFmtId="0" databaseField="0">
      <fieldGroup base="3">
        <rangePr groupBy="quarters" startDate="1998-01-07T00:00:00" endDate="2018-12-20T00:00:00"/>
        <groupItems count="6">
          <s v="&lt;07/01/1998"/>
          <s v="Trimestre1"/>
          <s v="Trimestre2"/>
          <s v="Trimestre3"/>
          <s v="Trimestre4"/>
          <s v="&gt;20/12/2018"/>
        </groupItems>
      </fieldGroup>
    </cacheField>
    <cacheField name="Années" numFmtId="0" databaseField="0">
      <fieldGroup base="3">
        <rangePr groupBy="years" startDate="1998-01-07T00:00:00" endDate="2018-12-20T00:00:00"/>
        <groupItems count="23">
          <s v="&lt;07/01/1998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&gt;20/12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4">
  <r>
    <x v="0"/>
  </r>
  <r>
    <x v="1"/>
  </r>
  <r>
    <x v="1"/>
  </r>
  <r>
    <x v="0"/>
  </r>
  <r>
    <x v="1"/>
  </r>
  <r>
    <x v="2"/>
  </r>
  <r>
    <x v="2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2"/>
  </r>
  <r>
    <x v="1"/>
  </r>
  <r>
    <x v="0"/>
  </r>
  <r>
    <x v="1"/>
  </r>
  <r>
    <x v="3"/>
  </r>
  <r>
    <x v="4"/>
  </r>
  <r>
    <x v="3"/>
  </r>
  <r>
    <x v="5"/>
  </r>
  <r>
    <x v="4"/>
  </r>
  <r>
    <x v="3"/>
  </r>
  <r>
    <x v="3"/>
  </r>
  <r>
    <x v="3"/>
  </r>
  <r>
    <x v="3"/>
  </r>
  <r>
    <x v="3"/>
  </r>
  <r>
    <x v="6"/>
  </r>
  <r>
    <x v="3"/>
  </r>
  <r>
    <x v="3"/>
  </r>
  <r>
    <x v="5"/>
  </r>
  <r>
    <x v="3"/>
  </r>
  <r>
    <x v="3"/>
  </r>
  <r>
    <x v="4"/>
  </r>
  <r>
    <x v="3"/>
  </r>
  <r>
    <x v="3"/>
  </r>
  <r>
    <x v="3"/>
  </r>
  <r>
    <x v="3"/>
  </r>
  <r>
    <x v="4"/>
  </r>
  <r>
    <x v="3"/>
  </r>
  <r>
    <x v="3"/>
  </r>
  <r>
    <x v="3"/>
  </r>
  <r>
    <x v="4"/>
  </r>
  <r>
    <x v="4"/>
  </r>
  <r>
    <x v="3"/>
  </r>
  <r>
    <x v="7"/>
  </r>
  <r>
    <x v="3"/>
  </r>
  <r>
    <x v="4"/>
  </r>
  <r>
    <x v="3"/>
  </r>
  <r>
    <x v="8"/>
  </r>
  <r>
    <x v="3"/>
  </r>
  <r>
    <x v="3"/>
  </r>
  <r>
    <x v="9"/>
  </r>
  <r>
    <x v="4"/>
  </r>
  <r>
    <x v="3"/>
  </r>
  <r>
    <x v="4"/>
  </r>
  <r>
    <x v="4"/>
  </r>
  <r>
    <x v="10"/>
  </r>
  <r>
    <x v="11"/>
  </r>
  <r>
    <x v="11"/>
  </r>
  <r>
    <x v="4"/>
  </r>
  <r>
    <x v="4"/>
  </r>
  <r>
    <x v="4"/>
  </r>
  <r>
    <x v="3"/>
  </r>
  <r>
    <x v="12"/>
  </r>
  <r>
    <x v="3"/>
  </r>
  <r>
    <x v="13"/>
  </r>
  <r>
    <x v="3"/>
  </r>
  <r>
    <x v="3"/>
  </r>
  <r>
    <x v="4"/>
  </r>
  <r>
    <x v="11"/>
  </r>
  <r>
    <x v="3"/>
  </r>
  <r>
    <x v="14"/>
  </r>
  <r>
    <x v="3"/>
  </r>
  <r>
    <x v="4"/>
  </r>
  <r>
    <x v="13"/>
  </r>
  <r>
    <x v="3"/>
  </r>
  <r>
    <x v="4"/>
  </r>
  <r>
    <x v="3"/>
  </r>
  <r>
    <x v="3"/>
  </r>
  <r>
    <x v="5"/>
  </r>
  <r>
    <x v="3"/>
  </r>
  <r>
    <x v="3"/>
  </r>
  <r>
    <x v="3"/>
  </r>
  <r>
    <x v="15"/>
  </r>
  <r>
    <x v="4"/>
  </r>
  <r>
    <x v="14"/>
  </r>
  <r>
    <x v="4"/>
  </r>
  <r>
    <x v="16"/>
  </r>
  <r>
    <x v="4"/>
  </r>
  <r>
    <x v="3"/>
  </r>
  <r>
    <x v="6"/>
  </r>
  <r>
    <x v="3"/>
  </r>
  <r>
    <x v="3"/>
  </r>
  <r>
    <x v="3"/>
  </r>
  <r>
    <x v="3"/>
  </r>
  <r>
    <x v="3"/>
  </r>
  <r>
    <x v="3"/>
  </r>
  <r>
    <x v="4"/>
  </r>
  <r>
    <x v="3"/>
  </r>
  <r>
    <x v="3"/>
  </r>
  <r>
    <x v="3"/>
  </r>
  <r>
    <x v="3"/>
  </r>
  <r>
    <x v="3"/>
  </r>
  <r>
    <x v="3"/>
  </r>
  <r>
    <x v="3"/>
  </r>
  <r>
    <x v="3"/>
  </r>
  <r>
    <x v="17"/>
  </r>
  <r>
    <x v="14"/>
  </r>
  <r>
    <x v="3"/>
  </r>
  <r>
    <x v="3"/>
  </r>
  <r>
    <x v="3"/>
  </r>
  <r>
    <x v="3"/>
  </r>
  <r>
    <x v="18"/>
  </r>
  <r>
    <x v="19"/>
  </r>
  <r>
    <x v="3"/>
  </r>
  <r>
    <x v="13"/>
  </r>
  <r>
    <x v="4"/>
  </r>
  <r>
    <x v="13"/>
  </r>
  <r>
    <x v="3"/>
  </r>
  <r>
    <x v="3"/>
  </r>
  <r>
    <x v="3"/>
  </r>
  <r>
    <x v="3"/>
  </r>
  <r>
    <x v="3"/>
  </r>
  <r>
    <x v="14"/>
  </r>
  <r>
    <x v="3"/>
  </r>
  <r>
    <x v="4"/>
  </r>
  <r>
    <x v="14"/>
  </r>
  <r>
    <x v="13"/>
  </r>
  <r>
    <x v="3"/>
  </r>
  <r>
    <x v="3"/>
  </r>
  <r>
    <x v="3"/>
  </r>
  <r>
    <x v="3"/>
  </r>
  <r>
    <x v="4"/>
  </r>
  <r>
    <x v="20"/>
  </r>
  <r>
    <x v="4"/>
  </r>
  <r>
    <x v="3"/>
  </r>
  <r>
    <x v="3"/>
  </r>
  <r>
    <x v="3"/>
  </r>
  <r>
    <x v="3"/>
  </r>
  <r>
    <x v="3"/>
  </r>
  <r>
    <x v="13"/>
  </r>
  <r>
    <x v="21"/>
  </r>
  <r>
    <x v="13"/>
  </r>
  <r>
    <x v="11"/>
  </r>
  <r>
    <x v="4"/>
  </r>
  <r>
    <x v="13"/>
  </r>
  <r>
    <x v="3"/>
  </r>
  <r>
    <x v="3"/>
  </r>
  <r>
    <x v="13"/>
  </r>
  <r>
    <x v="4"/>
  </r>
  <r>
    <x v="4"/>
  </r>
  <r>
    <x v="22"/>
  </r>
  <r>
    <x v="3"/>
  </r>
  <r>
    <x v="4"/>
  </r>
  <r>
    <x v="3"/>
  </r>
  <r>
    <x v="4"/>
  </r>
  <r>
    <x v="19"/>
  </r>
  <r>
    <x v="13"/>
  </r>
  <r>
    <x v="3"/>
  </r>
  <r>
    <x v="4"/>
  </r>
  <r>
    <x v="4"/>
  </r>
  <r>
    <x v="3"/>
  </r>
  <r>
    <x v="3"/>
  </r>
  <r>
    <x v="4"/>
  </r>
  <r>
    <x v="3"/>
  </r>
  <r>
    <x v="4"/>
  </r>
  <r>
    <x v="4"/>
  </r>
  <r>
    <x v="4"/>
  </r>
  <r>
    <x v="6"/>
  </r>
  <r>
    <x v="11"/>
  </r>
  <r>
    <x v="13"/>
  </r>
  <r>
    <x v="3"/>
  </r>
  <r>
    <x v="4"/>
  </r>
  <r>
    <x v="4"/>
  </r>
  <r>
    <x v="18"/>
  </r>
  <r>
    <x v="3"/>
  </r>
  <r>
    <x v="3"/>
  </r>
  <r>
    <x v="3"/>
  </r>
  <r>
    <x v="4"/>
  </r>
  <r>
    <x v="3"/>
  </r>
  <r>
    <x v="3"/>
  </r>
  <r>
    <x v="23"/>
  </r>
  <r>
    <x v="3"/>
  </r>
  <r>
    <x v="3"/>
  </r>
  <r>
    <x v="3"/>
  </r>
  <r>
    <x v="3"/>
  </r>
  <r>
    <x v="3"/>
  </r>
  <r>
    <x v="4"/>
  </r>
  <r>
    <x v="3"/>
  </r>
  <r>
    <x v="4"/>
  </r>
  <r>
    <x v="3"/>
  </r>
  <r>
    <x v="3"/>
  </r>
  <r>
    <x v="3"/>
  </r>
  <r>
    <x v="4"/>
  </r>
  <r>
    <x v="3"/>
  </r>
  <r>
    <x v="4"/>
  </r>
  <r>
    <x v="3"/>
  </r>
  <r>
    <x v="4"/>
  </r>
  <r>
    <x v="3"/>
  </r>
  <r>
    <x v="24"/>
  </r>
  <r>
    <x v="3"/>
  </r>
  <r>
    <x v="3"/>
  </r>
  <r>
    <x v="25"/>
  </r>
  <r>
    <x v="3"/>
  </r>
  <r>
    <x v="3"/>
  </r>
  <r>
    <x v="13"/>
  </r>
  <r>
    <x v="3"/>
  </r>
  <r>
    <x v="3"/>
  </r>
  <r>
    <x v="21"/>
  </r>
  <r>
    <x v="4"/>
  </r>
  <r>
    <x v="3"/>
  </r>
  <r>
    <x v="4"/>
  </r>
  <r>
    <x v="13"/>
  </r>
  <r>
    <x v="3"/>
  </r>
  <r>
    <x v="3"/>
  </r>
  <r>
    <x v="4"/>
  </r>
  <r>
    <x v="3"/>
  </r>
  <r>
    <x v="3"/>
  </r>
  <r>
    <x v="3"/>
  </r>
  <r>
    <x v="4"/>
  </r>
  <r>
    <x v="3"/>
  </r>
  <r>
    <x v="24"/>
  </r>
  <r>
    <x v="3"/>
  </r>
  <r>
    <x v="3"/>
  </r>
  <r>
    <x v="13"/>
  </r>
  <r>
    <x v="7"/>
  </r>
  <r>
    <x v="3"/>
  </r>
  <r>
    <x v="4"/>
  </r>
  <r>
    <x v="13"/>
  </r>
  <r>
    <x v="4"/>
  </r>
  <r>
    <x v="4"/>
  </r>
  <r>
    <x v="3"/>
  </r>
  <r>
    <x v="4"/>
  </r>
  <r>
    <x v="4"/>
  </r>
  <r>
    <x v="4"/>
  </r>
  <r>
    <x v="3"/>
  </r>
  <r>
    <x v="3"/>
  </r>
  <r>
    <x v="3"/>
  </r>
  <r>
    <x v="3"/>
  </r>
  <r>
    <x v="3"/>
  </r>
  <r>
    <x v="3"/>
  </r>
  <r>
    <x v="13"/>
  </r>
  <r>
    <x v="3"/>
  </r>
  <r>
    <x v="4"/>
  </r>
  <r>
    <x v="26"/>
  </r>
  <r>
    <x v="3"/>
  </r>
  <r>
    <x v="3"/>
  </r>
  <r>
    <x v="13"/>
  </r>
  <r>
    <x v="3"/>
  </r>
  <r>
    <x v="3"/>
  </r>
  <r>
    <x v="3"/>
  </r>
  <r>
    <x v="3"/>
  </r>
  <r>
    <x v="3"/>
  </r>
  <r>
    <x v="4"/>
  </r>
  <r>
    <x v="27"/>
  </r>
  <r>
    <x v="4"/>
  </r>
  <r>
    <x v="3"/>
  </r>
  <r>
    <x v="3"/>
  </r>
  <r>
    <x v="3"/>
  </r>
  <r>
    <x v="3"/>
  </r>
  <r>
    <x v="18"/>
  </r>
  <r>
    <x v="4"/>
  </r>
  <r>
    <x v="3"/>
  </r>
  <r>
    <x v="4"/>
  </r>
  <r>
    <x v="13"/>
  </r>
  <r>
    <x v="3"/>
  </r>
  <r>
    <x v="4"/>
  </r>
  <r>
    <x v="3"/>
  </r>
  <r>
    <x v="3"/>
  </r>
  <r>
    <x v="4"/>
  </r>
  <r>
    <x v="28"/>
  </r>
  <r>
    <x v="3"/>
  </r>
  <r>
    <x v="3"/>
  </r>
  <r>
    <x v="3"/>
  </r>
  <r>
    <x v="4"/>
  </r>
  <r>
    <x v="4"/>
  </r>
  <r>
    <x v="3"/>
  </r>
  <r>
    <x v="4"/>
  </r>
  <r>
    <x v="4"/>
  </r>
  <r>
    <x v="4"/>
  </r>
  <r>
    <x v="3"/>
  </r>
  <r>
    <x v="4"/>
  </r>
  <r>
    <x v="3"/>
  </r>
  <r>
    <x v="3"/>
  </r>
  <r>
    <x v="3"/>
  </r>
  <r>
    <x v="3"/>
  </r>
  <r>
    <x v="3"/>
  </r>
  <r>
    <x v="4"/>
  </r>
  <r>
    <x v="3"/>
  </r>
  <r>
    <x v="3"/>
  </r>
  <r>
    <x v="3"/>
  </r>
  <r>
    <x v="13"/>
  </r>
  <r>
    <x v="11"/>
  </r>
  <r>
    <x v="3"/>
  </r>
  <r>
    <x v="3"/>
  </r>
  <r>
    <x v="3"/>
  </r>
  <r>
    <x v="4"/>
  </r>
  <r>
    <x v="4"/>
  </r>
  <r>
    <x v="3"/>
  </r>
  <r>
    <x v="4"/>
  </r>
  <r>
    <x v="3"/>
  </r>
  <r>
    <x v="3"/>
  </r>
  <r>
    <x v="3"/>
  </r>
  <r>
    <x v="13"/>
  </r>
  <r>
    <x v="3"/>
  </r>
  <r>
    <x v="4"/>
  </r>
  <r>
    <x v="4"/>
  </r>
  <r>
    <x v="3"/>
  </r>
  <r>
    <x v="3"/>
  </r>
  <r>
    <x v="3"/>
  </r>
  <r>
    <x v="4"/>
  </r>
  <r>
    <x v="3"/>
  </r>
  <r>
    <x v="4"/>
  </r>
  <r>
    <x v="4"/>
  </r>
  <r>
    <x v="3"/>
  </r>
  <r>
    <x v="4"/>
  </r>
  <r>
    <x v="4"/>
  </r>
  <r>
    <x v="3"/>
  </r>
  <r>
    <x v="29"/>
  </r>
  <r>
    <x v="3"/>
  </r>
  <r>
    <x v="3"/>
  </r>
  <r>
    <x v="3"/>
  </r>
  <r>
    <x v="30"/>
  </r>
  <r>
    <x v="3"/>
  </r>
  <r>
    <x v="3"/>
  </r>
  <r>
    <x v="3"/>
  </r>
  <r>
    <x v="4"/>
  </r>
  <r>
    <x v="11"/>
  </r>
  <r>
    <x v="4"/>
  </r>
  <r>
    <x v="31"/>
  </r>
  <r>
    <x v="6"/>
  </r>
  <r>
    <x v="3"/>
  </r>
  <r>
    <x v="3"/>
  </r>
  <r>
    <x v="3"/>
  </r>
  <r>
    <x v="3"/>
  </r>
  <r>
    <x v="4"/>
  </r>
  <r>
    <x v="3"/>
  </r>
  <r>
    <x v="4"/>
  </r>
  <r>
    <x v="3"/>
  </r>
  <r>
    <x v="3"/>
  </r>
  <r>
    <x v="13"/>
  </r>
  <r>
    <x v="4"/>
  </r>
  <r>
    <x v="13"/>
  </r>
  <r>
    <x v="3"/>
  </r>
  <r>
    <x v="3"/>
  </r>
  <r>
    <x v="3"/>
  </r>
  <r>
    <x v="4"/>
  </r>
  <r>
    <x v="3"/>
  </r>
  <r>
    <x v="4"/>
  </r>
  <r>
    <x v="3"/>
  </r>
  <r>
    <x v="3"/>
  </r>
  <r>
    <x v="3"/>
  </r>
  <r>
    <x v="4"/>
  </r>
  <r>
    <x v="3"/>
  </r>
  <r>
    <x v="4"/>
  </r>
  <r>
    <x v="3"/>
  </r>
  <r>
    <x v="32"/>
  </r>
  <r>
    <x v="4"/>
  </r>
  <r>
    <x v="3"/>
  </r>
  <r>
    <x v="13"/>
  </r>
  <r>
    <x v="3"/>
  </r>
  <r>
    <x v="3"/>
  </r>
  <r>
    <x v="11"/>
  </r>
  <r>
    <x v="13"/>
  </r>
  <r>
    <x v="3"/>
  </r>
  <r>
    <x v="13"/>
  </r>
  <r>
    <x v="3"/>
  </r>
  <r>
    <x v="3"/>
  </r>
  <r>
    <x v="3"/>
  </r>
  <r>
    <x v="4"/>
  </r>
  <r>
    <x v="3"/>
  </r>
  <r>
    <x v="4"/>
  </r>
  <r>
    <x v="3"/>
  </r>
  <r>
    <x v="4"/>
  </r>
  <r>
    <x v="33"/>
  </r>
  <r>
    <x v="3"/>
  </r>
  <r>
    <x v="3"/>
  </r>
  <r>
    <x v="4"/>
  </r>
  <r>
    <x v="3"/>
  </r>
  <r>
    <x v="34"/>
  </r>
  <r>
    <x v="4"/>
  </r>
  <r>
    <x v="3"/>
  </r>
  <r>
    <x v="3"/>
  </r>
  <r>
    <x v="3"/>
  </r>
  <r>
    <x v="4"/>
  </r>
  <r>
    <x v="4"/>
  </r>
  <r>
    <x v="4"/>
  </r>
  <r>
    <x v="4"/>
  </r>
  <r>
    <x v="3"/>
  </r>
  <r>
    <x v="35"/>
  </r>
  <r>
    <x v="4"/>
  </r>
  <r>
    <x v="11"/>
  </r>
  <r>
    <x v="13"/>
  </r>
  <r>
    <x v="3"/>
  </r>
  <r>
    <x v="36"/>
  </r>
  <r>
    <x v="3"/>
  </r>
  <r>
    <x v="3"/>
  </r>
  <r>
    <x v="3"/>
  </r>
  <r>
    <x v="1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3"/>
  </r>
  <r>
    <x v="3"/>
  </r>
  <r>
    <x v="4"/>
  </r>
  <r>
    <x v="4"/>
  </r>
  <r>
    <x v="3"/>
  </r>
  <r>
    <x v="4"/>
  </r>
  <r>
    <x v="18"/>
  </r>
  <r>
    <x v="3"/>
  </r>
  <r>
    <x v="4"/>
  </r>
  <r>
    <x v="4"/>
  </r>
  <r>
    <x v="3"/>
  </r>
  <r>
    <x v="4"/>
  </r>
  <r>
    <x v="3"/>
  </r>
  <r>
    <x v="4"/>
  </r>
  <r>
    <x v="4"/>
  </r>
  <r>
    <x v="4"/>
  </r>
  <r>
    <x v="3"/>
  </r>
  <r>
    <x v="4"/>
  </r>
  <r>
    <x v="3"/>
  </r>
  <r>
    <x v="37"/>
  </r>
  <r>
    <x v="12"/>
  </r>
  <r>
    <x v="3"/>
  </r>
  <r>
    <x v="4"/>
  </r>
  <r>
    <x v="3"/>
  </r>
  <r>
    <x v="4"/>
  </r>
  <r>
    <x v="3"/>
  </r>
  <r>
    <x v="3"/>
  </r>
  <r>
    <x v="3"/>
  </r>
  <r>
    <x v="3"/>
  </r>
  <r>
    <x v="11"/>
  </r>
  <r>
    <x v="7"/>
  </r>
  <r>
    <x v="4"/>
  </r>
  <r>
    <x v="38"/>
  </r>
  <r>
    <x v="3"/>
  </r>
  <r>
    <x v="13"/>
  </r>
  <r>
    <x v="3"/>
  </r>
  <r>
    <x v="4"/>
  </r>
  <r>
    <x v="3"/>
  </r>
  <r>
    <x v="3"/>
  </r>
  <r>
    <x v="13"/>
  </r>
  <r>
    <x v="4"/>
  </r>
  <r>
    <x v="39"/>
  </r>
  <r>
    <x v="3"/>
  </r>
  <r>
    <x v="5"/>
  </r>
  <r>
    <x v="4"/>
  </r>
  <r>
    <x v="3"/>
  </r>
  <r>
    <x v="4"/>
  </r>
  <r>
    <x v="4"/>
  </r>
  <r>
    <x v="4"/>
  </r>
  <r>
    <x v="3"/>
  </r>
  <r>
    <x v="13"/>
  </r>
  <r>
    <x v="3"/>
  </r>
  <r>
    <x v="4"/>
  </r>
  <r>
    <x v="3"/>
  </r>
  <r>
    <x v="3"/>
  </r>
  <r>
    <x v="3"/>
  </r>
  <r>
    <x v="13"/>
  </r>
  <r>
    <x v="40"/>
  </r>
  <r>
    <x v="3"/>
  </r>
  <r>
    <x v="3"/>
  </r>
  <r>
    <x v="4"/>
  </r>
  <r>
    <x v="4"/>
  </r>
  <r>
    <x v="40"/>
  </r>
  <r>
    <x v="3"/>
  </r>
  <r>
    <x v="4"/>
  </r>
  <r>
    <x v="3"/>
  </r>
  <r>
    <x v="3"/>
  </r>
  <r>
    <x v="4"/>
  </r>
  <r>
    <x v="4"/>
  </r>
  <r>
    <x v="3"/>
  </r>
  <r>
    <x v="3"/>
  </r>
  <r>
    <x v="3"/>
  </r>
  <r>
    <x v="3"/>
  </r>
  <r>
    <x v="40"/>
  </r>
  <r>
    <x v="3"/>
  </r>
  <r>
    <x v="4"/>
  </r>
  <r>
    <x v="4"/>
  </r>
  <r>
    <x v="3"/>
  </r>
  <r>
    <x v="3"/>
  </r>
  <r>
    <x v="3"/>
  </r>
  <r>
    <x v="3"/>
  </r>
  <r>
    <x v="3"/>
  </r>
  <r>
    <x v="3"/>
  </r>
  <r>
    <x v="4"/>
  </r>
  <r>
    <x v="4"/>
  </r>
  <r>
    <x v="3"/>
  </r>
  <r>
    <x v="40"/>
  </r>
  <r>
    <x v="4"/>
  </r>
  <r>
    <x v="11"/>
  </r>
  <r>
    <x v="13"/>
  </r>
  <r>
    <x v="3"/>
  </r>
  <r>
    <x v="36"/>
  </r>
  <r>
    <x v="3"/>
  </r>
  <r>
    <x v="3"/>
  </r>
  <r>
    <x v="3"/>
  </r>
  <r>
    <x v="1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3"/>
  </r>
  <r>
    <x v="3"/>
  </r>
  <r>
    <x v="4"/>
  </r>
  <r>
    <x v="4"/>
  </r>
  <r>
    <x v="3"/>
  </r>
  <r>
    <x v="4"/>
  </r>
  <r>
    <x v="18"/>
  </r>
  <r>
    <x v="3"/>
  </r>
  <r>
    <x v="4"/>
  </r>
  <r>
    <x v="4"/>
  </r>
  <r>
    <x v="3"/>
  </r>
  <r>
    <x v="4"/>
  </r>
  <r>
    <x v="3"/>
  </r>
  <r>
    <x v="4"/>
  </r>
  <r>
    <x v="4"/>
  </r>
  <r>
    <x v="4"/>
  </r>
  <r>
    <x v="3"/>
  </r>
  <r>
    <x v="4"/>
  </r>
  <r>
    <x v="3"/>
  </r>
  <r>
    <x v="37"/>
  </r>
  <r>
    <x v="12"/>
  </r>
  <r>
    <x v="3"/>
  </r>
  <r>
    <x v="4"/>
  </r>
  <r>
    <x v="3"/>
  </r>
  <r>
    <x v="4"/>
  </r>
  <r>
    <x v="3"/>
  </r>
  <r>
    <x v="3"/>
  </r>
  <r>
    <x v="3"/>
  </r>
  <r>
    <x v="3"/>
  </r>
  <r>
    <x v="11"/>
  </r>
  <r>
    <x v="7"/>
  </r>
  <r>
    <x v="4"/>
  </r>
  <r>
    <x v="38"/>
  </r>
  <r>
    <x v="3"/>
  </r>
  <r>
    <x v="13"/>
  </r>
  <r>
    <x v="3"/>
  </r>
  <r>
    <x v="4"/>
  </r>
  <r>
    <x v="3"/>
  </r>
  <r>
    <x v="3"/>
  </r>
  <r>
    <x v="13"/>
  </r>
  <r>
    <x v="4"/>
  </r>
  <r>
    <x v="39"/>
  </r>
  <r>
    <x v="3"/>
  </r>
  <r>
    <x v="5"/>
  </r>
  <r>
    <x v="4"/>
  </r>
  <r>
    <x v="3"/>
  </r>
  <r>
    <x v="4"/>
  </r>
  <r>
    <x v="4"/>
  </r>
  <r>
    <x v="4"/>
  </r>
  <r>
    <x v="3"/>
  </r>
  <r>
    <x v="13"/>
  </r>
  <r>
    <x v="3"/>
  </r>
  <r>
    <x v="4"/>
  </r>
  <r>
    <x v="3"/>
  </r>
  <r>
    <x v="3"/>
  </r>
  <r>
    <x v="3"/>
  </r>
  <r>
    <x v="13"/>
  </r>
  <r>
    <x v="40"/>
  </r>
  <r>
    <x v="3"/>
  </r>
  <r>
    <x v="3"/>
  </r>
  <r>
    <x v="4"/>
  </r>
  <r>
    <x v="4"/>
  </r>
  <r>
    <x v="40"/>
  </r>
  <r>
    <x v="3"/>
  </r>
  <r>
    <x v="4"/>
  </r>
  <r>
    <x v="3"/>
  </r>
  <r>
    <x v="3"/>
  </r>
  <r>
    <x v="4"/>
  </r>
  <r>
    <x v="4"/>
  </r>
  <r>
    <x v="3"/>
  </r>
  <r>
    <x v="3"/>
  </r>
  <r>
    <x v="3"/>
  </r>
  <r>
    <x v="3"/>
  </r>
  <r>
    <x v="40"/>
  </r>
  <r>
    <x v="3"/>
  </r>
  <r>
    <x v="4"/>
  </r>
  <r>
    <x v="4"/>
  </r>
  <r>
    <x v="3"/>
  </r>
  <r>
    <x v="3"/>
  </r>
  <r>
    <x v="3"/>
  </r>
  <r>
    <x v="3"/>
  </r>
  <r>
    <x v="3"/>
  </r>
  <r>
    <x v="3"/>
  </r>
  <r>
    <x v="4"/>
  </r>
  <r>
    <x v="4"/>
  </r>
  <r>
    <x v="3"/>
  </r>
  <r>
    <x v="40"/>
  </r>
  <r>
    <x v="3"/>
  </r>
  <r>
    <x v="3"/>
  </r>
  <r>
    <x v="3"/>
  </r>
  <r>
    <x v="13"/>
  </r>
  <r>
    <x v="4"/>
  </r>
  <r>
    <x v="3"/>
  </r>
  <r>
    <x v="3"/>
  </r>
  <r>
    <x v="3"/>
  </r>
  <r>
    <x v="3"/>
  </r>
  <r>
    <x v="3"/>
  </r>
  <r>
    <x v="3"/>
  </r>
  <r>
    <x v="3"/>
  </r>
  <r>
    <x v="3"/>
  </r>
  <r>
    <x v="41"/>
  </r>
  <r>
    <x v="3"/>
  </r>
  <r>
    <x v="3"/>
  </r>
  <r>
    <x v="4"/>
  </r>
  <r>
    <x v="3"/>
  </r>
  <r>
    <x v="42"/>
  </r>
  <r>
    <x v="3"/>
  </r>
  <r>
    <x v="4"/>
  </r>
  <r>
    <x v="3"/>
  </r>
  <r>
    <x v="3"/>
  </r>
  <r>
    <x v="3"/>
  </r>
  <r>
    <x v="43"/>
  </r>
  <r>
    <x v="4"/>
  </r>
  <r>
    <x v="3"/>
  </r>
  <r>
    <x v="4"/>
  </r>
  <r>
    <x v="4"/>
  </r>
  <r>
    <x v="3"/>
  </r>
  <r>
    <x v="30"/>
  </r>
  <r>
    <x v="3"/>
  </r>
  <r>
    <x v="3"/>
  </r>
  <r>
    <x v="3"/>
  </r>
  <r>
    <x v="3"/>
  </r>
  <r>
    <x v="4"/>
  </r>
  <r>
    <x v="3"/>
  </r>
  <r>
    <x v="3"/>
  </r>
  <r>
    <x v="3"/>
  </r>
  <r>
    <x v="11"/>
  </r>
  <r>
    <x v="4"/>
  </r>
  <r>
    <x v="3"/>
  </r>
  <r>
    <x v="5"/>
  </r>
  <r>
    <x v="4"/>
  </r>
  <r>
    <x v="4"/>
  </r>
  <r>
    <x v="3"/>
  </r>
  <r>
    <x v="3"/>
  </r>
  <r>
    <x v="3"/>
  </r>
  <r>
    <x v="4"/>
  </r>
  <r>
    <x v="44"/>
  </r>
  <r>
    <x v="4"/>
  </r>
  <r>
    <x v="3"/>
  </r>
  <r>
    <x v="4"/>
  </r>
  <r>
    <x v="3"/>
  </r>
  <r>
    <x v="3"/>
  </r>
  <r>
    <x v="4"/>
  </r>
  <r>
    <x v="4"/>
  </r>
  <r>
    <x v="4"/>
  </r>
  <r>
    <x v="5"/>
  </r>
  <r>
    <x v="45"/>
  </r>
  <r>
    <x v="45"/>
  </r>
  <r>
    <x v="45"/>
  </r>
  <r>
    <x v="45"/>
  </r>
  <r>
    <x v="4"/>
  </r>
  <r>
    <x v="45"/>
  </r>
  <r>
    <x v="45"/>
  </r>
  <r>
    <x v="4"/>
  </r>
  <r>
    <x v="45"/>
  </r>
  <r>
    <x v="4"/>
  </r>
  <r>
    <x v="4"/>
  </r>
  <r>
    <x v="4"/>
  </r>
  <r>
    <x v="45"/>
  </r>
  <r>
    <x v="45"/>
  </r>
  <r>
    <x v="45"/>
  </r>
  <r>
    <x v="4"/>
  </r>
  <r>
    <x v="4"/>
  </r>
  <r>
    <x v="45"/>
  </r>
  <r>
    <x v="45"/>
  </r>
  <r>
    <x v="4"/>
  </r>
  <r>
    <x v="45"/>
  </r>
  <r>
    <x v="45"/>
  </r>
  <r>
    <x v="4"/>
  </r>
  <r>
    <x v="45"/>
  </r>
  <r>
    <x v="45"/>
  </r>
  <r>
    <x v="4"/>
  </r>
  <r>
    <x v="4"/>
  </r>
  <r>
    <x v="45"/>
  </r>
  <r>
    <x v="45"/>
  </r>
  <r>
    <x v="45"/>
  </r>
  <r>
    <x v="45"/>
  </r>
  <r>
    <x v="4"/>
  </r>
  <r>
    <x v="45"/>
  </r>
  <r>
    <x v="45"/>
  </r>
  <r>
    <x v="45"/>
  </r>
  <r>
    <x v="45"/>
  </r>
  <r>
    <x v="4"/>
  </r>
  <r>
    <x v="4"/>
  </r>
  <r>
    <x v="4"/>
  </r>
  <r>
    <x v="45"/>
  </r>
  <r>
    <x v="45"/>
  </r>
  <r>
    <x v="45"/>
  </r>
  <r>
    <x v="2"/>
  </r>
  <r>
    <x v="45"/>
  </r>
  <r>
    <x v="45"/>
  </r>
  <r>
    <x v="4"/>
  </r>
  <r>
    <x v="46"/>
  </r>
  <r>
    <x v="4"/>
  </r>
  <r>
    <x v="45"/>
  </r>
  <r>
    <x v="45"/>
  </r>
  <r>
    <x v="2"/>
  </r>
  <r>
    <x v="45"/>
  </r>
  <r>
    <x v="45"/>
  </r>
  <r>
    <x v="3"/>
  </r>
  <r>
    <x v="3"/>
  </r>
  <r>
    <x v="11"/>
  </r>
  <r>
    <x v="3"/>
  </r>
  <r>
    <x v="13"/>
  </r>
  <r>
    <x v="3"/>
  </r>
  <r>
    <x v="4"/>
  </r>
  <r>
    <x v="3"/>
  </r>
  <r>
    <x v="3"/>
  </r>
  <r>
    <x v="3"/>
  </r>
  <r>
    <x v="11"/>
  </r>
  <r>
    <x v="3"/>
  </r>
  <r>
    <x v="3"/>
  </r>
  <r>
    <x v="4"/>
  </r>
  <r>
    <x v="3"/>
  </r>
  <r>
    <x v="3"/>
  </r>
  <r>
    <x v="4"/>
  </r>
  <r>
    <x v="4"/>
  </r>
  <r>
    <x v="3"/>
  </r>
  <r>
    <x v="3"/>
  </r>
  <r>
    <x v="6"/>
  </r>
  <r>
    <x v="30"/>
  </r>
  <r>
    <x v="3"/>
  </r>
  <r>
    <x v="3"/>
  </r>
  <r>
    <x v="6"/>
  </r>
  <r>
    <x v="3"/>
  </r>
  <r>
    <x v="13"/>
  </r>
  <r>
    <x v="47"/>
  </r>
  <r>
    <x v="3"/>
  </r>
  <r>
    <x v="3"/>
  </r>
  <r>
    <x v="4"/>
  </r>
  <r>
    <x v="3"/>
  </r>
  <r>
    <x v="4"/>
  </r>
  <r>
    <x v="48"/>
  </r>
  <r>
    <x v="3"/>
  </r>
  <r>
    <x v="3"/>
  </r>
  <r>
    <x v="3"/>
  </r>
  <r>
    <x v="4"/>
  </r>
  <r>
    <x v="3"/>
  </r>
  <r>
    <x v="3"/>
  </r>
  <r>
    <x v="47"/>
  </r>
  <r>
    <x v="13"/>
  </r>
  <r>
    <x v="11"/>
  </r>
  <r>
    <x v="49"/>
  </r>
  <r>
    <x v="3"/>
  </r>
  <r>
    <x v="4"/>
  </r>
  <r>
    <x v="3"/>
  </r>
  <r>
    <x v="3"/>
  </r>
  <r>
    <x v="3"/>
  </r>
  <r>
    <x v="13"/>
  </r>
  <r>
    <x v="3"/>
  </r>
  <r>
    <x v="3"/>
  </r>
  <r>
    <x v="3"/>
  </r>
  <r>
    <x v="3"/>
  </r>
  <r>
    <x v="3"/>
  </r>
  <r>
    <x v="4"/>
  </r>
  <r>
    <x v="3"/>
  </r>
  <r>
    <x v="4"/>
  </r>
  <r>
    <x v="3"/>
  </r>
  <r>
    <x v="3"/>
  </r>
  <r>
    <x v="13"/>
  </r>
  <r>
    <x v="3"/>
  </r>
  <r>
    <x v="3"/>
  </r>
  <r>
    <x v="3"/>
  </r>
  <r>
    <x v="11"/>
  </r>
  <r>
    <x v="4"/>
  </r>
  <r>
    <x v="3"/>
  </r>
  <r>
    <x v="3"/>
  </r>
  <r>
    <x v="3"/>
  </r>
  <r>
    <x v="14"/>
  </r>
  <r>
    <x v="13"/>
  </r>
  <r>
    <x v="4"/>
  </r>
  <r>
    <x v="4"/>
  </r>
  <r>
    <x v="4"/>
  </r>
  <r>
    <x v="3"/>
  </r>
  <r>
    <x v="3"/>
  </r>
  <r>
    <x v="3"/>
  </r>
  <r>
    <x v="3"/>
  </r>
  <r>
    <x v="3"/>
  </r>
  <r>
    <x v="4"/>
  </r>
  <r>
    <x v="3"/>
  </r>
  <r>
    <x v="3"/>
  </r>
  <r>
    <x v="13"/>
  </r>
  <r>
    <x v="3"/>
  </r>
  <r>
    <x v="8"/>
  </r>
  <r>
    <x v="50"/>
  </r>
  <r>
    <x v="3"/>
  </r>
  <r>
    <x v="3"/>
  </r>
  <r>
    <x v="11"/>
  </r>
  <r>
    <x v="4"/>
  </r>
  <r>
    <x v="11"/>
  </r>
  <r>
    <x v="3"/>
  </r>
  <r>
    <x v="4"/>
  </r>
  <r>
    <x v="8"/>
  </r>
  <r>
    <x v="4"/>
  </r>
  <r>
    <x v="3"/>
  </r>
  <r>
    <x v="3"/>
  </r>
  <r>
    <x v="0"/>
  </r>
  <r>
    <x v="0"/>
  </r>
  <r>
    <x v="1"/>
  </r>
  <r>
    <x v="1"/>
  </r>
  <r>
    <x v="0"/>
  </r>
  <r>
    <x v="0"/>
  </r>
  <r>
    <x v="0"/>
  </r>
  <r>
    <x v="1"/>
  </r>
  <r>
    <x v="0"/>
  </r>
  <r>
    <x v="51"/>
  </r>
  <r>
    <x v="0"/>
  </r>
  <r>
    <x v="0"/>
  </r>
  <r>
    <x v="0"/>
  </r>
  <r>
    <x v="52"/>
  </r>
  <r>
    <x v="0"/>
  </r>
  <r>
    <x v="0"/>
  </r>
  <r>
    <x v="0"/>
  </r>
  <r>
    <x v="2"/>
  </r>
  <r>
    <x v="1"/>
  </r>
  <r>
    <x v="0"/>
  </r>
  <r>
    <x v="0"/>
  </r>
  <r>
    <x v="0"/>
  </r>
  <r>
    <x v="0"/>
  </r>
  <r>
    <x v="2"/>
  </r>
  <r>
    <x v="1"/>
  </r>
  <r>
    <x v="52"/>
  </r>
  <r>
    <x v="2"/>
  </r>
  <r>
    <x v="0"/>
  </r>
  <r>
    <x v="53"/>
  </r>
  <r>
    <x v="0"/>
  </r>
  <r>
    <x v="2"/>
  </r>
  <r>
    <x v="2"/>
  </r>
  <r>
    <x v="54"/>
  </r>
  <r>
    <x v="0"/>
  </r>
  <r>
    <x v="0"/>
  </r>
  <r>
    <x v="0"/>
  </r>
  <r>
    <x v="1"/>
  </r>
  <r>
    <x v="0"/>
  </r>
  <r>
    <x v="0"/>
  </r>
  <r>
    <x v="55"/>
  </r>
  <r>
    <x v="1"/>
  </r>
  <r>
    <x v="1"/>
  </r>
  <r>
    <x v="1"/>
  </r>
  <r>
    <x v="0"/>
  </r>
  <r>
    <x v="0"/>
  </r>
  <r>
    <x v="0"/>
  </r>
  <r>
    <x v="0"/>
  </r>
  <r>
    <x v="56"/>
  </r>
  <r>
    <x v="55"/>
  </r>
  <r>
    <x v="1"/>
  </r>
  <r>
    <x v="0"/>
  </r>
  <r>
    <x v="0"/>
  </r>
  <r>
    <x v="1"/>
  </r>
  <r>
    <x v="54"/>
  </r>
  <r>
    <x v="0"/>
  </r>
  <r>
    <x v="0"/>
  </r>
  <r>
    <x v="5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4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332"/>
  </r>
  <r>
    <x v="333"/>
  </r>
  <r>
    <x v="334"/>
  </r>
  <r>
    <x v="335"/>
  </r>
  <r>
    <x v="336"/>
  </r>
  <r>
    <x v="337"/>
  </r>
  <r>
    <x v="338"/>
  </r>
  <r>
    <x v="339"/>
  </r>
  <r>
    <x v="340"/>
  </r>
  <r>
    <x v="341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80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9"/>
  </r>
  <r>
    <x v="410"/>
  </r>
  <r>
    <x v="411"/>
  </r>
  <r>
    <x v="412"/>
  </r>
  <r>
    <x v="413"/>
  </r>
  <r>
    <x v="414"/>
  </r>
  <r>
    <x v="415"/>
  </r>
  <r>
    <x v="416"/>
  </r>
  <r>
    <x v="417"/>
  </r>
  <r>
    <x v="418"/>
  </r>
  <r>
    <x v="419"/>
  </r>
  <r>
    <x v="420"/>
  </r>
  <r>
    <x v="421"/>
  </r>
  <r>
    <x v="422"/>
  </r>
  <r>
    <x v="423"/>
  </r>
  <r>
    <x v="424"/>
  </r>
  <r>
    <x v="425"/>
  </r>
  <r>
    <x v="426"/>
  </r>
  <r>
    <x v="427"/>
  </r>
  <r>
    <x v="428"/>
  </r>
  <r>
    <x v="429"/>
  </r>
  <r>
    <x v="430"/>
  </r>
  <r>
    <x v="431"/>
  </r>
  <r>
    <x v="432"/>
  </r>
  <r>
    <x v="433"/>
  </r>
  <r>
    <x v="434"/>
  </r>
  <r>
    <x v="435"/>
  </r>
  <r>
    <x v="436"/>
  </r>
  <r>
    <x v="437"/>
  </r>
  <r>
    <x v="438"/>
  </r>
  <r>
    <x v="439"/>
  </r>
  <r>
    <x v="440"/>
  </r>
  <r>
    <x v="441"/>
  </r>
  <r>
    <x v="442"/>
  </r>
  <r>
    <x v="443"/>
  </r>
  <r>
    <x v="444"/>
  </r>
  <r>
    <x v="445"/>
  </r>
  <r>
    <x v="446"/>
  </r>
  <r>
    <x v="447"/>
  </r>
  <r>
    <x v="448"/>
  </r>
  <r>
    <x v="449"/>
  </r>
  <r>
    <x v="450"/>
  </r>
  <r>
    <x v="451"/>
  </r>
  <r>
    <x v="452"/>
  </r>
  <r>
    <x v="453"/>
  </r>
  <r>
    <x v="454"/>
  </r>
  <r>
    <x v="455"/>
  </r>
  <r>
    <x v="456"/>
  </r>
  <r>
    <x v="457"/>
  </r>
  <r>
    <x v="458"/>
  </r>
  <r>
    <x v="459"/>
  </r>
  <r>
    <x v="460"/>
  </r>
  <r>
    <x v="461"/>
  </r>
  <r>
    <x v="462"/>
  </r>
  <r>
    <x v="463"/>
  </r>
  <r>
    <x v="464"/>
  </r>
  <r>
    <x v="465"/>
  </r>
  <r>
    <x v="466"/>
  </r>
  <r>
    <x v="467"/>
  </r>
  <r>
    <x v="468"/>
  </r>
  <r>
    <x v="469"/>
  </r>
  <r>
    <x v="470"/>
  </r>
  <r>
    <x v="471"/>
  </r>
  <r>
    <x v="472"/>
  </r>
  <r>
    <x v="473"/>
  </r>
  <r>
    <x v="474"/>
  </r>
  <r>
    <x v="475"/>
  </r>
  <r>
    <x v="476"/>
  </r>
  <r>
    <x v="477"/>
  </r>
  <r>
    <x v="478"/>
  </r>
  <r>
    <x v="479"/>
  </r>
  <r>
    <x v="480"/>
  </r>
  <r>
    <x v="481"/>
  </r>
  <r>
    <x v="482"/>
  </r>
  <r>
    <x v="483"/>
  </r>
  <r>
    <x v="484"/>
  </r>
  <r>
    <x v="485"/>
  </r>
  <r>
    <x v="486"/>
  </r>
  <r>
    <x v="487"/>
  </r>
  <r>
    <x v="488"/>
  </r>
  <r>
    <x v="489"/>
  </r>
  <r>
    <x v="490"/>
  </r>
  <r>
    <x v="491"/>
  </r>
  <r>
    <x v="492"/>
  </r>
  <r>
    <x v="493"/>
  </r>
  <r>
    <x v="494"/>
  </r>
  <r>
    <x v="495"/>
  </r>
  <r>
    <x v="496"/>
  </r>
  <r>
    <x v="497"/>
  </r>
  <r>
    <x v="498"/>
  </r>
  <r>
    <x v="499"/>
  </r>
  <r>
    <x v="500"/>
  </r>
  <r>
    <x v="501"/>
  </r>
  <r>
    <x v="502"/>
  </r>
  <r>
    <x v="503"/>
  </r>
  <r>
    <x v="504"/>
  </r>
  <r>
    <x v="505"/>
  </r>
  <r>
    <x v="506"/>
  </r>
  <r>
    <x v="507"/>
  </r>
  <r>
    <x v="508"/>
  </r>
  <r>
    <x v="509"/>
  </r>
  <r>
    <x v="510"/>
  </r>
  <r>
    <x v="511"/>
  </r>
  <r>
    <x v="512"/>
  </r>
  <r>
    <x v="513"/>
  </r>
  <r>
    <x v="514"/>
  </r>
  <r>
    <x v="515"/>
  </r>
  <r>
    <x v="516"/>
  </r>
  <r>
    <x v="517"/>
  </r>
  <r>
    <x v="518"/>
  </r>
  <r>
    <x v="519"/>
  </r>
  <r>
    <x v="520"/>
  </r>
  <r>
    <x v="521"/>
  </r>
  <r>
    <x v="416"/>
  </r>
  <r>
    <x v="417"/>
  </r>
  <r>
    <x v="418"/>
  </r>
  <r>
    <x v="419"/>
  </r>
  <r>
    <x v="420"/>
  </r>
  <r>
    <x v="421"/>
  </r>
  <r>
    <x v="422"/>
  </r>
  <r>
    <x v="423"/>
  </r>
  <r>
    <x v="424"/>
  </r>
  <r>
    <x v="425"/>
  </r>
  <r>
    <x v="426"/>
  </r>
  <r>
    <x v="427"/>
  </r>
  <r>
    <x v="428"/>
  </r>
  <r>
    <x v="429"/>
  </r>
  <r>
    <x v="430"/>
  </r>
  <r>
    <x v="431"/>
  </r>
  <r>
    <x v="432"/>
  </r>
  <r>
    <x v="433"/>
  </r>
  <r>
    <x v="434"/>
  </r>
  <r>
    <x v="435"/>
  </r>
  <r>
    <x v="436"/>
  </r>
  <r>
    <x v="437"/>
  </r>
  <r>
    <x v="438"/>
  </r>
  <r>
    <x v="439"/>
  </r>
  <r>
    <x v="440"/>
  </r>
  <r>
    <x v="441"/>
  </r>
  <r>
    <x v="442"/>
  </r>
  <r>
    <x v="443"/>
  </r>
  <r>
    <x v="444"/>
  </r>
  <r>
    <x v="445"/>
  </r>
  <r>
    <x v="446"/>
  </r>
  <r>
    <x v="447"/>
  </r>
  <r>
    <x v="448"/>
  </r>
  <r>
    <x v="449"/>
  </r>
  <r>
    <x v="450"/>
  </r>
  <r>
    <x v="451"/>
  </r>
  <r>
    <x v="452"/>
  </r>
  <r>
    <x v="453"/>
  </r>
  <r>
    <x v="454"/>
  </r>
  <r>
    <x v="455"/>
  </r>
  <r>
    <x v="456"/>
  </r>
  <r>
    <x v="457"/>
  </r>
  <r>
    <x v="458"/>
  </r>
  <r>
    <x v="459"/>
  </r>
  <r>
    <x v="460"/>
  </r>
  <r>
    <x v="461"/>
  </r>
  <r>
    <x v="462"/>
  </r>
  <r>
    <x v="463"/>
  </r>
  <r>
    <x v="464"/>
  </r>
  <r>
    <x v="465"/>
  </r>
  <r>
    <x v="466"/>
  </r>
  <r>
    <x v="467"/>
  </r>
  <r>
    <x v="468"/>
  </r>
  <r>
    <x v="469"/>
  </r>
  <r>
    <x v="470"/>
  </r>
  <r>
    <x v="471"/>
  </r>
  <r>
    <x v="472"/>
  </r>
  <r>
    <x v="473"/>
  </r>
  <r>
    <x v="474"/>
  </r>
  <r>
    <x v="475"/>
  </r>
  <r>
    <x v="476"/>
  </r>
  <r>
    <x v="477"/>
  </r>
  <r>
    <x v="478"/>
  </r>
  <r>
    <x v="479"/>
  </r>
  <r>
    <x v="480"/>
  </r>
  <r>
    <x v="481"/>
  </r>
  <r>
    <x v="482"/>
  </r>
  <r>
    <x v="483"/>
  </r>
  <r>
    <x v="484"/>
  </r>
  <r>
    <x v="485"/>
  </r>
  <r>
    <x v="486"/>
  </r>
  <r>
    <x v="487"/>
  </r>
  <r>
    <x v="488"/>
  </r>
  <r>
    <x v="489"/>
  </r>
  <r>
    <x v="490"/>
  </r>
  <r>
    <x v="491"/>
  </r>
  <r>
    <x v="492"/>
  </r>
  <r>
    <x v="493"/>
  </r>
  <r>
    <x v="494"/>
  </r>
  <r>
    <x v="495"/>
  </r>
  <r>
    <x v="496"/>
  </r>
  <r>
    <x v="497"/>
  </r>
  <r>
    <x v="498"/>
  </r>
  <r>
    <x v="499"/>
  </r>
  <r>
    <x v="500"/>
  </r>
  <r>
    <x v="501"/>
  </r>
  <r>
    <x v="502"/>
  </r>
  <r>
    <x v="503"/>
  </r>
  <r>
    <x v="504"/>
  </r>
  <r>
    <x v="505"/>
  </r>
  <r>
    <x v="506"/>
  </r>
  <r>
    <x v="507"/>
  </r>
  <r>
    <x v="508"/>
  </r>
  <r>
    <x v="509"/>
  </r>
  <r>
    <x v="510"/>
  </r>
  <r>
    <x v="511"/>
  </r>
  <r>
    <x v="512"/>
  </r>
  <r>
    <x v="513"/>
  </r>
  <r>
    <x v="514"/>
  </r>
  <r>
    <x v="515"/>
  </r>
  <r>
    <x v="516"/>
  </r>
  <r>
    <x v="517"/>
  </r>
  <r>
    <x v="518"/>
  </r>
  <r>
    <x v="519"/>
  </r>
  <r>
    <x v="520"/>
  </r>
  <r>
    <x v="521"/>
  </r>
  <r>
    <x v="522"/>
  </r>
  <r>
    <x v="523"/>
  </r>
  <r>
    <x v="524"/>
  </r>
  <r>
    <x v="525"/>
  </r>
  <r>
    <x v="526"/>
  </r>
  <r>
    <x v="527"/>
  </r>
  <r>
    <x v="528"/>
  </r>
  <r>
    <x v="529"/>
  </r>
  <r>
    <x v="530"/>
  </r>
  <r>
    <x v="531"/>
  </r>
  <r>
    <x v="532"/>
  </r>
  <r>
    <x v="533"/>
  </r>
  <r>
    <x v="534"/>
  </r>
  <r>
    <x v="535"/>
  </r>
  <r>
    <x v="536"/>
  </r>
  <r>
    <x v="537"/>
  </r>
  <r>
    <x v="538"/>
  </r>
  <r>
    <x v="539"/>
  </r>
  <r>
    <x v="540"/>
  </r>
  <r>
    <x v="541"/>
  </r>
  <r>
    <x v="542"/>
  </r>
  <r>
    <x v="543"/>
  </r>
  <r>
    <x v="544"/>
  </r>
  <r>
    <x v="545"/>
  </r>
  <r>
    <x v="546"/>
  </r>
  <r>
    <x v="547"/>
  </r>
  <r>
    <x v="548"/>
  </r>
  <r>
    <x v="549"/>
  </r>
  <r>
    <x v="550"/>
  </r>
  <r>
    <x v="551"/>
  </r>
  <r>
    <x v="552"/>
  </r>
  <r>
    <x v="553"/>
  </r>
  <r>
    <x v="554"/>
  </r>
  <r>
    <x v="555"/>
  </r>
  <r>
    <x v="556"/>
  </r>
  <r>
    <x v="557"/>
  </r>
  <r>
    <x v="558"/>
  </r>
  <r>
    <x v="559"/>
  </r>
  <r>
    <x v="560"/>
  </r>
  <r>
    <x v="561"/>
  </r>
  <r>
    <x v="562"/>
  </r>
  <r>
    <x v="563"/>
  </r>
  <r>
    <x v="564"/>
  </r>
  <r>
    <x v="565"/>
  </r>
  <r>
    <x v="566"/>
  </r>
  <r>
    <x v="567"/>
  </r>
  <r>
    <x v="568"/>
  </r>
  <r>
    <x v="569"/>
  </r>
  <r>
    <x v="570"/>
  </r>
  <r>
    <x v="571"/>
  </r>
  <r>
    <x v="572"/>
  </r>
  <r>
    <x v="573"/>
  </r>
  <r>
    <x v="574"/>
  </r>
  <r>
    <x v="575"/>
  </r>
  <r>
    <x v="576"/>
  </r>
  <r>
    <x v="577"/>
  </r>
  <r>
    <x v="578"/>
  </r>
  <r>
    <x v="579"/>
  </r>
  <r>
    <x v="580"/>
  </r>
  <r>
    <x v="581"/>
  </r>
  <r>
    <x v="582"/>
  </r>
  <r>
    <x v="583"/>
  </r>
  <r>
    <x v="584"/>
  </r>
  <r>
    <x v="585"/>
  </r>
  <r>
    <x v="586"/>
  </r>
  <r>
    <x v="587"/>
  </r>
  <r>
    <x v="588"/>
  </r>
  <r>
    <x v="589"/>
  </r>
  <r>
    <x v="590"/>
  </r>
  <r>
    <x v="591"/>
  </r>
  <r>
    <x v="592"/>
  </r>
  <r>
    <x v="593"/>
  </r>
  <r>
    <x v="594"/>
  </r>
  <r>
    <x v="595"/>
  </r>
  <r>
    <x v="596"/>
  </r>
  <r>
    <x v="597"/>
  </r>
  <r>
    <x v="598"/>
  </r>
  <r>
    <x v="599"/>
  </r>
  <r>
    <x v="600"/>
  </r>
  <r>
    <x v="601"/>
  </r>
  <r>
    <x v="602"/>
  </r>
  <r>
    <x v="603"/>
  </r>
  <r>
    <x v="604"/>
  </r>
  <r>
    <x v="605"/>
  </r>
  <r>
    <x v="606"/>
  </r>
  <r>
    <x v="607"/>
  </r>
  <r>
    <x v="608"/>
  </r>
  <r>
    <x v="609"/>
  </r>
  <r>
    <x v="610"/>
  </r>
  <r>
    <x v="611"/>
  </r>
  <r>
    <x v="612"/>
  </r>
  <r>
    <x v="613"/>
  </r>
  <r>
    <x v="614"/>
  </r>
  <r>
    <x v="615"/>
  </r>
  <r>
    <x v="616"/>
  </r>
  <r>
    <x v="617"/>
  </r>
  <r>
    <x v="618"/>
  </r>
  <r>
    <x v="619"/>
  </r>
  <r>
    <x v="620"/>
  </r>
  <r>
    <x v="621"/>
  </r>
  <r>
    <x v="622"/>
  </r>
  <r>
    <x v="623"/>
  </r>
  <r>
    <x v="624"/>
  </r>
  <r>
    <x v="625"/>
  </r>
  <r>
    <x v="626"/>
  </r>
  <r>
    <x v="627"/>
  </r>
  <r>
    <x v="628"/>
  </r>
  <r>
    <x v="629"/>
  </r>
  <r>
    <x v="630"/>
  </r>
  <r>
    <x v="631"/>
  </r>
  <r>
    <x v="632"/>
  </r>
  <r>
    <x v="633"/>
  </r>
  <r>
    <x v="634"/>
  </r>
  <r>
    <x v="635"/>
  </r>
  <r>
    <x v="636"/>
  </r>
  <r>
    <x v="637"/>
  </r>
  <r>
    <x v="638"/>
  </r>
  <r>
    <x v="639"/>
  </r>
  <r>
    <x v="640"/>
  </r>
  <r>
    <x v="641"/>
  </r>
  <r>
    <x v="642"/>
  </r>
  <r>
    <x v="643"/>
  </r>
  <r>
    <x v="644"/>
  </r>
  <r>
    <x v="645"/>
  </r>
  <r>
    <x v="646"/>
  </r>
  <r>
    <x v="647"/>
  </r>
  <r>
    <x v="648"/>
  </r>
  <r>
    <x v="649"/>
  </r>
  <r>
    <x v="650"/>
  </r>
  <r>
    <x v="651"/>
  </r>
  <r>
    <x v="652"/>
  </r>
  <r>
    <x v="653"/>
  </r>
  <r>
    <x v="654"/>
  </r>
  <r>
    <x v="655"/>
  </r>
  <r>
    <x v="656"/>
  </r>
  <r>
    <x v="657"/>
  </r>
  <r>
    <x v="658"/>
  </r>
  <r>
    <x v="659"/>
  </r>
  <r>
    <x v="660"/>
  </r>
  <r>
    <x v="661"/>
  </r>
  <r>
    <x v="662"/>
  </r>
  <r>
    <x v="663"/>
  </r>
  <r>
    <x v="664"/>
  </r>
  <r>
    <x v="665"/>
  </r>
  <r>
    <x v="666"/>
  </r>
  <r>
    <x v="667"/>
  </r>
  <r>
    <x v="668"/>
  </r>
  <r>
    <x v="669"/>
  </r>
  <r>
    <x v="670"/>
  </r>
  <r>
    <x v="671"/>
  </r>
  <r>
    <x v="672"/>
  </r>
  <r>
    <x v="673"/>
  </r>
  <r>
    <x v="674"/>
  </r>
  <r>
    <x v="675"/>
  </r>
  <r>
    <x v="676"/>
  </r>
  <r>
    <x v="677"/>
  </r>
  <r>
    <x v="678"/>
  </r>
  <r>
    <x v="679"/>
  </r>
  <r>
    <x v="680"/>
  </r>
  <r>
    <x v="681"/>
  </r>
  <r>
    <x v="682"/>
  </r>
  <r>
    <x v="683"/>
  </r>
  <r>
    <x v="684"/>
  </r>
  <r>
    <x v="685"/>
  </r>
  <r>
    <x v="686"/>
  </r>
  <r>
    <x v="687"/>
  </r>
  <r>
    <x v="688"/>
  </r>
  <r>
    <x v="689"/>
  </r>
  <r>
    <x v="690"/>
  </r>
  <r>
    <x v="691"/>
  </r>
  <r>
    <x v="692"/>
  </r>
  <r>
    <x v="693"/>
  </r>
  <r>
    <x v="694"/>
  </r>
  <r>
    <x v="695"/>
  </r>
  <r>
    <x v="696"/>
  </r>
  <r>
    <x v="697"/>
  </r>
  <r>
    <x v="698"/>
  </r>
  <r>
    <x v="699"/>
  </r>
  <r>
    <x v="700"/>
  </r>
  <r>
    <x v="701"/>
  </r>
  <r>
    <x v="702"/>
  </r>
  <r>
    <x v="703"/>
  </r>
  <r>
    <x v="704"/>
  </r>
  <r>
    <x v="705"/>
  </r>
  <r>
    <x v="706"/>
  </r>
  <r>
    <x v="707"/>
  </r>
  <r>
    <x v="708"/>
  </r>
  <r>
    <x v="709"/>
  </r>
  <r>
    <x v="710"/>
  </r>
  <r>
    <x v="711"/>
  </r>
  <r>
    <x v="712"/>
  </r>
  <r>
    <x v="713"/>
  </r>
  <r>
    <x v="714"/>
  </r>
  <r>
    <x v="715"/>
  </r>
  <r>
    <x v="716"/>
  </r>
  <r>
    <x v="717"/>
  </r>
  <r>
    <x v="718"/>
  </r>
  <r>
    <x v="719"/>
  </r>
  <r>
    <x v="720"/>
  </r>
  <r>
    <x v="721"/>
  </r>
  <r>
    <x v="722"/>
  </r>
  <r>
    <x v="723"/>
  </r>
  <r>
    <x v="724"/>
  </r>
  <r>
    <x v="725"/>
  </r>
  <r>
    <x v="726"/>
  </r>
  <r>
    <x v="727"/>
  </r>
  <r>
    <x v="728"/>
  </r>
  <r>
    <x v="729"/>
  </r>
  <r>
    <x v="730"/>
  </r>
  <r>
    <x v="731"/>
  </r>
  <r>
    <x v="732"/>
  </r>
  <r>
    <x v="733"/>
  </r>
  <r>
    <x v="734"/>
  </r>
  <r>
    <x v="735"/>
  </r>
  <r>
    <x v="736"/>
  </r>
  <r>
    <x v="737"/>
  </r>
  <r>
    <x v="738"/>
  </r>
  <r>
    <x v="739"/>
  </r>
  <r>
    <x v="740"/>
  </r>
  <r>
    <x v="741"/>
  </r>
  <r>
    <x v="742"/>
  </r>
  <r>
    <x v="743"/>
  </r>
  <r>
    <x v="744"/>
  </r>
  <r>
    <x v="745"/>
  </r>
  <r>
    <x v="746"/>
  </r>
  <r>
    <x v="747"/>
  </r>
  <r>
    <x v="748"/>
  </r>
  <r>
    <x v="749"/>
  </r>
  <r>
    <x v="750"/>
  </r>
  <r>
    <x v="751"/>
  </r>
  <r>
    <x v="752"/>
  </r>
  <r>
    <x v="753"/>
  </r>
  <r>
    <x v="754"/>
  </r>
  <r>
    <x v="755"/>
  </r>
  <r>
    <x v="756"/>
  </r>
  <r>
    <x v="757"/>
  </r>
  <r>
    <x v="758"/>
  </r>
  <r>
    <x v="759"/>
  </r>
  <r>
    <x v="760"/>
  </r>
  <r>
    <x v="761"/>
  </r>
  <r>
    <x v="762"/>
  </r>
  <r>
    <x v="763"/>
  </r>
  <r>
    <x v="764"/>
  </r>
  <r>
    <x v="765"/>
  </r>
  <r>
    <x v="766"/>
  </r>
  <r>
    <x v="767"/>
  </r>
  <r>
    <x v="768"/>
  </r>
  <r>
    <x v="769"/>
  </r>
  <r>
    <x v="770"/>
  </r>
  <r>
    <x v="771"/>
  </r>
  <r>
    <x v="772"/>
  </r>
  <r>
    <x v="773"/>
  </r>
  <r>
    <x v="774"/>
  </r>
  <r>
    <x v="775"/>
  </r>
  <r>
    <x v="776"/>
  </r>
  <r>
    <x v="777"/>
  </r>
  <r>
    <x v="778"/>
  </r>
  <r>
    <x v="779"/>
  </r>
  <r>
    <x v="780"/>
  </r>
  <r>
    <x v="781"/>
  </r>
  <r>
    <x v="782"/>
  </r>
  <r>
    <x v="783"/>
  </r>
  <r>
    <x v="784"/>
  </r>
  <r>
    <x v="785"/>
  </r>
  <r>
    <x v="786"/>
  </r>
  <r>
    <x v="78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3">
  <r>
    <n v="1"/>
    <x v="0"/>
    <x v="0"/>
    <d v="2018-07-04T00:00:00"/>
    <x v="0"/>
    <x v="0"/>
    <x v="0"/>
    <x v="0"/>
    <x v="0"/>
  </r>
  <r>
    <n v="2"/>
    <x v="1"/>
    <x v="1"/>
    <d v="2018-01-31T00:00:00"/>
    <x v="1"/>
    <x v="0"/>
    <x v="1"/>
    <x v="1"/>
    <x v="0"/>
  </r>
  <r>
    <n v="3"/>
    <x v="2"/>
    <x v="1"/>
    <d v="2018-02-28T00:00:00"/>
    <x v="2"/>
    <x v="0"/>
    <x v="1"/>
    <x v="1"/>
    <x v="0"/>
  </r>
  <r>
    <n v="4"/>
    <x v="3"/>
    <x v="0"/>
    <d v="2018-04-25T00:00:00"/>
    <x v="3"/>
    <x v="0"/>
    <x v="2"/>
    <x v="0"/>
    <x v="0"/>
  </r>
  <r>
    <n v="5"/>
    <x v="4"/>
    <x v="1"/>
    <d v="2018-10-24T00:00:00"/>
    <x v="4"/>
    <x v="0"/>
    <x v="1"/>
    <x v="1"/>
    <x v="1"/>
  </r>
  <r>
    <n v="6"/>
    <x v="5"/>
    <x v="2"/>
    <d v="2018-11-14T00:00:00"/>
    <x v="5"/>
    <x v="0"/>
    <x v="3"/>
    <x v="2"/>
    <x v="1"/>
  </r>
  <r>
    <n v="7"/>
    <x v="6"/>
    <x v="2"/>
    <d v="2018-10-31T00:00:00"/>
    <x v="6"/>
    <x v="0"/>
    <x v="4"/>
    <x v="2"/>
    <x v="1"/>
  </r>
  <r>
    <n v="8"/>
    <x v="7"/>
    <x v="1"/>
    <d v="2018-04-11T00:00:00"/>
    <x v="7"/>
    <x v="0"/>
    <x v="5"/>
    <x v="1"/>
    <x v="1"/>
  </r>
  <r>
    <n v="9"/>
    <x v="8"/>
    <x v="0"/>
    <d v="2018-06-06T00:00:00"/>
    <x v="8"/>
    <x v="0"/>
    <x v="6"/>
    <x v="0"/>
    <x v="1"/>
  </r>
  <r>
    <n v="10"/>
    <x v="9"/>
    <x v="0"/>
    <d v="2018-02-14T00:00:00"/>
    <x v="9"/>
    <x v="0"/>
    <x v="2"/>
    <x v="0"/>
    <x v="1"/>
  </r>
  <r>
    <n v="11"/>
    <x v="10"/>
    <x v="0"/>
    <d v="2018-07-25T00:00:00"/>
    <x v="10"/>
    <x v="0"/>
    <x v="0"/>
    <x v="0"/>
    <x v="1"/>
  </r>
  <r>
    <n v="12"/>
    <x v="11"/>
    <x v="0"/>
    <d v="2018-08-01T00:00:00"/>
    <x v="11"/>
    <x v="0"/>
    <x v="7"/>
    <x v="0"/>
    <x v="1"/>
  </r>
  <r>
    <n v="13"/>
    <x v="12"/>
    <x v="1"/>
    <d v="2018-12-05T00:00:00"/>
    <x v="12"/>
    <x v="0"/>
    <x v="0"/>
    <x v="1"/>
    <x v="1"/>
  </r>
  <r>
    <n v="14"/>
    <x v="13"/>
    <x v="0"/>
    <d v="2018-02-07T00:00:00"/>
    <x v="13"/>
    <x v="0"/>
    <x v="6"/>
    <x v="0"/>
    <x v="1"/>
  </r>
  <r>
    <n v="15"/>
    <x v="14"/>
    <x v="0"/>
    <d v="2018-02-07T00:00:00"/>
    <x v="14"/>
    <x v="0"/>
    <x v="8"/>
    <x v="0"/>
    <x v="1"/>
  </r>
  <r>
    <n v="16"/>
    <x v="15"/>
    <x v="0"/>
    <d v="2018-05-16T00:00:00"/>
    <x v="15"/>
    <x v="0"/>
    <x v="2"/>
    <x v="0"/>
    <x v="1"/>
  </r>
  <r>
    <n v="17"/>
    <x v="16"/>
    <x v="1"/>
    <d v="2018-03-14T00:00:00"/>
    <x v="16"/>
    <x v="0"/>
    <x v="1"/>
    <x v="1"/>
    <x v="1"/>
  </r>
  <r>
    <n v="18"/>
    <x v="17"/>
    <x v="1"/>
    <d v="2018-10-03T00:00:00"/>
    <x v="17"/>
    <x v="0"/>
    <x v="1"/>
    <x v="1"/>
    <x v="1"/>
  </r>
  <r>
    <n v="19"/>
    <x v="18"/>
    <x v="0"/>
    <d v="2018-10-10T00:00:00"/>
    <x v="18"/>
    <x v="0"/>
    <x v="2"/>
    <x v="0"/>
    <x v="1"/>
  </r>
  <r>
    <n v="20"/>
    <x v="19"/>
    <x v="2"/>
    <d v="2018-03-28T00:00:00"/>
    <x v="19"/>
    <x v="0"/>
    <x v="6"/>
    <x v="2"/>
    <x v="1"/>
  </r>
  <r>
    <n v="21"/>
    <x v="20"/>
    <x v="0"/>
    <d v="2018-11-28T00:00:00"/>
    <x v="20"/>
    <x v="0"/>
    <x v="9"/>
    <x v="0"/>
    <x v="1"/>
  </r>
  <r>
    <n v="22"/>
    <x v="21"/>
    <x v="0"/>
    <d v="2017-12-20T00:00:00"/>
    <x v="21"/>
    <x v="0"/>
    <x v="3"/>
    <x v="0"/>
    <x v="1"/>
  </r>
  <r>
    <n v="23"/>
    <x v="22"/>
    <x v="0"/>
    <d v="2018-12-19T00:00:00"/>
    <x v="22"/>
    <x v="0"/>
    <x v="2"/>
    <x v="0"/>
    <x v="1"/>
  </r>
  <r>
    <n v="24"/>
    <x v="23"/>
    <x v="0"/>
    <d v="2018-10-03T00:00:00"/>
    <x v="23"/>
    <x v="0"/>
    <x v="10"/>
    <x v="0"/>
    <x v="1"/>
  </r>
  <r>
    <n v="25"/>
    <x v="24"/>
    <x v="0"/>
    <d v="2018-10-17T00:00:00"/>
    <x v="24"/>
    <x v="0"/>
    <x v="0"/>
    <x v="0"/>
    <x v="1"/>
  </r>
  <r>
    <n v="26"/>
    <x v="25"/>
    <x v="0"/>
    <d v="2018-07-18T00:00:00"/>
    <x v="25"/>
    <x v="0"/>
    <x v="2"/>
    <x v="0"/>
    <x v="1"/>
  </r>
  <r>
    <n v="27"/>
    <x v="26"/>
    <x v="0"/>
    <d v="2018-04-04T00:00:00"/>
    <x v="26"/>
    <x v="0"/>
    <x v="1"/>
    <x v="0"/>
    <x v="1"/>
  </r>
  <r>
    <n v="28"/>
    <x v="27"/>
    <x v="0"/>
    <d v="2017-12-13T00:00:00"/>
    <x v="27"/>
    <x v="0"/>
    <x v="6"/>
    <x v="0"/>
    <x v="1"/>
  </r>
  <r>
    <n v="29"/>
    <x v="28"/>
    <x v="1"/>
    <d v="2018-02-14T00:00:00"/>
    <x v="28"/>
    <x v="0"/>
    <x v="11"/>
    <x v="1"/>
    <x v="1"/>
  </r>
  <r>
    <n v="30"/>
    <x v="29"/>
    <x v="0"/>
    <d v="2018-08-22T00:00:00"/>
    <x v="29"/>
    <x v="0"/>
    <x v="6"/>
    <x v="0"/>
    <x v="1"/>
  </r>
  <r>
    <n v="31"/>
    <x v="30"/>
    <x v="1"/>
    <d v="2018-10-17T00:00:00"/>
    <x v="30"/>
    <x v="0"/>
    <x v="12"/>
    <x v="1"/>
    <x v="1"/>
  </r>
  <r>
    <n v="32"/>
    <x v="31"/>
    <x v="0"/>
    <d v="2017-12-20T00:00:00"/>
    <x v="31"/>
    <x v="0"/>
    <x v="0"/>
    <x v="0"/>
    <x v="1"/>
  </r>
  <r>
    <n v="33"/>
    <x v="32"/>
    <x v="0"/>
    <d v="2018-09-19T00:00:00"/>
    <x v="32"/>
    <x v="0"/>
    <x v="13"/>
    <x v="0"/>
    <x v="1"/>
  </r>
  <r>
    <n v="34"/>
    <x v="33"/>
    <x v="0"/>
    <d v="2018-02-21T00:00:00"/>
    <x v="33"/>
    <x v="0"/>
    <x v="3"/>
    <x v="0"/>
    <x v="1"/>
  </r>
  <r>
    <n v="35"/>
    <x v="34"/>
    <x v="0"/>
    <d v="2018-05-23T00:00:00"/>
    <x v="34"/>
    <x v="0"/>
    <x v="6"/>
    <x v="0"/>
    <x v="1"/>
  </r>
  <r>
    <n v="36"/>
    <x v="35"/>
    <x v="0"/>
    <d v="2017-11-29T00:00:00"/>
    <x v="35"/>
    <x v="0"/>
    <x v="1"/>
    <x v="0"/>
    <x v="1"/>
  </r>
  <r>
    <n v="37"/>
    <x v="36"/>
    <x v="0"/>
    <d v="2018-01-24T00:00:00"/>
    <x v="36"/>
    <x v="0"/>
    <x v="14"/>
    <x v="0"/>
    <x v="1"/>
  </r>
  <r>
    <n v="38"/>
    <x v="37"/>
    <x v="0"/>
    <d v="2018-08-22T00:00:00"/>
    <x v="37"/>
    <x v="0"/>
    <x v="15"/>
    <x v="0"/>
    <x v="1"/>
  </r>
  <r>
    <n v="39"/>
    <x v="38"/>
    <x v="2"/>
    <d v="2018-03-14T00:00:00"/>
    <x v="38"/>
    <x v="0"/>
    <x v="11"/>
    <x v="2"/>
    <x v="1"/>
  </r>
  <r>
    <n v="40"/>
    <x v="39"/>
    <x v="1"/>
    <d v="2018-08-08T00:00:00"/>
    <x v="39"/>
    <x v="0"/>
    <x v="1"/>
    <x v="1"/>
    <x v="1"/>
  </r>
  <r>
    <n v="41"/>
    <x v="40"/>
    <x v="0"/>
    <d v="2018-07-04T00:00:00"/>
    <x v="40"/>
    <x v="0"/>
    <x v="15"/>
    <x v="0"/>
    <x v="1"/>
  </r>
  <r>
    <n v="42"/>
    <x v="41"/>
    <x v="1"/>
    <d v="2018-09-12T00:00:00"/>
    <x v="41"/>
    <x v="0"/>
    <x v="16"/>
    <x v="1"/>
    <x v="1"/>
  </r>
  <r>
    <n v="1"/>
    <x v="42"/>
    <x v="3"/>
    <d v="2003-11-26T00:00:00"/>
    <x v="42"/>
    <x v="1"/>
    <x v="0"/>
    <x v="0"/>
    <x v="0"/>
  </r>
  <r>
    <n v="2"/>
    <x v="43"/>
    <x v="4"/>
    <d v="2003-01-29T00:00:00"/>
    <x v="43"/>
    <x v="1"/>
    <x v="5"/>
    <x v="1"/>
    <x v="0"/>
  </r>
  <r>
    <n v="3"/>
    <x v="44"/>
    <x v="3"/>
    <d v="2003-05-16T00:00:00"/>
    <x v="44"/>
    <x v="1"/>
    <x v="6"/>
    <x v="0"/>
    <x v="0"/>
  </r>
  <r>
    <n v="4"/>
    <x v="45"/>
    <x v="5"/>
    <d v="2003-12-17T00:00:00"/>
    <x v="45"/>
    <x v="1"/>
    <x v="17"/>
    <x v="3"/>
    <x v="0"/>
  </r>
  <r>
    <n v="5"/>
    <x v="46"/>
    <x v="4"/>
    <d v="2003-03-19T00:00:00"/>
    <x v="46"/>
    <x v="1"/>
    <x v="1"/>
    <x v="1"/>
    <x v="1"/>
  </r>
  <r>
    <n v="6"/>
    <x v="47"/>
    <x v="3"/>
    <d v="2003-08-13T00:00:00"/>
    <x v="47"/>
    <x v="1"/>
    <x v="3"/>
    <x v="0"/>
    <x v="1"/>
  </r>
  <r>
    <n v="7"/>
    <x v="48"/>
    <x v="3"/>
    <d v="2003-02-12T00:00:00"/>
    <x v="48"/>
    <x v="1"/>
    <x v="12"/>
    <x v="0"/>
    <x v="1"/>
  </r>
  <r>
    <n v="8"/>
    <x v="49"/>
    <x v="3"/>
    <d v="2003-11-05T00:00:00"/>
    <x v="49"/>
    <x v="1"/>
    <x v="6"/>
    <x v="0"/>
    <x v="1"/>
  </r>
  <r>
    <n v="9"/>
    <x v="50"/>
    <x v="3"/>
    <d v="2003-02-05T00:00:00"/>
    <x v="50"/>
    <x v="1"/>
    <x v="0"/>
    <x v="0"/>
    <x v="1"/>
  </r>
  <r>
    <n v="10"/>
    <x v="51"/>
    <x v="3"/>
    <d v="2003-08-06T00:00:00"/>
    <x v="51"/>
    <x v="1"/>
    <x v="6"/>
    <x v="0"/>
    <x v="1"/>
  </r>
  <r>
    <n v="11"/>
    <x v="52"/>
    <x v="6"/>
    <d v="2003-10-22T00:00:00"/>
    <x v="52"/>
    <x v="1"/>
    <x v="5"/>
    <x v="1"/>
    <x v="1"/>
  </r>
  <r>
    <n v="12"/>
    <x v="53"/>
    <x v="3"/>
    <d v="2003-04-30T00:00:00"/>
    <x v="53"/>
    <x v="1"/>
    <x v="2"/>
    <x v="0"/>
    <x v="1"/>
  </r>
  <r>
    <n v="13"/>
    <x v="54"/>
    <x v="3"/>
    <d v="2003-09-03T00:00:00"/>
    <x v="54"/>
    <x v="1"/>
    <x v="1"/>
    <x v="0"/>
    <x v="1"/>
  </r>
  <r>
    <n v="14"/>
    <x v="55"/>
    <x v="5"/>
    <d v="2002-12-18T00:00:00"/>
    <x v="55"/>
    <x v="1"/>
    <x v="17"/>
    <x v="3"/>
    <x v="1"/>
  </r>
  <r>
    <n v="15"/>
    <x v="56"/>
    <x v="3"/>
    <d v="2003-02-26T00:00:00"/>
    <x v="56"/>
    <x v="1"/>
    <x v="12"/>
    <x v="0"/>
    <x v="1"/>
  </r>
  <r>
    <n v="16"/>
    <x v="57"/>
    <x v="3"/>
    <d v="2003-01-08T00:00:00"/>
    <x v="57"/>
    <x v="1"/>
    <x v="14"/>
    <x v="0"/>
    <x v="1"/>
  </r>
  <r>
    <n v="17"/>
    <x v="58"/>
    <x v="4"/>
    <d v="2003-02-05T00:00:00"/>
    <x v="58"/>
    <x v="1"/>
    <x v="1"/>
    <x v="1"/>
    <x v="1"/>
  </r>
  <r>
    <n v="18"/>
    <x v="59"/>
    <x v="3"/>
    <d v="2003-10-15T00:00:00"/>
    <x v="59"/>
    <x v="1"/>
    <x v="1"/>
    <x v="0"/>
    <x v="1"/>
  </r>
  <r>
    <n v="19"/>
    <x v="60"/>
    <x v="3"/>
    <d v="2003-10-15T00:00:00"/>
    <x v="60"/>
    <x v="1"/>
    <x v="15"/>
    <x v="0"/>
    <x v="1"/>
  </r>
  <r>
    <n v="20"/>
    <x v="61"/>
    <x v="3"/>
    <d v="2003-06-18T00:00:00"/>
    <x v="61"/>
    <x v="1"/>
    <x v="7"/>
    <x v="0"/>
    <x v="1"/>
  </r>
  <r>
    <n v="21"/>
    <x v="62"/>
    <x v="3"/>
    <d v="2003-07-02T00:00:00"/>
    <x v="62"/>
    <x v="1"/>
    <x v="2"/>
    <x v="0"/>
    <x v="1"/>
  </r>
  <r>
    <n v="22"/>
    <x v="63"/>
    <x v="4"/>
    <d v="2003-06-25T00:00:00"/>
    <x v="63"/>
    <x v="1"/>
    <x v="1"/>
    <x v="1"/>
    <x v="1"/>
  </r>
  <r>
    <n v="23"/>
    <x v="64"/>
    <x v="3"/>
    <d v="2002-12-04T00:00:00"/>
    <x v="64"/>
    <x v="1"/>
    <x v="3"/>
    <x v="0"/>
    <x v="1"/>
  </r>
  <r>
    <n v="24"/>
    <x v="65"/>
    <x v="3"/>
    <d v="2003-07-16T00:00:00"/>
    <x v="65"/>
    <x v="1"/>
    <x v="7"/>
    <x v="0"/>
    <x v="1"/>
  </r>
  <r>
    <n v="25"/>
    <x v="66"/>
    <x v="3"/>
    <d v="2003-11-26T00:00:00"/>
    <x v="66"/>
    <x v="1"/>
    <x v="7"/>
    <x v="0"/>
    <x v="1"/>
  </r>
  <r>
    <n v="26"/>
    <x v="67"/>
    <x v="4"/>
    <d v="2003-02-05T00:00:00"/>
    <x v="67"/>
    <x v="1"/>
    <x v="1"/>
    <x v="1"/>
    <x v="1"/>
  </r>
  <r>
    <n v="27"/>
    <x v="68"/>
    <x v="4"/>
    <d v="2003-04-02T00:00:00"/>
    <x v="68"/>
    <x v="1"/>
    <x v="1"/>
    <x v="1"/>
    <x v="1"/>
  </r>
  <r>
    <n v="28"/>
    <x v="69"/>
    <x v="3"/>
    <d v="2003-03-19T00:00:00"/>
    <x v="69"/>
    <x v="1"/>
    <x v="2"/>
    <x v="0"/>
    <x v="1"/>
  </r>
  <r>
    <n v="29"/>
    <x v="70"/>
    <x v="7"/>
    <d v="2003-09-10T00:00:00"/>
    <x v="70"/>
    <x v="1"/>
    <x v="12"/>
    <x v="4"/>
    <x v="1"/>
  </r>
  <r>
    <n v="30"/>
    <x v="71"/>
    <x v="3"/>
    <d v="2003-07-09T00:00:00"/>
    <x v="71"/>
    <x v="1"/>
    <x v="0"/>
    <x v="0"/>
    <x v="1"/>
  </r>
  <r>
    <n v="31"/>
    <x v="72"/>
    <x v="4"/>
    <d v="2003-05-14T00:00:00"/>
    <x v="72"/>
    <x v="1"/>
    <x v="11"/>
    <x v="1"/>
    <x v="1"/>
  </r>
  <r>
    <n v="32"/>
    <x v="73"/>
    <x v="3"/>
    <d v="2003-08-20T00:00:00"/>
    <x v="73"/>
    <x v="1"/>
    <x v="7"/>
    <x v="0"/>
    <x v="1"/>
  </r>
  <r>
    <n v="33"/>
    <x v="74"/>
    <x v="8"/>
    <d v="2003-09-24T00:00:00"/>
    <x v="74"/>
    <x v="1"/>
    <x v="12"/>
    <x v="5"/>
    <x v="1"/>
  </r>
  <r>
    <n v="34"/>
    <x v="75"/>
    <x v="3"/>
    <d v="2003-11-19T00:00:00"/>
    <x v="75"/>
    <x v="1"/>
    <x v="1"/>
    <x v="0"/>
    <x v="1"/>
  </r>
  <r>
    <n v="35"/>
    <x v="76"/>
    <x v="3"/>
    <d v="2003-10-15T00:00:00"/>
    <x v="76"/>
    <x v="1"/>
    <x v="15"/>
    <x v="0"/>
    <x v="1"/>
  </r>
  <r>
    <n v="36"/>
    <x v="77"/>
    <x v="9"/>
    <d v="2003-08-20T00:00:00"/>
    <x v="77"/>
    <x v="1"/>
    <x v="12"/>
    <x v="1"/>
    <x v="1"/>
  </r>
  <r>
    <n v="37"/>
    <x v="78"/>
    <x v="4"/>
    <d v="2003-11-05T00:00:00"/>
    <x v="78"/>
    <x v="1"/>
    <x v="12"/>
    <x v="1"/>
    <x v="1"/>
  </r>
  <r>
    <n v="38"/>
    <x v="79"/>
    <x v="3"/>
    <d v="2003-02-26T00:00:00"/>
    <x v="79"/>
    <x v="1"/>
    <x v="10"/>
    <x v="0"/>
    <x v="1"/>
  </r>
  <r>
    <n v="39"/>
    <x v="80"/>
    <x v="4"/>
    <d v="2003-01-22T00:00:00"/>
    <x v="80"/>
    <x v="1"/>
    <x v="1"/>
    <x v="1"/>
    <x v="1"/>
  </r>
  <r>
    <n v="40"/>
    <x v="81"/>
    <x v="4"/>
    <d v="2003-07-30T00:00:00"/>
    <x v="81"/>
    <x v="1"/>
    <x v="1"/>
    <x v="1"/>
    <x v="1"/>
  </r>
  <r>
    <n v="41"/>
    <x v="82"/>
    <x v="10"/>
    <d v="2003-11-05T00:00:00"/>
    <x v="82"/>
    <x v="1"/>
    <x v="1"/>
    <x v="1"/>
    <x v="1"/>
  </r>
  <r>
    <n v="42"/>
    <x v="83"/>
    <x v="11"/>
    <d v="2003-09-17T00:00:00"/>
    <x v="83"/>
    <x v="1"/>
    <x v="18"/>
    <x v="1"/>
    <x v="1"/>
  </r>
  <r>
    <n v="43"/>
    <x v="84"/>
    <x v="11"/>
    <d v="2003-06-11T00:00:00"/>
    <x v="84"/>
    <x v="1"/>
    <x v="5"/>
    <x v="1"/>
    <x v="1"/>
  </r>
  <r>
    <n v="44"/>
    <x v="85"/>
    <x v="4"/>
    <d v="2003-04-09T00:00:00"/>
    <x v="85"/>
    <x v="1"/>
    <x v="12"/>
    <x v="1"/>
    <x v="1"/>
  </r>
  <r>
    <n v="45"/>
    <x v="86"/>
    <x v="4"/>
    <d v="2003-02-19T00:00:00"/>
    <x v="86"/>
    <x v="1"/>
    <x v="12"/>
    <x v="1"/>
    <x v="1"/>
  </r>
  <r>
    <n v="46"/>
    <x v="87"/>
    <x v="4"/>
    <d v="2003-03-26T00:00:00"/>
    <x v="87"/>
    <x v="1"/>
    <x v="16"/>
    <x v="1"/>
    <x v="1"/>
  </r>
  <r>
    <n v="47"/>
    <x v="88"/>
    <x v="3"/>
    <d v="2003-10-01T00:00:00"/>
    <x v="88"/>
    <x v="1"/>
    <x v="6"/>
    <x v="0"/>
    <x v="1"/>
  </r>
  <r>
    <n v="1"/>
    <x v="89"/>
    <x v="12"/>
    <d v="2004-03-17T00:00:00"/>
    <x v="89"/>
    <x v="2"/>
    <x v="12"/>
    <x v="1"/>
    <x v="0"/>
  </r>
  <r>
    <n v="2"/>
    <x v="90"/>
    <x v="3"/>
    <d v="2004-06-23T00:00:00"/>
    <x v="90"/>
    <x v="2"/>
    <x v="0"/>
    <x v="0"/>
    <x v="0"/>
  </r>
  <r>
    <n v="3"/>
    <x v="91"/>
    <x v="13"/>
    <d v="2004-06-02T00:00:00"/>
    <x v="91"/>
    <x v="2"/>
    <x v="3"/>
    <x v="2"/>
    <x v="0"/>
  </r>
  <r>
    <n v="4"/>
    <x v="92"/>
    <x v="3"/>
    <d v="2004-07-14T00:00:00"/>
    <x v="92"/>
    <x v="2"/>
    <x v="2"/>
    <x v="0"/>
    <x v="0"/>
  </r>
  <r>
    <n v="5"/>
    <x v="93"/>
    <x v="3"/>
    <d v="2004-11-24T00:00:00"/>
    <x v="93"/>
    <x v="2"/>
    <x v="0"/>
    <x v="0"/>
    <x v="1"/>
  </r>
  <r>
    <n v="6"/>
    <x v="94"/>
    <x v="4"/>
    <d v="2004-10-27T00:00:00"/>
    <x v="94"/>
    <x v="2"/>
    <x v="16"/>
    <x v="1"/>
    <x v="1"/>
  </r>
  <r>
    <n v="7"/>
    <x v="95"/>
    <x v="11"/>
    <d v="2004-02-11T00:00:00"/>
    <x v="95"/>
    <x v="2"/>
    <x v="1"/>
    <x v="1"/>
    <x v="1"/>
  </r>
  <r>
    <n v="8"/>
    <x v="96"/>
    <x v="3"/>
    <d v="2004-01-28T00:00:00"/>
    <x v="96"/>
    <x v="2"/>
    <x v="0"/>
    <x v="0"/>
    <x v="1"/>
  </r>
  <r>
    <n v="9"/>
    <x v="97"/>
    <x v="14"/>
    <d v="2004-04-07T00:00:00"/>
    <x v="97"/>
    <x v="2"/>
    <x v="11"/>
    <x v="1"/>
    <x v="1"/>
  </r>
  <r>
    <n v="10"/>
    <x v="98"/>
    <x v="3"/>
    <d v="2004-10-13T00:00:00"/>
    <x v="98"/>
    <x v="2"/>
    <x v="0"/>
    <x v="0"/>
    <x v="1"/>
  </r>
  <r>
    <n v="11"/>
    <x v="99"/>
    <x v="4"/>
    <d v="2004-02-04T00:00:00"/>
    <x v="99"/>
    <x v="2"/>
    <x v="1"/>
    <x v="1"/>
    <x v="1"/>
  </r>
  <r>
    <n v="12"/>
    <x v="100"/>
    <x v="13"/>
    <d v="2004-05-13T00:00:00"/>
    <x v="100"/>
    <x v="2"/>
    <x v="19"/>
    <x v="2"/>
    <x v="1"/>
  </r>
  <r>
    <n v="13"/>
    <x v="101"/>
    <x v="3"/>
    <d v="2004-05-26T00:00:00"/>
    <x v="101"/>
    <x v="2"/>
    <x v="6"/>
    <x v="0"/>
    <x v="1"/>
  </r>
  <r>
    <n v="14"/>
    <x v="102"/>
    <x v="4"/>
    <d v="2004-10-06T00:00:00"/>
    <x v="102"/>
    <x v="2"/>
    <x v="1"/>
    <x v="1"/>
    <x v="1"/>
  </r>
  <r>
    <n v="15"/>
    <x v="103"/>
    <x v="3"/>
    <d v="2004-08-18T00:00:00"/>
    <x v="103"/>
    <x v="2"/>
    <x v="3"/>
    <x v="0"/>
    <x v="1"/>
  </r>
  <r>
    <n v="16"/>
    <x v="104"/>
    <x v="3"/>
    <d v="2004-07-07T00:00:00"/>
    <x v="104"/>
    <x v="2"/>
    <x v="20"/>
    <x v="0"/>
    <x v="1"/>
  </r>
  <r>
    <n v="17"/>
    <x v="45"/>
    <x v="5"/>
    <d v="2003-12-17T00:00:00"/>
    <x v="105"/>
    <x v="2"/>
    <x v="17"/>
    <x v="3"/>
    <x v="1"/>
  </r>
  <r>
    <n v="18"/>
    <x v="105"/>
    <x v="3"/>
    <d v="2004-01-14T00:00:00"/>
    <x v="106"/>
    <x v="2"/>
    <x v="16"/>
    <x v="0"/>
    <x v="1"/>
  </r>
  <r>
    <n v="19"/>
    <x v="106"/>
    <x v="3"/>
    <d v="2004-12-15T00:00:00"/>
    <x v="107"/>
    <x v="2"/>
    <x v="15"/>
    <x v="0"/>
    <x v="1"/>
  </r>
  <r>
    <n v="20"/>
    <x v="107"/>
    <x v="3"/>
    <d v="2004-07-28T00:00:00"/>
    <x v="108"/>
    <x v="2"/>
    <x v="6"/>
    <x v="0"/>
    <x v="1"/>
  </r>
  <r>
    <n v="21"/>
    <x v="108"/>
    <x v="15"/>
    <d v="2004-02-18T00:00:00"/>
    <x v="109"/>
    <x v="2"/>
    <x v="15"/>
    <x v="1"/>
    <x v="1"/>
  </r>
  <r>
    <n v="22"/>
    <x v="109"/>
    <x v="4"/>
    <d v="2004-04-21T00:00:00"/>
    <x v="110"/>
    <x v="2"/>
    <x v="1"/>
    <x v="1"/>
    <x v="1"/>
  </r>
  <r>
    <n v="23"/>
    <x v="110"/>
    <x v="14"/>
    <d v="2004-06-16T00:00:00"/>
    <x v="111"/>
    <x v="2"/>
    <x v="21"/>
    <x v="1"/>
    <x v="1"/>
  </r>
  <r>
    <n v="24"/>
    <x v="111"/>
    <x v="4"/>
    <d v="2004-11-24T00:00:00"/>
    <x v="112"/>
    <x v="2"/>
    <x v="15"/>
    <x v="1"/>
    <x v="1"/>
  </r>
  <r>
    <n v="25"/>
    <x v="112"/>
    <x v="16"/>
    <d v="2004-12-08T00:00:00"/>
    <x v="113"/>
    <x v="2"/>
    <x v="1"/>
    <x v="1"/>
    <x v="1"/>
  </r>
  <r>
    <n v="26"/>
    <x v="113"/>
    <x v="4"/>
    <d v="2004-01-28T00:00:00"/>
    <x v="114"/>
    <x v="2"/>
    <x v="1"/>
    <x v="1"/>
    <x v="1"/>
  </r>
  <r>
    <n v="27"/>
    <x v="114"/>
    <x v="3"/>
    <d v="2004-08-04T00:00:00"/>
    <x v="115"/>
    <x v="2"/>
    <x v="7"/>
    <x v="0"/>
    <x v="1"/>
  </r>
  <r>
    <n v="28"/>
    <x v="115"/>
    <x v="6"/>
    <d v="2004-09-22T00:00:00"/>
    <x v="116"/>
    <x v="2"/>
    <x v="12"/>
    <x v="1"/>
    <x v="1"/>
  </r>
  <r>
    <n v="29"/>
    <x v="116"/>
    <x v="3"/>
    <d v="2004-03-31T00:00:00"/>
    <x v="117"/>
    <x v="2"/>
    <x v="16"/>
    <x v="0"/>
    <x v="1"/>
  </r>
  <r>
    <n v="30"/>
    <x v="117"/>
    <x v="3"/>
    <d v="2004-12-08T00:00:00"/>
    <x v="118"/>
    <x v="2"/>
    <x v="12"/>
    <x v="0"/>
    <x v="1"/>
  </r>
  <r>
    <n v="31"/>
    <x v="118"/>
    <x v="3"/>
    <d v="2004-01-07T00:00:00"/>
    <x v="119"/>
    <x v="2"/>
    <x v="15"/>
    <x v="0"/>
    <x v="1"/>
  </r>
  <r>
    <n v="32"/>
    <x v="119"/>
    <x v="3"/>
    <d v="2004-05-05T00:00:00"/>
    <x v="120"/>
    <x v="2"/>
    <x v="3"/>
    <x v="0"/>
    <x v="1"/>
  </r>
  <r>
    <n v="33"/>
    <x v="120"/>
    <x v="3"/>
    <d v="2004-04-21T00:00:00"/>
    <x v="121"/>
    <x v="2"/>
    <x v="5"/>
    <x v="0"/>
    <x v="1"/>
  </r>
  <r>
    <n v="34"/>
    <x v="121"/>
    <x v="3"/>
    <d v="2004-05-17T00:00:00"/>
    <x v="122"/>
    <x v="2"/>
    <x v="7"/>
    <x v="0"/>
    <x v="1"/>
  </r>
  <r>
    <n v="35"/>
    <x v="122"/>
    <x v="4"/>
    <d v="2004-03-03T00:00:00"/>
    <x v="123"/>
    <x v="2"/>
    <x v="12"/>
    <x v="1"/>
    <x v="1"/>
  </r>
  <r>
    <n v="36"/>
    <x v="123"/>
    <x v="3"/>
    <d v="2004-09-29T00:00:00"/>
    <x v="124"/>
    <x v="2"/>
    <x v="15"/>
    <x v="0"/>
    <x v="1"/>
  </r>
  <r>
    <n v="37"/>
    <x v="124"/>
    <x v="3"/>
    <d v="2004-02-04T00:00:00"/>
    <x v="125"/>
    <x v="2"/>
    <x v="17"/>
    <x v="0"/>
    <x v="1"/>
  </r>
  <r>
    <n v="38"/>
    <x v="125"/>
    <x v="3"/>
    <d v="2004-12-01T00:00:00"/>
    <x v="126"/>
    <x v="2"/>
    <x v="0"/>
    <x v="0"/>
    <x v="1"/>
  </r>
  <r>
    <n v="39"/>
    <x v="126"/>
    <x v="3"/>
    <d v="2004-04-07T00:00:00"/>
    <x v="127"/>
    <x v="2"/>
    <x v="9"/>
    <x v="0"/>
    <x v="1"/>
  </r>
  <r>
    <n v="40"/>
    <x v="127"/>
    <x v="3"/>
    <d v="2004-01-07T00:00:00"/>
    <x v="128"/>
    <x v="2"/>
    <x v="12"/>
    <x v="0"/>
    <x v="1"/>
  </r>
  <r>
    <n v="41"/>
    <x v="42"/>
    <x v="3"/>
    <d v="2003-11-26T00:00:00"/>
    <x v="129"/>
    <x v="2"/>
    <x v="0"/>
    <x v="0"/>
    <x v="1"/>
  </r>
  <r>
    <n v="42"/>
    <x v="128"/>
    <x v="3"/>
    <d v="2004-06-09T00:00:00"/>
    <x v="130"/>
    <x v="2"/>
    <x v="1"/>
    <x v="0"/>
    <x v="1"/>
  </r>
  <r>
    <n v="43"/>
    <x v="129"/>
    <x v="3"/>
    <d v="2004-08-11T00:00:00"/>
    <x v="131"/>
    <x v="2"/>
    <x v="0"/>
    <x v="0"/>
    <x v="1"/>
  </r>
  <r>
    <n v="44"/>
    <x v="130"/>
    <x v="17"/>
    <d v="2004-10-13T00:00:00"/>
    <x v="132"/>
    <x v="2"/>
    <x v="11"/>
    <x v="1"/>
    <x v="1"/>
  </r>
  <r>
    <n v="45"/>
    <x v="131"/>
    <x v="14"/>
    <d v="2004-10-06T00:00:00"/>
    <x v="133"/>
    <x v="2"/>
    <x v="16"/>
    <x v="1"/>
    <x v="1"/>
  </r>
  <r>
    <n v="46"/>
    <x v="132"/>
    <x v="3"/>
    <d v="2004-03-03T00:00:00"/>
    <x v="134"/>
    <x v="2"/>
    <x v="3"/>
    <x v="0"/>
    <x v="1"/>
  </r>
  <r>
    <n v="47"/>
    <x v="133"/>
    <x v="3"/>
    <d v="2004-09-15T00:00:00"/>
    <x v="135"/>
    <x v="2"/>
    <x v="12"/>
    <x v="0"/>
    <x v="1"/>
  </r>
  <r>
    <n v="48"/>
    <x v="134"/>
    <x v="3"/>
    <d v="2004-09-08T00:00:00"/>
    <x v="136"/>
    <x v="2"/>
    <x v="22"/>
    <x v="0"/>
    <x v="1"/>
  </r>
  <r>
    <n v="49"/>
    <x v="135"/>
    <x v="3"/>
    <d v="2004-02-18T00:00:00"/>
    <x v="137"/>
    <x v="2"/>
    <x v="13"/>
    <x v="0"/>
    <x v="1"/>
  </r>
  <r>
    <n v="50"/>
    <x v="136"/>
    <x v="18"/>
    <d v="2004-05-12T00:00:00"/>
    <x v="138"/>
    <x v="2"/>
    <x v="16"/>
    <x v="6"/>
    <x v="1"/>
  </r>
  <r>
    <n v="51"/>
    <x v="137"/>
    <x v="19"/>
    <d v="2004-12-15T00:00:00"/>
    <x v="139"/>
    <x v="2"/>
    <x v="11"/>
    <x v="1"/>
    <x v="1"/>
  </r>
  <r>
    <n v="1"/>
    <x v="138"/>
    <x v="3"/>
    <d v="2005-05-18T00:00:00"/>
    <x v="140"/>
    <x v="3"/>
    <x v="6"/>
    <x v="0"/>
    <x v="0"/>
  </r>
  <r>
    <n v="2"/>
    <x v="139"/>
    <x v="13"/>
    <d v="2005-11-30T00:00:00"/>
    <x v="141"/>
    <x v="3"/>
    <x v="3"/>
    <x v="2"/>
    <x v="0"/>
  </r>
  <r>
    <n v="3"/>
    <x v="140"/>
    <x v="4"/>
    <d v="2005-04-06T00:00:00"/>
    <x v="142"/>
    <x v="3"/>
    <x v="1"/>
    <x v="1"/>
    <x v="1"/>
  </r>
  <r>
    <n v="4"/>
    <x v="141"/>
    <x v="13"/>
    <d v="2005-07-13T00:00:00"/>
    <x v="143"/>
    <x v="3"/>
    <x v="9"/>
    <x v="2"/>
    <x v="1"/>
  </r>
  <r>
    <n v="5"/>
    <x v="142"/>
    <x v="3"/>
    <d v="2005-07-06T00:00:00"/>
    <x v="144"/>
    <x v="3"/>
    <x v="6"/>
    <x v="0"/>
    <x v="1"/>
  </r>
  <r>
    <n v="6"/>
    <x v="143"/>
    <x v="3"/>
    <d v="2005-06-22T00:00:00"/>
    <x v="145"/>
    <x v="3"/>
    <x v="0"/>
    <x v="0"/>
    <x v="1"/>
  </r>
  <r>
    <n v="7"/>
    <x v="144"/>
    <x v="3"/>
    <d v="2005-03-23T00:00:00"/>
    <x v="146"/>
    <x v="3"/>
    <x v="16"/>
    <x v="0"/>
    <x v="1"/>
  </r>
  <r>
    <n v="8"/>
    <x v="145"/>
    <x v="3"/>
    <d v="2005-07-27T00:00:00"/>
    <x v="147"/>
    <x v="3"/>
    <x v="7"/>
    <x v="0"/>
    <x v="1"/>
  </r>
  <r>
    <n v="9"/>
    <x v="146"/>
    <x v="3"/>
    <d v="2005-12-21T00:00:00"/>
    <x v="148"/>
    <x v="3"/>
    <x v="17"/>
    <x v="0"/>
    <x v="1"/>
  </r>
  <r>
    <n v="10"/>
    <x v="147"/>
    <x v="14"/>
    <d v="2005-06-15T00:00:00"/>
    <x v="149"/>
    <x v="3"/>
    <x v="12"/>
    <x v="1"/>
    <x v="1"/>
  </r>
  <r>
    <n v="11"/>
    <x v="148"/>
    <x v="3"/>
    <d v="2005-12-14T00:00:00"/>
    <x v="150"/>
    <x v="3"/>
    <x v="3"/>
    <x v="0"/>
    <x v="1"/>
  </r>
  <r>
    <n v="12"/>
    <x v="149"/>
    <x v="4"/>
    <d v="2005-02-09T00:00:00"/>
    <x v="151"/>
    <x v="3"/>
    <x v="1"/>
    <x v="1"/>
    <x v="1"/>
  </r>
  <r>
    <n v="13"/>
    <x v="150"/>
    <x v="14"/>
    <d v="2005-11-23T00:00:00"/>
    <x v="152"/>
    <x v="3"/>
    <x v="1"/>
    <x v="1"/>
    <x v="1"/>
  </r>
  <r>
    <n v="14"/>
    <x v="151"/>
    <x v="13"/>
    <d v="2005-10-12T00:00:00"/>
    <x v="153"/>
    <x v="3"/>
    <x v="0"/>
    <x v="2"/>
    <x v="1"/>
  </r>
  <r>
    <n v="15"/>
    <x v="152"/>
    <x v="3"/>
    <d v="2005-07-20T00:00:00"/>
    <x v="154"/>
    <x v="3"/>
    <x v="2"/>
    <x v="0"/>
    <x v="1"/>
  </r>
  <r>
    <n v="16"/>
    <x v="153"/>
    <x v="3"/>
    <d v="2005-10-26T00:00:00"/>
    <x v="155"/>
    <x v="3"/>
    <x v="11"/>
    <x v="0"/>
    <x v="1"/>
  </r>
  <r>
    <n v="17"/>
    <x v="154"/>
    <x v="3"/>
    <d v="2005-03-16T00:00:00"/>
    <x v="156"/>
    <x v="3"/>
    <x v="1"/>
    <x v="0"/>
    <x v="1"/>
  </r>
  <r>
    <n v="18"/>
    <x v="155"/>
    <x v="3"/>
    <d v="2005-12-07T00:00:00"/>
    <x v="157"/>
    <x v="3"/>
    <x v="0"/>
    <x v="0"/>
    <x v="1"/>
  </r>
  <r>
    <n v="19"/>
    <x v="156"/>
    <x v="4"/>
    <d v="2005-01-26T00:00:00"/>
    <x v="158"/>
    <x v="3"/>
    <x v="20"/>
    <x v="1"/>
    <x v="1"/>
  </r>
  <r>
    <n v="20"/>
    <x v="157"/>
    <x v="20"/>
    <d v="2005-11-09T00:00:00"/>
    <x v="159"/>
    <x v="3"/>
    <x v="14"/>
    <x v="1"/>
    <x v="1"/>
  </r>
  <r>
    <n v="21"/>
    <x v="158"/>
    <x v="4"/>
    <d v="2005-02-02T00:00:00"/>
    <x v="160"/>
    <x v="3"/>
    <x v="1"/>
    <x v="1"/>
    <x v="1"/>
  </r>
  <r>
    <n v="22"/>
    <x v="159"/>
    <x v="3"/>
    <d v="2005-01-26T00:00:00"/>
    <x v="161"/>
    <x v="3"/>
    <x v="4"/>
    <x v="0"/>
    <x v="1"/>
  </r>
  <r>
    <n v="23"/>
    <x v="160"/>
    <x v="3"/>
    <d v="2005-02-16T00:00:00"/>
    <x v="162"/>
    <x v="3"/>
    <x v="1"/>
    <x v="0"/>
    <x v="1"/>
  </r>
  <r>
    <n v="24"/>
    <x v="161"/>
    <x v="3"/>
    <d v="2005-02-23T00:00:00"/>
    <x v="163"/>
    <x v="3"/>
    <x v="4"/>
    <x v="0"/>
    <x v="1"/>
  </r>
  <r>
    <n v="25"/>
    <x v="162"/>
    <x v="3"/>
    <d v="2005-08-17T00:00:00"/>
    <x v="164"/>
    <x v="3"/>
    <x v="6"/>
    <x v="0"/>
    <x v="1"/>
  </r>
  <r>
    <n v="26"/>
    <x v="163"/>
    <x v="3"/>
    <d v="2005-06-15T00:00:00"/>
    <x v="165"/>
    <x v="3"/>
    <x v="2"/>
    <x v="0"/>
    <x v="1"/>
  </r>
  <r>
    <n v="27"/>
    <x v="164"/>
    <x v="13"/>
    <d v="2005-10-05T00:00:00"/>
    <x v="166"/>
    <x v="3"/>
    <x v="17"/>
    <x v="2"/>
    <x v="1"/>
  </r>
  <r>
    <n v="28"/>
    <x v="165"/>
    <x v="21"/>
    <d v="2005-10-19T00:00:00"/>
    <x v="167"/>
    <x v="3"/>
    <x v="11"/>
    <x v="1"/>
    <x v="1"/>
  </r>
  <r>
    <n v="29"/>
    <x v="166"/>
    <x v="13"/>
    <d v="2005-10-26T00:00:00"/>
    <x v="168"/>
    <x v="3"/>
    <x v="15"/>
    <x v="2"/>
    <x v="1"/>
  </r>
  <r>
    <n v="30"/>
    <x v="167"/>
    <x v="11"/>
    <d v="2005-03-16T00:00:00"/>
    <x v="169"/>
    <x v="3"/>
    <x v="1"/>
    <x v="1"/>
    <x v="1"/>
  </r>
  <r>
    <n v="31"/>
    <x v="168"/>
    <x v="4"/>
    <d v="2005-12-07T00:00:00"/>
    <x v="170"/>
    <x v="3"/>
    <x v="0"/>
    <x v="1"/>
    <x v="1"/>
  </r>
  <r>
    <n v="32"/>
    <x v="169"/>
    <x v="13"/>
    <d v="2005-10-19T00:00:00"/>
    <x v="171"/>
    <x v="3"/>
    <x v="0"/>
    <x v="2"/>
    <x v="1"/>
  </r>
  <r>
    <n v="33"/>
    <x v="170"/>
    <x v="3"/>
    <d v="2005-01-12T00:00:00"/>
    <x v="172"/>
    <x v="3"/>
    <x v="0"/>
    <x v="0"/>
    <x v="1"/>
  </r>
  <r>
    <n v="34"/>
    <x v="171"/>
    <x v="3"/>
    <d v="2005-08-03T00:00:00"/>
    <x v="173"/>
    <x v="3"/>
    <x v="1"/>
    <x v="0"/>
    <x v="1"/>
  </r>
  <r>
    <n v="35"/>
    <x v="172"/>
    <x v="13"/>
    <d v="2005-05-04T00:00:00"/>
    <x v="174"/>
    <x v="3"/>
    <x v="14"/>
    <x v="2"/>
    <x v="1"/>
  </r>
  <r>
    <n v="36"/>
    <x v="173"/>
    <x v="4"/>
    <d v="2005-11-09T00:00:00"/>
    <x v="175"/>
    <x v="3"/>
    <x v="7"/>
    <x v="1"/>
    <x v="1"/>
  </r>
  <r>
    <n v="37"/>
    <x v="174"/>
    <x v="4"/>
    <d v="2005-04-13T00:00:00"/>
    <x v="176"/>
    <x v="3"/>
    <x v="1"/>
    <x v="1"/>
    <x v="1"/>
  </r>
  <r>
    <n v="38"/>
    <x v="175"/>
    <x v="22"/>
    <d v="2005-01-05T00:00:00"/>
    <x v="177"/>
    <x v="3"/>
    <x v="19"/>
    <x v="2"/>
    <x v="1"/>
  </r>
  <r>
    <n v="39"/>
    <x v="176"/>
    <x v="3"/>
    <d v="2005-06-01T00:00:00"/>
    <x v="178"/>
    <x v="3"/>
    <x v="7"/>
    <x v="0"/>
    <x v="1"/>
  </r>
  <r>
    <n v="40"/>
    <x v="177"/>
    <x v="4"/>
    <d v="2005-08-03T00:00:00"/>
    <x v="179"/>
    <x v="3"/>
    <x v="7"/>
    <x v="1"/>
    <x v="1"/>
  </r>
  <r>
    <n v="41"/>
    <x v="178"/>
    <x v="3"/>
    <d v="2005-02-16T00:00:00"/>
    <x v="180"/>
    <x v="3"/>
    <x v="13"/>
    <x v="0"/>
    <x v="1"/>
  </r>
  <r>
    <n v="42"/>
    <x v="179"/>
    <x v="4"/>
    <d v="2005-03-09T00:00:00"/>
    <x v="181"/>
    <x v="3"/>
    <x v="1"/>
    <x v="1"/>
    <x v="1"/>
  </r>
  <r>
    <n v="43"/>
    <x v="137"/>
    <x v="19"/>
    <d v="2004-12-15T00:00:00"/>
    <x v="182"/>
    <x v="3"/>
    <x v="11"/>
    <x v="1"/>
    <x v="1"/>
  </r>
  <r>
    <n v="44"/>
    <x v="180"/>
    <x v="13"/>
    <d v="2005-03-30T00:00:00"/>
    <x v="183"/>
    <x v="3"/>
    <x v="0"/>
    <x v="2"/>
    <x v="1"/>
  </r>
  <r>
    <n v="45"/>
    <x v="181"/>
    <x v="3"/>
    <d v="2005-04-06T00:00:00"/>
    <x v="184"/>
    <x v="3"/>
    <x v="0"/>
    <x v="0"/>
    <x v="1"/>
  </r>
  <r>
    <n v="46"/>
    <x v="182"/>
    <x v="4"/>
    <d v="2005-03-16T00:00:00"/>
    <x v="185"/>
    <x v="3"/>
    <x v="16"/>
    <x v="1"/>
    <x v="1"/>
  </r>
  <r>
    <n v="1"/>
    <x v="183"/>
    <x v="4"/>
    <d v="2006-02-01T00:00:00"/>
    <x v="186"/>
    <x v="4"/>
    <x v="1"/>
    <x v="1"/>
    <x v="2"/>
  </r>
  <r>
    <n v="2"/>
    <x v="184"/>
    <x v="3"/>
    <d v="2006-04-05T00:00:00"/>
    <x v="187"/>
    <x v="4"/>
    <x v="0"/>
    <x v="0"/>
    <x v="0"/>
  </r>
  <r>
    <n v="3"/>
    <x v="185"/>
    <x v="3"/>
    <d v="2006-08-02T00:00:00"/>
    <x v="188"/>
    <x v="4"/>
    <x v="3"/>
    <x v="0"/>
    <x v="0"/>
  </r>
  <r>
    <n v="4"/>
    <x v="186"/>
    <x v="4"/>
    <d v="2006-04-26T00:00:00"/>
    <x v="189"/>
    <x v="4"/>
    <x v="1"/>
    <x v="1"/>
    <x v="0"/>
  </r>
  <r>
    <n v="5"/>
    <x v="187"/>
    <x v="3"/>
    <d v="2006-05-17T00:00:00"/>
    <x v="190"/>
    <x v="4"/>
    <x v="15"/>
    <x v="0"/>
    <x v="1"/>
  </r>
  <r>
    <n v="6"/>
    <x v="188"/>
    <x v="4"/>
    <d v="2006-12-13T00:00:00"/>
    <x v="191"/>
    <x v="4"/>
    <x v="11"/>
    <x v="1"/>
    <x v="1"/>
  </r>
  <r>
    <n v="7"/>
    <x v="189"/>
    <x v="4"/>
    <d v="2006-01-11T00:00:00"/>
    <x v="192"/>
    <x v="4"/>
    <x v="12"/>
    <x v="1"/>
    <x v="1"/>
  </r>
  <r>
    <n v="8"/>
    <x v="190"/>
    <x v="4"/>
    <d v="2006-11-01T00:00:00"/>
    <x v="193"/>
    <x v="4"/>
    <x v="18"/>
    <x v="1"/>
    <x v="1"/>
  </r>
  <r>
    <n v="9"/>
    <x v="191"/>
    <x v="6"/>
    <d v="2006-03-29T00:00:00"/>
    <x v="194"/>
    <x v="4"/>
    <x v="1"/>
    <x v="1"/>
    <x v="1"/>
  </r>
  <r>
    <n v="10"/>
    <x v="192"/>
    <x v="11"/>
    <d v="2006-09-27T00:00:00"/>
    <x v="195"/>
    <x v="4"/>
    <x v="16"/>
    <x v="1"/>
    <x v="1"/>
  </r>
  <r>
    <n v="11"/>
    <x v="193"/>
    <x v="13"/>
    <d v="2006-11-22T00:00:00"/>
    <x v="196"/>
    <x v="4"/>
    <x v="7"/>
    <x v="2"/>
    <x v="1"/>
  </r>
  <r>
    <n v="12"/>
    <x v="194"/>
    <x v="3"/>
    <d v="2006-05-24T00:00:00"/>
    <x v="197"/>
    <x v="4"/>
    <x v="2"/>
    <x v="0"/>
    <x v="1"/>
  </r>
  <r>
    <n v="13"/>
    <x v="195"/>
    <x v="4"/>
    <d v="2006-11-01T00:00:00"/>
    <x v="198"/>
    <x v="4"/>
    <x v="15"/>
    <x v="1"/>
    <x v="1"/>
  </r>
  <r>
    <n v="14"/>
    <x v="196"/>
    <x v="4"/>
    <d v="2006-04-19T00:00:00"/>
    <x v="199"/>
    <x v="4"/>
    <x v="21"/>
    <x v="1"/>
    <x v="1"/>
  </r>
  <r>
    <n v="15"/>
    <x v="197"/>
    <x v="18"/>
    <d v="2006-05-19T00:00:00"/>
    <x v="200"/>
    <x v="4"/>
    <x v="16"/>
    <x v="6"/>
    <x v="1"/>
  </r>
  <r>
    <n v="16"/>
    <x v="146"/>
    <x v="3"/>
    <d v="2005-12-21T00:00:00"/>
    <x v="201"/>
    <x v="4"/>
    <x v="17"/>
    <x v="0"/>
    <x v="1"/>
  </r>
  <r>
    <n v="17"/>
    <x v="198"/>
    <x v="3"/>
    <d v="2006-09-27T00:00:00"/>
    <x v="202"/>
    <x v="4"/>
    <x v="12"/>
    <x v="0"/>
    <x v="1"/>
  </r>
  <r>
    <n v="18"/>
    <x v="199"/>
    <x v="3"/>
    <d v="2006-06-14T00:00:00"/>
    <x v="203"/>
    <x v="4"/>
    <x v="0"/>
    <x v="0"/>
    <x v="1"/>
  </r>
  <r>
    <n v="19"/>
    <x v="200"/>
    <x v="4"/>
    <d v="2006-02-15T00:00:00"/>
    <x v="204"/>
    <x v="4"/>
    <x v="12"/>
    <x v="1"/>
    <x v="1"/>
  </r>
  <r>
    <n v="20"/>
    <x v="201"/>
    <x v="3"/>
    <d v="2006-05-03T00:00:00"/>
    <x v="205"/>
    <x v="4"/>
    <x v="7"/>
    <x v="0"/>
    <x v="1"/>
  </r>
  <r>
    <n v="21"/>
    <x v="202"/>
    <x v="3"/>
    <d v="2006-02-01T00:00:00"/>
    <x v="206"/>
    <x v="4"/>
    <x v="0"/>
    <x v="0"/>
    <x v="1"/>
  </r>
  <r>
    <n v="22"/>
    <x v="203"/>
    <x v="23"/>
    <d v="2006-10-25T00:00:00"/>
    <x v="207"/>
    <x v="4"/>
    <x v="0"/>
    <x v="1"/>
    <x v="1"/>
  </r>
  <r>
    <n v="23"/>
    <x v="204"/>
    <x v="3"/>
    <d v="2006-12-20T00:00:00"/>
    <x v="208"/>
    <x v="4"/>
    <x v="17"/>
    <x v="0"/>
    <x v="1"/>
  </r>
  <r>
    <n v="24"/>
    <x v="205"/>
    <x v="3"/>
    <d v="2006-08-16T00:00:00"/>
    <x v="209"/>
    <x v="4"/>
    <x v="15"/>
    <x v="0"/>
    <x v="1"/>
  </r>
  <r>
    <n v="25"/>
    <x v="206"/>
    <x v="3"/>
    <d v="2006-10-18T00:00:00"/>
    <x v="210"/>
    <x v="4"/>
    <x v="0"/>
    <x v="0"/>
    <x v="1"/>
  </r>
  <r>
    <n v="26"/>
    <x v="207"/>
    <x v="3"/>
    <d v="2006-07-05T00:00:00"/>
    <x v="211"/>
    <x v="4"/>
    <x v="0"/>
    <x v="0"/>
    <x v="1"/>
  </r>
  <r>
    <n v="27"/>
    <x v="208"/>
    <x v="3"/>
    <d v="2006-11-29T00:00:00"/>
    <x v="212"/>
    <x v="4"/>
    <x v="15"/>
    <x v="0"/>
    <x v="1"/>
  </r>
  <r>
    <n v="28"/>
    <x v="209"/>
    <x v="4"/>
    <d v="2006-06-28T00:00:00"/>
    <x v="213"/>
    <x v="4"/>
    <x v="1"/>
    <x v="1"/>
    <x v="1"/>
  </r>
  <r>
    <n v="29"/>
    <x v="210"/>
    <x v="3"/>
    <d v="2006-07-12T00:00:00"/>
    <x v="214"/>
    <x v="4"/>
    <x v="1"/>
    <x v="0"/>
    <x v="1"/>
  </r>
  <r>
    <n v="30"/>
    <x v="211"/>
    <x v="4"/>
    <d v="2006-04-12T00:00:00"/>
    <x v="215"/>
    <x v="4"/>
    <x v="0"/>
    <x v="1"/>
    <x v="1"/>
  </r>
  <r>
    <n v="31"/>
    <x v="212"/>
    <x v="3"/>
    <d v="2006-01-18T00:00:00"/>
    <x v="216"/>
    <x v="4"/>
    <x v="16"/>
    <x v="0"/>
    <x v="1"/>
  </r>
  <r>
    <n v="32"/>
    <x v="213"/>
    <x v="3"/>
    <d v="2006-01-04T00:00:00"/>
    <x v="217"/>
    <x v="4"/>
    <x v="16"/>
    <x v="0"/>
    <x v="1"/>
  </r>
  <r>
    <n v="33"/>
    <x v="214"/>
    <x v="3"/>
    <d v="2006-07-19T00:00:00"/>
    <x v="218"/>
    <x v="4"/>
    <x v="0"/>
    <x v="0"/>
    <x v="1"/>
  </r>
  <r>
    <n v="34"/>
    <x v="215"/>
    <x v="4"/>
    <d v="2006-04-05T00:00:00"/>
    <x v="219"/>
    <x v="4"/>
    <x v="1"/>
    <x v="1"/>
    <x v="1"/>
  </r>
  <r>
    <n v="35"/>
    <x v="216"/>
    <x v="3"/>
    <d v="2006-05-24T00:00:00"/>
    <x v="220"/>
    <x v="4"/>
    <x v="14"/>
    <x v="0"/>
    <x v="1"/>
  </r>
  <r>
    <n v="36"/>
    <x v="217"/>
    <x v="4"/>
    <d v="2006-12-13T00:00:00"/>
    <x v="221"/>
    <x v="4"/>
    <x v="1"/>
    <x v="1"/>
    <x v="1"/>
  </r>
  <r>
    <n v="37"/>
    <x v="218"/>
    <x v="3"/>
    <d v="2006-04-12T00:00:00"/>
    <x v="222"/>
    <x v="4"/>
    <x v="15"/>
    <x v="0"/>
    <x v="1"/>
  </r>
  <r>
    <n v="38"/>
    <x v="219"/>
    <x v="4"/>
    <d v="2006-06-07T00:00:00"/>
    <x v="223"/>
    <x v="4"/>
    <x v="1"/>
    <x v="1"/>
    <x v="1"/>
  </r>
  <r>
    <n v="39"/>
    <x v="220"/>
    <x v="3"/>
    <d v="2006-12-06T00:00:00"/>
    <x v="224"/>
    <x v="4"/>
    <x v="0"/>
    <x v="0"/>
    <x v="1"/>
  </r>
  <r>
    <n v="40"/>
    <x v="221"/>
    <x v="24"/>
    <d v="2006-02-22T00:00:00"/>
    <x v="225"/>
    <x v="4"/>
    <x v="16"/>
    <x v="1"/>
    <x v="1"/>
  </r>
  <r>
    <n v="41"/>
    <x v="222"/>
    <x v="3"/>
    <d v="2006-11-29T00:00:00"/>
    <x v="226"/>
    <x v="4"/>
    <x v="0"/>
    <x v="0"/>
    <x v="1"/>
  </r>
  <r>
    <n v="42"/>
    <x v="223"/>
    <x v="3"/>
    <d v="2006-01-25T00:00:00"/>
    <x v="227"/>
    <x v="4"/>
    <x v="15"/>
    <x v="0"/>
    <x v="1"/>
  </r>
  <r>
    <n v="43"/>
    <x v="224"/>
    <x v="25"/>
    <d v="2006-05-10T00:00:00"/>
    <x v="228"/>
    <x v="4"/>
    <x v="1"/>
    <x v="1"/>
    <x v="1"/>
  </r>
  <r>
    <n v="1"/>
    <x v="225"/>
    <x v="3"/>
    <d v="2007-08-01T00:00:00"/>
    <x v="229"/>
    <x v="5"/>
    <x v="0"/>
    <x v="0"/>
    <x v="0"/>
  </r>
  <r>
    <n v="2"/>
    <x v="226"/>
    <x v="3"/>
    <d v="2007-05-01T00:00:00"/>
    <x v="230"/>
    <x v="5"/>
    <x v="2"/>
    <x v="0"/>
    <x v="0"/>
  </r>
  <r>
    <n v="3"/>
    <x v="227"/>
    <x v="13"/>
    <d v="2007-07-11T00:00:00"/>
    <x v="231"/>
    <x v="5"/>
    <x v="3"/>
    <x v="2"/>
    <x v="0"/>
  </r>
  <r>
    <n v="4"/>
    <x v="228"/>
    <x v="3"/>
    <d v="2007-05-23T00:00:00"/>
    <x v="232"/>
    <x v="5"/>
    <x v="3"/>
    <x v="0"/>
    <x v="0"/>
  </r>
  <r>
    <n v="5"/>
    <x v="229"/>
    <x v="3"/>
    <d v="2007-06-13T00:00:00"/>
    <x v="233"/>
    <x v="5"/>
    <x v="0"/>
    <x v="0"/>
    <x v="0"/>
  </r>
  <r>
    <n v="6"/>
    <x v="230"/>
    <x v="21"/>
    <d v="2007-02-14T00:00:00"/>
    <x v="234"/>
    <x v="5"/>
    <x v="4"/>
    <x v="1"/>
    <x v="0"/>
  </r>
  <r>
    <n v="7"/>
    <x v="231"/>
    <x v="4"/>
    <d v="2007-02-14T00:00:00"/>
    <x v="235"/>
    <x v="5"/>
    <x v="5"/>
    <x v="1"/>
    <x v="1"/>
  </r>
  <r>
    <n v="8"/>
    <x v="232"/>
    <x v="3"/>
    <d v="2007-07-25T00:00:00"/>
    <x v="236"/>
    <x v="5"/>
    <x v="0"/>
    <x v="0"/>
    <x v="1"/>
  </r>
  <r>
    <n v="9"/>
    <x v="233"/>
    <x v="4"/>
    <d v="2007-03-21T00:00:00"/>
    <x v="237"/>
    <x v="5"/>
    <x v="12"/>
    <x v="1"/>
    <x v="1"/>
  </r>
  <r>
    <n v="10"/>
    <x v="234"/>
    <x v="13"/>
    <d v="2007-12-05T00:00:00"/>
    <x v="238"/>
    <x v="5"/>
    <x v="3"/>
    <x v="2"/>
    <x v="1"/>
  </r>
  <r>
    <n v="11"/>
    <x v="235"/>
    <x v="3"/>
    <d v="2007-02-07T00:00:00"/>
    <x v="239"/>
    <x v="5"/>
    <x v="3"/>
    <x v="0"/>
    <x v="1"/>
  </r>
  <r>
    <n v="12"/>
    <x v="236"/>
    <x v="3"/>
    <d v="2007-07-04T00:00:00"/>
    <x v="240"/>
    <x v="5"/>
    <x v="7"/>
    <x v="0"/>
    <x v="1"/>
  </r>
  <r>
    <n v="13"/>
    <x v="188"/>
    <x v="4"/>
    <d v="2006-12-13T00:00:00"/>
    <x v="241"/>
    <x v="5"/>
    <x v="11"/>
    <x v="1"/>
    <x v="1"/>
  </r>
  <r>
    <n v="14"/>
    <x v="237"/>
    <x v="3"/>
    <d v="2007-11-28T00:00:00"/>
    <x v="242"/>
    <x v="5"/>
    <x v="1"/>
    <x v="0"/>
    <x v="1"/>
  </r>
  <r>
    <n v="15"/>
    <x v="238"/>
    <x v="3"/>
    <d v="2007-07-25T00:00:00"/>
    <x v="243"/>
    <x v="5"/>
    <x v="6"/>
    <x v="0"/>
    <x v="1"/>
  </r>
  <r>
    <n v="16"/>
    <x v="239"/>
    <x v="3"/>
    <d v="2007-12-19T00:00:00"/>
    <x v="244"/>
    <x v="5"/>
    <x v="6"/>
    <x v="0"/>
    <x v="1"/>
  </r>
  <r>
    <n v="17"/>
    <x v="240"/>
    <x v="4"/>
    <d v="2007-10-24T00:00:00"/>
    <x v="245"/>
    <x v="5"/>
    <x v="1"/>
    <x v="1"/>
    <x v="1"/>
  </r>
  <r>
    <n v="18"/>
    <x v="241"/>
    <x v="3"/>
    <d v="2007-08-08T00:00:00"/>
    <x v="246"/>
    <x v="5"/>
    <x v="2"/>
    <x v="0"/>
    <x v="1"/>
  </r>
  <r>
    <n v="19"/>
    <x v="242"/>
    <x v="24"/>
    <d v="2007-10-03T00:00:00"/>
    <x v="247"/>
    <x v="5"/>
    <x v="16"/>
    <x v="1"/>
    <x v="1"/>
  </r>
  <r>
    <n v="20"/>
    <x v="243"/>
    <x v="3"/>
    <d v="2007-03-21T00:00:00"/>
    <x v="248"/>
    <x v="5"/>
    <x v="19"/>
    <x v="0"/>
    <x v="1"/>
  </r>
  <r>
    <n v="21"/>
    <x v="244"/>
    <x v="3"/>
    <d v="2007-06-20T00:00:00"/>
    <x v="249"/>
    <x v="5"/>
    <x v="15"/>
    <x v="0"/>
    <x v="1"/>
  </r>
  <r>
    <n v="22"/>
    <x v="245"/>
    <x v="13"/>
    <d v="2007-09-12T00:00:00"/>
    <x v="250"/>
    <x v="5"/>
    <x v="22"/>
    <x v="2"/>
    <x v="1"/>
  </r>
  <r>
    <n v="23"/>
    <x v="246"/>
    <x v="7"/>
    <d v="2007-01-31T00:00:00"/>
    <x v="251"/>
    <x v="5"/>
    <x v="16"/>
    <x v="4"/>
    <x v="1"/>
  </r>
  <r>
    <n v="24"/>
    <x v="247"/>
    <x v="3"/>
    <d v="2007-10-24T00:00:00"/>
    <x v="252"/>
    <x v="5"/>
    <x v="0"/>
    <x v="0"/>
    <x v="1"/>
  </r>
  <r>
    <n v="25"/>
    <x v="248"/>
    <x v="4"/>
    <d v="2007-12-12T00:00:00"/>
    <x v="253"/>
    <x v="5"/>
    <x v="11"/>
    <x v="1"/>
    <x v="1"/>
  </r>
  <r>
    <n v="26"/>
    <x v="249"/>
    <x v="13"/>
    <d v="2007-10-10T00:00:00"/>
    <x v="254"/>
    <x v="5"/>
    <x v="20"/>
    <x v="2"/>
    <x v="1"/>
  </r>
  <r>
    <n v="27"/>
    <x v="250"/>
    <x v="4"/>
    <d v="2007-06-06T00:00:00"/>
    <x v="255"/>
    <x v="5"/>
    <x v="12"/>
    <x v="1"/>
    <x v="1"/>
  </r>
  <r>
    <n v="28"/>
    <x v="251"/>
    <x v="4"/>
    <d v="2007-04-04T00:00:00"/>
    <x v="256"/>
    <x v="5"/>
    <x v="1"/>
    <x v="1"/>
    <x v="1"/>
  </r>
  <r>
    <n v="29"/>
    <x v="252"/>
    <x v="3"/>
    <d v="2007-01-31T00:00:00"/>
    <x v="257"/>
    <x v="5"/>
    <x v="16"/>
    <x v="0"/>
    <x v="1"/>
  </r>
  <r>
    <n v="30"/>
    <x v="253"/>
    <x v="4"/>
    <d v="2007-06-27T00:00:00"/>
    <x v="258"/>
    <x v="5"/>
    <x v="0"/>
    <x v="1"/>
    <x v="1"/>
  </r>
  <r>
    <n v="31"/>
    <x v="254"/>
    <x v="4"/>
    <d v="2007-09-26T00:00:00"/>
    <x v="259"/>
    <x v="5"/>
    <x v="12"/>
    <x v="1"/>
    <x v="1"/>
  </r>
  <r>
    <n v="32"/>
    <x v="255"/>
    <x v="4"/>
    <d v="2007-01-31T00:00:00"/>
    <x v="260"/>
    <x v="5"/>
    <x v="1"/>
    <x v="1"/>
    <x v="1"/>
  </r>
  <r>
    <n v="33"/>
    <x v="204"/>
    <x v="3"/>
    <d v="2006-12-20T00:00:00"/>
    <x v="261"/>
    <x v="5"/>
    <x v="17"/>
    <x v="0"/>
    <x v="1"/>
  </r>
  <r>
    <n v="34"/>
    <x v="256"/>
    <x v="3"/>
    <d v="2007-11-14T00:00:00"/>
    <x v="262"/>
    <x v="5"/>
    <x v="15"/>
    <x v="0"/>
    <x v="1"/>
  </r>
  <r>
    <n v="35"/>
    <x v="257"/>
    <x v="3"/>
    <d v="2007-01-24T00:00:00"/>
    <x v="263"/>
    <x v="5"/>
    <x v="16"/>
    <x v="0"/>
    <x v="1"/>
  </r>
  <r>
    <n v="36"/>
    <x v="258"/>
    <x v="3"/>
    <d v="2007-05-17T00:00:00"/>
    <x v="264"/>
    <x v="5"/>
    <x v="15"/>
    <x v="0"/>
    <x v="1"/>
  </r>
  <r>
    <n v="37"/>
    <x v="259"/>
    <x v="3"/>
    <d v="2007-05-09T00:00:00"/>
    <x v="265"/>
    <x v="5"/>
    <x v="15"/>
    <x v="0"/>
    <x v="1"/>
  </r>
  <r>
    <n v="38"/>
    <x v="260"/>
    <x v="3"/>
    <d v="2007-02-21T00:00:00"/>
    <x v="266"/>
    <x v="5"/>
    <x v="3"/>
    <x v="0"/>
    <x v="1"/>
  </r>
  <r>
    <n v="39"/>
    <x v="261"/>
    <x v="13"/>
    <d v="2007-04-18T00:00:00"/>
    <x v="267"/>
    <x v="5"/>
    <x v="1"/>
    <x v="2"/>
    <x v="1"/>
  </r>
  <r>
    <n v="40"/>
    <x v="262"/>
    <x v="3"/>
    <d v="2007-03-28T00:00:00"/>
    <x v="268"/>
    <x v="5"/>
    <x v="16"/>
    <x v="0"/>
    <x v="1"/>
  </r>
  <r>
    <n v="1"/>
    <x v="263"/>
    <x v="4"/>
    <d v="2008-02-27T00:00:00"/>
    <x v="269"/>
    <x v="6"/>
    <x v="1"/>
    <x v="1"/>
    <x v="3"/>
  </r>
  <r>
    <n v="2"/>
    <x v="264"/>
    <x v="26"/>
    <d v="2008-01-30T00:00:00"/>
    <x v="270"/>
    <x v="6"/>
    <x v="1"/>
    <x v="1"/>
    <x v="0"/>
  </r>
  <r>
    <n v="3"/>
    <x v="265"/>
    <x v="3"/>
    <d v="2008-12-03T00:00:00"/>
    <x v="271"/>
    <x v="6"/>
    <x v="0"/>
    <x v="0"/>
    <x v="1"/>
  </r>
  <r>
    <n v="4"/>
    <x v="266"/>
    <x v="3"/>
    <d v="2008-05-21T00:00:00"/>
    <x v="272"/>
    <x v="6"/>
    <x v="11"/>
    <x v="0"/>
    <x v="1"/>
  </r>
  <r>
    <n v="5"/>
    <x v="267"/>
    <x v="13"/>
    <d v="2008-10-31T00:00:00"/>
    <x v="273"/>
    <x v="6"/>
    <x v="22"/>
    <x v="2"/>
    <x v="1"/>
  </r>
  <r>
    <n v="6"/>
    <x v="268"/>
    <x v="3"/>
    <d v="2008-07-09T00:00:00"/>
    <x v="274"/>
    <x v="6"/>
    <x v="0"/>
    <x v="0"/>
    <x v="1"/>
  </r>
  <r>
    <n v="7"/>
    <x v="269"/>
    <x v="3"/>
    <d v="2008-07-30T00:00:00"/>
    <x v="275"/>
    <x v="6"/>
    <x v="0"/>
    <x v="0"/>
    <x v="1"/>
  </r>
  <r>
    <n v="8"/>
    <x v="270"/>
    <x v="3"/>
    <d v="2008-07-09T00:00:00"/>
    <x v="276"/>
    <x v="6"/>
    <x v="3"/>
    <x v="0"/>
    <x v="1"/>
  </r>
  <r>
    <n v="9"/>
    <x v="271"/>
    <x v="3"/>
    <d v="2008-06-25T00:00:00"/>
    <x v="277"/>
    <x v="6"/>
    <x v="17"/>
    <x v="0"/>
    <x v="1"/>
  </r>
  <r>
    <n v="10"/>
    <x v="272"/>
    <x v="3"/>
    <d v="2008-08-13T00:00:00"/>
    <x v="278"/>
    <x v="6"/>
    <x v="2"/>
    <x v="0"/>
    <x v="1"/>
  </r>
  <r>
    <n v="11"/>
    <x v="273"/>
    <x v="4"/>
    <d v="2008-04-02T00:00:00"/>
    <x v="279"/>
    <x v="6"/>
    <x v="1"/>
    <x v="1"/>
    <x v="1"/>
  </r>
  <r>
    <n v="12"/>
    <x v="274"/>
    <x v="27"/>
    <d v="2008-10-22T00:00:00"/>
    <x v="280"/>
    <x v="6"/>
    <x v="4"/>
    <x v="1"/>
    <x v="1"/>
  </r>
  <r>
    <n v="13"/>
    <x v="275"/>
    <x v="4"/>
    <d v="2008-01-16T00:00:00"/>
    <x v="281"/>
    <x v="6"/>
    <x v="12"/>
    <x v="1"/>
    <x v="1"/>
  </r>
  <r>
    <n v="14"/>
    <x v="276"/>
    <x v="3"/>
    <d v="2008-04-30T00:00:00"/>
    <x v="282"/>
    <x v="6"/>
    <x v="2"/>
    <x v="0"/>
    <x v="1"/>
  </r>
  <r>
    <n v="15"/>
    <x v="277"/>
    <x v="3"/>
    <d v="2008-05-28T00:00:00"/>
    <x v="283"/>
    <x v="6"/>
    <x v="18"/>
    <x v="0"/>
    <x v="1"/>
  </r>
  <r>
    <n v="16"/>
    <x v="278"/>
    <x v="3"/>
    <d v="2008-02-13T00:00:00"/>
    <x v="284"/>
    <x v="6"/>
    <x v="11"/>
    <x v="0"/>
    <x v="1"/>
  </r>
  <r>
    <n v="17"/>
    <x v="279"/>
    <x v="3"/>
    <d v="2008-10-22T00:00:00"/>
    <x v="285"/>
    <x v="6"/>
    <x v="10"/>
    <x v="0"/>
    <x v="1"/>
  </r>
  <r>
    <n v="18"/>
    <x v="280"/>
    <x v="18"/>
    <d v="2008-10-08T00:00:00"/>
    <x v="286"/>
    <x v="6"/>
    <x v="12"/>
    <x v="6"/>
    <x v="1"/>
  </r>
  <r>
    <n v="19"/>
    <x v="281"/>
    <x v="4"/>
    <d v="2008-02-20T00:00:00"/>
    <x v="287"/>
    <x v="6"/>
    <x v="12"/>
    <x v="1"/>
    <x v="1"/>
  </r>
  <r>
    <n v="20"/>
    <x v="282"/>
    <x v="3"/>
    <d v="2008-04-02T00:00:00"/>
    <x v="288"/>
    <x v="6"/>
    <x v="0"/>
    <x v="0"/>
    <x v="1"/>
  </r>
  <r>
    <n v="21"/>
    <x v="283"/>
    <x v="4"/>
    <d v="2008-09-24T00:00:00"/>
    <x v="289"/>
    <x v="6"/>
    <x v="12"/>
    <x v="1"/>
    <x v="1"/>
  </r>
  <r>
    <n v="22"/>
    <x v="284"/>
    <x v="13"/>
    <d v="2008-09-10T00:00:00"/>
    <x v="290"/>
    <x v="6"/>
    <x v="10"/>
    <x v="2"/>
    <x v="1"/>
  </r>
  <r>
    <n v="23"/>
    <x v="285"/>
    <x v="3"/>
    <d v="2008-08-06T00:00:00"/>
    <x v="291"/>
    <x v="6"/>
    <x v="3"/>
    <x v="0"/>
    <x v="1"/>
  </r>
  <r>
    <n v="24"/>
    <x v="286"/>
    <x v="4"/>
    <d v="2008-11-19T00:00:00"/>
    <x v="292"/>
    <x v="6"/>
    <x v="4"/>
    <x v="1"/>
    <x v="1"/>
  </r>
  <r>
    <n v="25"/>
    <x v="287"/>
    <x v="3"/>
    <d v="2008-01-09T00:00:00"/>
    <x v="293"/>
    <x v="6"/>
    <x v="4"/>
    <x v="0"/>
    <x v="1"/>
  </r>
  <r>
    <n v="26"/>
    <x v="288"/>
    <x v="3"/>
    <d v="2008-11-12T00:00:00"/>
    <x v="294"/>
    <x v="6"/>
    <x v="16"/>
    <x v="0"/>
    <x v="1"/>
  </r>
  <r>
    <n v="27"/>
    <x v="289"/>
    <x v="4"/>
    <d v="2008-11-26T00:00:00"/>
    <x v="295"/>
    <x v="6"/>
    <x v="7"/>
    <x v="1"/>
    <x v="1"/>
  </r>
  <r>
    <n v="28"/>
    <x v="290"/>
    <x v="28"/>
    <d v="2008-09-24T00:00:00"/>
    <x v="296"/>
    <x v="6"/>
    <x v="10"/>
    <x v="1"/>
    <x v="1"/>
  </r>
  <r>
    <n v="29"/>
    <x v="291"/>
    <x v="3"/>
    <d v="2008-06-11T00:00:00"/>
    <x v="297"/>
    <x v="6"/>
    <x v="23"/>
    <x v="0"/>
    <x v="1"/>
  </r>
  <r>
    <n v="30"/>
    <x v="292"/>
    <x v="3"/>
    <d v="2008-10-22T00:00:00"/>
    <x v="298"/>
    <x v="6"/>
    <x v="0"/>
    <x v="0"/>
    <x v="1"/>
  </r>
  <r>
    <n v="31"/>
    <x v="293"/>
    <x v="3"/>
    <d v="2008-07-16T00:00:00"/>
    <x v="299"/>
    <x v="6"/>
    <x v="11"/>
    <x v="0"/>
    <x v="1"/>
  </r>
  <r>
    <n v="32"/>
    <x v="294"/>
    <x v="4"/>
    <d v="2008-07-23T00:00:00"/>
    <x v="300"/>
    <x v="6"/>
    <x v="12"/>
    <x v="1"/>
    <x v="1"/>
  </r>
  <r>
    <n v="33"/>
    <x v="295"/>
    <x v="4"/>
    <d v="2008-10-15T00:00:00"/>
    <x v="301"/>
    <x v="6"/>
    <x v="5"/>
    <x v="1"/>
    <x v="1"/>
  </r>
  <r>
    <n v="34"/>
    <x v="296"/>
    <x v="3"/>
    <d v="2008-02-20T00:00:00"/>
    <x v="302"/>
    <x v="6"/>
    <x v="6"/>
    <x v="0"/>
    <x v="1"/>
  </r>
  <r>
    <n v="35"/>
    <x v="297"/>
    <x v="4"/>
    <d v="2008-12-17T00:00:00"/>
    <x v="303"/>
    <x v="6"/>
    <x v="7"/>
    <x v="1"/>
    <x v="1"/>
  </r>
  <r>
    <n v="36"/>
    <x v="298"/>
    <x v="4"/>
    <d v="2008-04-23T00:00:00"/>
    <x v="304"/>
    <x v="6"/>
    <x v="15"/>
    <x v="1"/>
    <x v="1"/>
  </r>
  <r>
    <n v="37"/>
    <x v="299"/>
    <x v="4"/>
    <d v="2008-04-30T00:00:00"/>
    <x v="305"/>
    <x v="6"/>
    <x v="16"/>
    <x v="1"/>
    <x v="1"/>
  </r>
  <r>
    <n v="38"/>
    <x v="300"/>
    <x v="3"/>
    <d v="2008-07-16T00:00:00"/>
    <x v="306"/>
    <x v="6"/>
    <x v="7"/>
    <x v="0"/>
    <x v="1"/>
  </r>
  <r>
    <n v="39"/>
    <x v="301"/>
    <x v="4"/>
    <d v="2008-12-03T00:00:00"/>
    <x v="307"/>
    <x v="6"/>
    <x v="10"/>
    <x v="1"/>
    <x v="1"/>
  </r>
  <r>
    <n v="40"/>
    <x v="302"/>
    <x v="3"/>
    <d v="2008-12-10T00:00:00"/>
    <x v="308"/>
    <x v="6"/>
    <x v="1"/>
    <x v="0"/>
    <x v="1"/>
  </r>
  <r>
    <n v="41"/>
    <x v="303"/>
    <x v="3"/>
    <d v="2008-05-07T00:00:00"/>
    <x v="309"/>
    <x v="6"/>
    <x v="18"/>
    <x v="0"/>
    <x v="1"/>
  </r>
  <r>
    <n v="42"/>
    <x v="304"/>
    <x v="3"/>
    <d v="2008-01-23T00:00:00"/>
    <x v="310"/>
    <x v="6"/>
    <x v="10"/>
    <x v="0"/>
    <x v="1"/>
  </r>
  <r>
    <n v="43"/>
    <x v="239"/>
    <x v="3"/>
    <d v="2007-12-19T00:00:00"/>
    <x v="311"/>
    <x v="6"/>
    <x v="6"/>
    <x v="0"/>
    <x v="1"/>
  </r>
  <r>
    <n v="44"/>
    <x v="305"/>
    <x v="3"/>
    <d v="2008-07-23T00:00:00"/>
    <x v="312"/>
    <x v="6"/>
    <x v="2"/>
    <x v="0"/>
    <x v="1"/>
  </r>
  <r>
    <n v="45"/>
    <x v="306"/>
    <x v="4"/>
    <d v="2008-02-27T00:00:00"/>
    <x v="313"/>
    <x v="6"/>
    <x v="15"/>
    <x v="1"/>
    <x v="1"/>
  </r>
  <r>
    <n v="46"/>
    <x v="307"/>
    <x v="3"/>
    <d v="2008-12-10T00:00:00"/>
    <x v="314"/>
    <x v="6"/>
    <x v="6"/>
    <x v="0"/>
    <x v="1"/>
  </r>
  <r>
    <n v="1"/>
    <x v="308"/>
    <x v="3"/>
    <d v="2009-07-03T00:00:00"/>
    <x v="315"/>
    <x v="7"/>
    <x v="0"/>
    <x v="0"/>
    <x v="0"/>
  </r>
  <r>
    <n v="2"/>
    <x v="309"/>
    <x v="3"/>
    <d v="2009-12-16T00:00:00"/>
    <x v="316"/>
    <x v="7"/>
    <x v="6"/>
    <x v="0"/>
    <x v="0"/>
  </r>
  <r>
    <n v="3"/>
    <x v="310"/>
    <x v="13"/>
    <d v="2009-07-15T00:00:00"/>
    <x v="317"/>
    <x v="7"/>
    <x v="3"/>
    <x v="2"/>
    <x v="0"/>
  </r>
  <r>
    <n v="4"/>
    <x v="311"/>
    <x v="11"/>
    <d v="2009-09-30T00:00:00"/>
    <x v="318"/>
    <x v="7"/>
    <x v="1"/>
    <x v="1"/>
    <x v="0"/>
  </r>
  <r>
    <n v="5"/>
    <x v="312"/>
    <x v="3"/>
    <d v="2009-11-11T00:00:00"/>
    <x v="319"/>
    <x v="7"/>
    <x v="23"/>
    <x v="0"/>
    <x v="1"/>
  </r>
  <r>
    <n v="6"/>
    <x v="313"/>
    <x v="3"/>
    <d v="2009-07-29T00:00:00"/>
    <x v="320"/>
    <x v="7"/>
    <x v="0"/>
    <x v="0"/>
    <x v="1"/>
  </r>
  <r>
    <n v="7"/>
    <x v="314"/>
    <x v="3"/>
    <d v="2009-11-18T00:00:00"/>
    <x v="321"/>
    <x v="7"/>
    <x v="3"/>
    <x v="0"/>
    <x v="1"/>
  </r>
  <r>
    <n v="8"/>
    <x v="315"/>
    <x v="4"/>
    <d v="2009-02-04T00:00:00"/>
    <x v="322"/>
    <x v="7"/>
    <x v="1"/>
    <x v="1"/>
    <x v="1"/>
  </r>
  <r>
    <n v="9"/>
    <x v="316"/>
    <x v="4"/>
    <d v="2009-12-02T00:00:00"/>
    <x v="323"/>
    <x v="7"/>
    <x v="11"/>
    <x v="1"/>
    <x v="1"/>
  </r>
  <r>
    <n v="10"/>
    <x v="317"/>
    <x v="3"/>
    <d v="2009-02-25T00:00:00"/>
    <x v="324"/>
    <x v="7"/>
    <x v="16"/>
    <x v="0"/>
    <x v="1"/>
  </r>
  <r>
    <n v="11"/>
    <x v="35"/>
    <x v="4"/>
    <d v="2009-03-18T00:00:00"/>
    <x v="325"/>
    <x v="7"/>
    <x v="1"/>
    <x v="1"/>
    <x v="1"/>
  </r>
  <r>
    <n v="12"/>
    <x v="318"/>
    <x v="3"/>
    <d v="2009-02-04T00:00:00"/>
    <x v="326"/>
    <x v="7"/>
    <x v="0"/>
    <x v="0"/>
    <x v="1"/>
  </r>
  <r>
    <n v="13"/>
    <x v="319"/>
    <x v="3"/>
    <d v="2009-08-19T00:00:00"/>
    <x v="327"/>
    <x v="7"/>
    <x v="14"/>
    <x v="0"/>
    <x v="1"/>
  </r>
  <r>
    <n v="14"/>
    <x v="320"/>
    <x v="3"/>
    <d v="2009-01-07T00:00:00"/>
    <x v="328"/>
    <x v="7"/>
    <x v="3"/>
    <x v="0"/>
    <x v="1"/>
  </r>
  <r>
    <n v="15"/>
    <x v="321"/>
    <x v="13"/>
    <d v="2009-01-14T00:00:00"/>
    <x v="329"/>
    <x v="7"/>
    <x v="16"/>
    <x v="2"/>
    <x v="1"/>
  </r>
  <r>
    <n v="16"/>
    <x v="322"/>
    <x v="3"/>
    <d v="2009-02-04T00:00:00"/>
    <x v="330"/>
    <x v="7"/>
    <x v="3"/>
    <x v="0"/>
    <x v="1"/>
  </r>
  <r>
    <n v="17"/>
    <x v="323"/>
    <x v="4"/>
    <d v="2009-08-12T00:00:00"/>
    <x v="331"/>
    <x v="7"/>
    <x v="1"/>
    <x v="1"/>
    <x v="1"/>
  </r>
  <r>
    <n v="18"/>
    <x v="324"/>
    <x v="4"/>
    <d v="2009-04-15T00:00:00"/>
    <x v="332"/>
    <x v="7"/>
    <x v="21"/>
    <x v="1"/>
    <x v="1"/>
  </r>
  <r>
    <n v="19"/>
    <x v="325"/>
    <x v="3"/>
    <d v="2009-06-24T00:00:00"/>
    <x v="333"/>
    <x v="7"/>
    <x v="6"/>
    <x v="0"/>
    <x v="1"/>
  </r>
  <r>
    <n v="20"/>
    <x v="326"/>
    <x v="3"/>
    <d v="2009-05-13T00:00:00"/>
    <x v="334"/>
    <x v="7"/>
    <x v="15"/>
    <x v="0"/>
    <x v="1"/>
  </r>
  <r>
    <n v="21"/>
    <x v="327"/>
    <x v="3"/>
    <d v="2009-06-24T00:00:00"/>
    <x v="335"/>
    <x v="7"/>
    <x v="1"/>
    <x v="0"/>
    <x v="1"/>
  </r>
  <r>
    <n v="22"/>
    <x v="328"/>
    <x v="4"/>
    <d v="2009-04-01T00:00:00"/>
    <x v="336"/>
    <x v="7"/>
    <x v="1"/>
    <x v="1"/>
    <x v="1"/>
  </r>
  <r>
    <n v="23"/>
    <x v="329"/>
    <x v="3"/>
    <d v="2009-04-29T00:00:00"/>
    <x v="337"/>
    <x v="7"/>
    <x v="2"/>
    <x v="0"/>
    <x v="1"/>
  </r>
  <r>
    <n v="24"/>
    <x v="330"/>
    <x v="4"/>
    <d v="2009-10-21T00:00:00"/>
    <x v="338"/>
    <x v="7"/>
    <x v="1"/>
    <x v="1"/>
    <x v="1"/>
  </r>
  <r>
    <n v="25"/>
    <x v="331"/>
    <x v="4"/>
    <d v="2009-01-07T00:00:00"/>
    <x v="339"/>
    <x v="7"/>
    <x v="1"/>
    <x v="1"/>
    <x v="1"/>
  </r>
  <r>
    <n v="26"/>
    <x v="332"/>
    <x v="3"/>
    <d v="2009-04-08T00:00:00"/>
    <x v="340"/>
    <x v="7"/>
    <x v="7"/>
    <x v="0"/>
    <x v="1"/>
  </r>
  <r>
    <n v="27"/>
    <x v="333"/>
    <x v="4"/>
    <d v="2009-03-25T00:00:00"/>
    <x v="341"/>
    <x v="7"/>
    <x v="1"/>
    <x v="1"/>
    <x v="1"/>
  </r>
  <r>
    <n v="28"/>
    <x v="334"/>
    <x v="4"/>
    <d v="2009-02-18T00:00:00"/>
    <x v="342"/>
    <x v="7"/>
    <x v="12"/>
    <x v="1"/>
    <x v="1"/>
  </r>
  <r>
    <n v="29"/>
    <x v="335"/>
    <x v="3"/>
    <d v="2009-05-20T00:00:00"/>
    <x v="343"/>
    <x v="7"/>
    <x v="3"/>
    <x v="0"/>
    <x v="1"/>
  </r>
  <r>
    <n v="30"/>
    <x v="336"/>
    <x v="29"/>
    <d v="2009-11-04T00:00:00"/>
    <x v="344"/>
    <x v="7"/>
    <x v="12"/>
    <x v="1"/>
    <x v="1"/>
  </r>
  <r>
    <n v="31"/>
    <x v="337"/>
    <x v="3"/>
    <d v="2009-07-08T00:00:00"/>
    <x v="345"/>
    <x v="7"/>
    <x v="15"/>
    <x v="0"/>
    <x v="1"/>
  </r>
  <r>
    <n v="32"/>
    <x v="338"/>
    <x v="3"/>
    <d v="2009-06-03T00:00:00"/>
    <x v="346"/>
    <x v="7"/>
    <x v="6"/>
    <x v="0"/>
    <x v="1"/>
  </r>
  <r>
    <n v="33"/>
    <x v="339"/>
    <x v="3"/>
    <d v="2009-10-28T00:00:00"/>
    <x v="347"/>
    <x v="7"/>
    <x v="20"/>
    <x v="0"/>
    <x v="1"/>
  </r>
  <r>
    <n v="34"/>
    <x v="340"/>
    <x v="30"/>
    <d v="2009-04-01T00:00:00"/>
    <x v="348"/>
    <x v="7"/>
    <x v="6"/>
    <x v="7"/>
    <x v="1"/>
  </r>
  <r>
    <n v="35"/>
    <x v="341"/>
    <x v="3"/>
    <d v="2009-10-14T00:00:00"/>
    <x v="349"/>
    <x v="7"/>
    <x v="0"/>
    <x v="0"/>
    <x v="1"/>
  </r>
  <r>
    <n v="36"/>
    <x v="342"/>
    <x v="3"/>
    <d v="2009-11-25T00:00:00"/>
    <x v="350"/>
    <x v="7"/>
    <x v="0"/>
    <x v="0"/>
    <x v="1"/>
  </r>
  <r>
    <n v="37"/>
    <x v="343"/>
    <x v="3"/>
    <d v="2009-04-01T00:00:00"/>
    <x v="351"/>
    <x v="7"/>
    <x v="0"/>
    <x v="0"/>
    <x v="1"/>
  </r>
  <r>
    <n v="38"/>
    <x v="344"/>
    <x v="4"/>
    <d v="2009-10-28T00:00:00"/>
    <x v="352"/>
    <x v="7"/>
    <x v="1"/>
    <x v="1"/>
    <x v="1"/>
  </r>
  <r>
    <n v="39"/>
    <x v="345"/>
    <x v="11"/>
    <d v="2009-04-29T00:00:00"/>
    <x v="353"/>
    <x v="7"/>
    <x v="1"/>
    <x v="1"/>
    <x v="1"/>
  </r>
  <r>
    <n v="40"/>
    <x v="346"/>
    <x v="4"/>
    <d v="2009-03-11T00:00:00"/>
    <x v="354"/>
    <x v="7"/>
    <x v="16"/>
    <x v="1"/>
    <x v="1"/>
  </r>
  <r>
    <n v="41"/>
    <x v="347"/>
    <x v="31"/>
    <d v="2009-05-13T00:00:00"/>
    <x v="355"/>
    <x v="7"/>
    <x v="15"/>
    <x v="8"/>
    <x v="1"/>
  </r>
  <r>
    <n v="42"/>
    <x v="348"/>
    <x v="6"/>
    <d v="2009-08-26T00:00:00"/>
    <x v="356"/>
    <x v="7"/>
    <x v="16"/>
    <x v="1"/>
    <x v="1"/>
  </r>
  <r>
    <n v="43"/>
    <x v="349"/>
    <x v="3"/>
    <d v="2009-01-21T00:00:00"/>
    <x v="357"/>
    <x v="7"/>
    <x v="16"/>
    <x v="0"/>
    <x v="1"/>
  </r>
  <r>
    <n v="44"/>
    <x v="350"/>
    <x v="3"/>
    <d v="2009-08-26T00:00:00"/>
    <x v="358"/>
    <x v="7"/>
    <x v="13"/>
    <x v="0"/>
    <x v="1"/>
  </r>
  <r>
    <n v="45"/>
    <x v="351"/>
    <x v="3"/>
    <d v="2009-09-16T00:00:00"/>
    <x v="359"/>
    <x v="7"/>
    <x v="6"/>
    <x v="0"/>
    <x v="1"/>
  </r>
  <r>
    <n v="46"/>
    <x v="352"/>
    <x v="3"/>
    <d v="2009-01-14T00:00:00"/>
    <x v="360"/>
    <x v="7"/>
    <x v="16"/>
    <x v="0"/>
    <x v="1"/>
  </r>
  <r>
    <n v="47"/>
    <x v="353"/>
    <x v="4"/>
    <d v="2009-02-18T00:00:00"/>
    <x v="361"/>
    <x v="7"/>
    <x v="7"/>
    <x v="1"/>
    <x v="1"/>
  </r>
  <r>
    <n v="48"/>
    <x v="354"/>
    <x v="3"/>
    <d v="2009-12-02T00:00:00"/>
    <x v="362"/>
    <x v="7"/>
    <x v="13"/>
    <x v="0"/>
    <x v="1"/>
  </r>
  <r>
    <n v="49"/>
    <x v="355"/>
    <x v="4"/>
    <d v="2009-04-22T00:00:00"/>
    <x v="363"/>
    <x v="7"/>
    <x v="4"/>
    <x v="1"/>
    <x v="1"/>
  </r>
  <r>
    <n v="50"/>
    <x v="356"/>
    <x v="3"/>
    <d v="2009-04-22T00:00:00"/>
    <x v="364"/>
    <x v="7"/>
    <x v="1"/>
    <x v="0"/>
    <x v="1"/>
  </r>
  <r>
    <n v="1"/>
    <x v="309"/>
    <x v="3"/>
    <d v="2009-12-16T00:00:00"/>
    <x v="365"/>
    <x v="8"/>
    <x v="6"/>
    <x v="0"/>
    <x v="0"/>
  </r>
  <r>
    <n v="2"/>
    <x v="357"/>
    <x v="13"/>
    <d v="2010-11-24T00:00:00"/>
    <x v="366"/>
    <x v="8"/>
    <x v="3"/>
    <x v="2"/>
    <x v="0"/>
  </r>
  <r>
    <n v="3"/>
    <x v="358"/>
    <x v="4"/>
    <d v="2010-10-20T00:00:00"/>
    <x v="367"/>
    <x v="8"/>
    <x v="12"/>
    <x v="1"/>
    <x v="0"/>
  </r>
  <r>
    <n v="4"/>
    <x v="359"/>
    <x v="13"/>
    <d v="2010-07-21T00:00:00"/>
    <x v="368"/>
    <x v="8"/>
    <x v="6"/>
    <x v="2"/>
    <x v="1"/>
  </r>
  <r>
    <n v="5"/>
    <x v="360"/>
    <x v="3"/>
    <d v="2010-06-30T00:00:00"/>
    <x v="369"/>
    <x v="8"/>
    <x v="0"/>
    <x v="0"/>
    <x v="1"/>
  </r>
  <r>
    <n v="6"/>
    <x v="361"/>
    <x v="3"/>
    <d v="2010-03-24T00:00:00"/>
    <x v="370"/>
    <x v="8"/>
    <x v="3"/>
    <x v="0"/>
    <x v="1"/>
  </r>
  <r>
    <n v="7"/>
    <x v="362"/>
    <x v="3"/>
    <d v="2010-07-14T00:00:00"/>
    <x v="371"/>
    <x v="8"/>
    <x v="0"/>
    <x v="0"/>
    <x v="1"/>
  </r>
  <r>
    <n v="8"/>
    <x v="363"/>
    <x v="4"/>
    <d v="2010-04-21T00:00:00"/>
    <x v="372"/>
    <x v="8"/>
    <x v="1"/>
    <x v="1"/>
    <x v="1"/>
  </r>
  <r>
    <n v="9"/>
    <x v="364"/>
    <x v="3"/>
    <d v="2010-07-07T00:00:00"/>
    <x v="373"/>
    <x v="8"/>
    <x v="3"/>
    <x v="0"/>
    <x v="1"/>
  </r>
  <r>
    <n v="10"/>
    <x v="365"/>
    <x v="4"/>
    <d v="2010-03-17T00:00:00"/>
    <x v="374"/>
    <x v="8"/>
    <x v="18"/>
    <x v="1"/>
    <x v="1"/>
  </r>
  <r>
    <n v="11"/>
    <x v="366"/>
    <x v="3"/>
    <d v="2010-01-27T00:00:00"/>
    <x v="375"/>
    <x v="8"/>
    <x v="0"/>
    <x v="0"/>
    <x v="1"/>
  </r>
  <r>
    <n v="12"/>
    <x v="367"/>
    <x v="3"/>
    <d v="2010-12-01T00:00:00"/>
    <x v="376"/>
    <x v="8"/>
    <x v="0"/>
    <x v="0"/>
    <x v="1"/>
  </r>
  <r>
    <n v="13"/>
    <x v="368"/>
    <x v="3"/>
    <d v="2010-01-13T00:00:00"/>
    <x v="377"/>
    <x v="8"/>
    <x v="4"/>
    <x v="0"/>
    <x v="1"/>
  </r>
  <r>
    <n v="14"/>
    <x v="369"/>
    <x v="4"/>
    <d v="2010-09-08T00:00:00"/>
    <x v="378"/>
    <x v="8"/>
    <x v="16"/>
    <x v="1"/>
    <x v="1"/>
  </r>
  <r>
    <n v="15"/>
    <x v="370"/>
    <x v="3"/>
    <d v="2010-02-24T00:00:00"/>
    <x v="379"/>
    <x v="8"/>
    <x v="15"/>
    <x v="0"/>
    <x v="1"/>
  </r>
  <r>
    <n v="16"/>
    <x v="371"/>
    <x v="4"/>
    <d v="2010-10-13T00:00:00"/>
    <x v="380"/>
    <x v="8"/>
    <x v="11"/>
    <x v="1"/>
    <x v="1"/>
  </r>
  <r>
    <n v="17"/>
    <x v="372"/>
    <x v="3"/>
    <d v="2010-10-06T00:00:00"/>
    <x v="381"/>
    <x v="8"/>
    <x v="0"/>
    <x v="0"/>
    <x v="1"/>
  </r>
  <r>
    <n v="18"/>
    <x v="373"/>
    <x v="32"/>
    <d v="2010-03-10T00:00:00"/>
    <x v="382"/>
    <x v="8"/>
    <x v="14"/>
    <x v="1"/>
    <x v="1"/>
  </r>
  <r>
    <n v="19"/>
    <x v="374"/>
    <x v="4"/>
    <d v="2010-01-27T00:00:00"/>
    <x v="383"/>
    <x v="8"/>
    <x v="20"/>
    <x v="1"/>
    <x v="1"/>
  </r>
  <r>
    <n v="20"/>
    <x v="375"/>
    <x v="3"/>
    <d v="2010-04-28T00:00:00"/>
    <x v="384"/>
    <x v="8"/>
    <x v="2"/>
    <x v="0"/>
    <x v="1"/>
  </r>
  <r>
    <n v="21"/>
    <x v="376"/>
    <x v="13"/>
    <d v="2010-05-12T00:00:00"/>
    <x v="385"/>
    <x v="8"/>
    <x v="11"/>
    <x v="2"/>
    <x v="1"/>
  </r>
  <r>
    <n v="22"/>
    <x v="377"/>
    <x v="3"/>
    <d v="2010-12-08T00:00:00"/>
    <x v="386"/>
    <x v="8"/>
    <x v="17"/>
    <x v="0"/>
    <x v="1"/>
  </r>
  <r>
    <n v="23"/>
    <x v="378"/>
    <x v="3"/>
    <d v="2010-03-31T00:00:00"/>
    <x v="387"/>
    <x v="8"/>
    <x v="0"/>
    <x v="0"/>
    <x v="1"/>
  </r>
  <r>
    <n v="24"/>
    <x v="379"/>
    <x v="11"/>
    <d v="2010-11-10T00:00:00"/>
    <x v="388"/>
    <x v="8"/>
    <x v="1"/>
    <x v="1"/>
    <x v="1"/>
  </r>
  <r>
    <n v="25"/>
    <x v="380"/>
    <x v="13"/>
    <d v="2010-02-03T00:00:00"/>
    <x v="389"/>
    <x v="8"/>
    <x v="11"/>
    <x v="2"/>
    <x v="1"/>
  </r>
  <r>
    <n v="26"/>
    <x v="381"/>
    <x v="3"/>
    <d v="2010-05-26T00:00:00"/>
    <x v="390"/>
    <x v="8"/>
    <x v="3"/>
    <x v="0"/>
    <x v="1"/>
  </r>
  <r>
    <n v="27"/>
    <x v="382"/>
    <x v="13"/>
    <d v="2010-04-07T00:00:00"/>
    <x v="391"/>
    <x v="8"/>
    <x v="19"/>
    <x v="2"/>
    <x v="1"/>
  </r>
  <r>
    <n v="28"/>
    <x v="383"/>
    <x v="3"/>
    <d v="2010-07-28T00:00:00"/>
    <x v="392"/>
    <x v="8"/>
    <x v="7"/>
    <x v="0"/>
    <x v="1"/>
  </r>
  <r>
    <n v="29"/>
    <x v="384"/>
    <x v="3"/>
    <d v="2010-08-11T00:00:00"/>
    <x v="393"/>
    <x v="8"/>
    <x v="3"/>
    <x v="0"/>
    <x v="1"/>
  </r>
  <r>
    <n v="30"/>
    <x v="385"/>
    <x v="3"/>
    <d v="2010-08-18T00:00:00"/>
    <x v="394"/>
    <x v="8"/>
    <x v="3"/>
    <x v="0"/>
    <x v="1"/>
  </r>
  <r>
    <n v="31"/>
    <x v="386"/>
    <x v="4"/>
    <d v="2010-04-14T00:00:00"/>
    <x v="395"/>
    <x v="8"/>
    <x v="1"/>
    <x v="1"/>
    <x v="1"/>
  </r>
  <r>
    <n v="32"/>
    <x v="387"/>
    <x v="3"/>
    <d v="2010-08-25T00:00:00"/>
    <x v="396"/>
    <x v="8"/>
    <x v="1"/>
    <x v="0"/>
    <x v="1"/>
  </r>
  <r>
    <n v="33"/>
    <x v="388"/>
    <x v="4"/>
    <d v="2010-02-17T00:00:00"/>
    <x v="397"/>
    <x v="8"/>
    <x v="1"/>
    <x v="1"/>
    <x v="1"/>
  </r>
  <r>
    <n v="34"/>
    <x v="389"/>
    <x v="3"/>
    <d v="2010-10-13T00:00:00"/>
    <x v="398"/>
    <x v="8"/>
    <x v="4"/>
    <x v="0"/>
    <x v="1"/>
  </r>
  <r>
    <n v="35"/>
    <x v="390"/>
    <x v="4"/>
    <d v="2010-03-24T00:00:00"/>
    <x v="399"/>
    <x v="8"/>
    <x v="1"/>
    <x v="1"/>
    <x v="1"/>
  </r>
  <r>
    <n v="36"/>
    <x v="391"/>
    <x v="33"/>
    <d v="2010-08-11T00:00:00"/>
    <x v="400"/>
    <x v="8"/>
    <x v="0"/>
    <x v="9"/>
    <x v="1"/>
  </r>
  <r>
    <n v="37"/>
    <x v="392"/>
    <x v="3"/>
    <d v="2010-06-02T00:00:00"/>
    <x v="401"/>
    <x v="8"/>
    <x v="18"/>
    <x v="0"/>
    <x v="1"/>
  </r>
  <r>
    <n v="38"/>
    <x v="393"/>
    <x v="3"/>
    <d v="2010-08-18T00:00:00"/>
    <x v="402"/>
    <x v="8"/>
    <x v="12"/>
    <x v="0"/>
    <x v="1"/>
  </r>
  <r>
    <n v="39"/>
    <x v="394"/>
    <x v="4"/>
    <d v="2010-06-02T00:00:00"/>
    <x v="403"/>
    <x v="8"/>
    <x v="12"/>
    <x v="1"/>
    <x v="1"/>
  </r>
  <r>
    <n v="40"/>
    <x v="395"/>
    <x v="3"/>
    <d v="2010-02-10T00:00:00"/>
    <x v="404"/>
    <x v="8"/>
    <x v="17"/>
    <x v="0"/>
    <x v="1"/>
  </r>
  <r>
    <n v="41"/>
    <x v="396"/>
    <x v="34"/>
    <d v="2010-06-16T00:00:00"/>
    <x v="405"/>
    <x v="8"/>
    <x v="1"/>
    <x v="5"/>
    <x v="1"/>
  </r>
  <r>
    <n v="42"/>
    <x v="397"/>
    <x v="4"/>
    <d v="2010-01-20T00:00:00"/>
    <x v="406"/>
    <x v="8"/>
    <x v="4"/>
    <x v="1"/>
    <x v="1"/>
  </r>
  <r>
    <n v="43"/>
    <x v="398"/>
    <x v="3"/>
    <d v="2010-02-17T00:00:00"/>
    <x v="407"/>
    <x v="8"/>
    <x v="18"/>
    <x v="0"/>
    <x v="1"/>
  </r>
  <r>
    <n v="44"/>
    <x v="399"/>
    <x v="3"/>
    <d v="2010-06-16T00:00:00"/>
    <x v="408"/>
    <x v="8"/>
    <x v="7"/>
    <x v="0"/>
    <x v="1"/>
  </r>
  <r>
    <n v="45"/>
    <x v="400"/>
    <x v="3"/>
    <d v="2010-07-28T00:00:00"/>
    <x v="409"/>
    <x v="8"/>
    <x v="3"/>
    <x v="0"/>
    <x v="1"/>
  </r>
  <r>
    <n v="46"/>
    <x v="401"/>
    <x v="4"/>
    <d v="2010-11-03T00:00:00"/>
    <x v="410"/>
    <x v="8"/>
    <x v="16"/>
    <x v="1"/>
    <x v="1"/>
  </r>
  <r>
    <n v="47"/>
    <x v="402"/>
    <x v="4"/>
    <d v="2010-03-24T00:00:00"/>
    <x v="411"/>
    <x v="8"/>
    <x v="15"/>
    <x v="1"/>
    <x v="1"/>
  </r>
  <r>
    <n v="48"/>
    <x v="403"/>
    <x v="4"/>
    <d v="2010-05-05T00:00:00"/>
    <x v="412"/>
    <x v="8"/>
    <x v="1"/>
    <x v="1"/>
    <x v="1"/>
  </r>
  <r>
    <n v="49"/>
    <x v="404"/>
    <x v="4"/>
    <d v="2010-07-14T00:00:00"/>
    <x v="413"/>
    <x v="8"/>
    <x v="1"/>
    <x v="1"/>
    <x v="1"/>
  </r>
  <r>
    <n v="50"/>
    <x v="405"/>
    <x v="3"/>
    <d v="2010-09-15T00:00:00"/>
    <x v="414"/>
    <x v="8"/>
    <x v="15"/>
    <x v="0"/>
    <x v="1"/>
  </r>
  <r>
    <n v="51"/>
    <x v="406"/>
    <x v="35"/>
    <d v="2010-03-03T00:00:00"/>
    <x v="415"/>
    <x v="8"/>
    <x v="15"/>
    <x v="1"/>
    <x v="1"/>
  </r>
  <r>
    <n v="1"/>
    <x v="407"/>
    <x v="4"/>
    <d v="2011-11-02T00:00:00"/>
    <x v="416"/>
    <x v="9"/>
    <x v="12"/>
    <x v="1"/>
    <x v="3"/>
  </r>
  <r>
    <n v="2"/>
    <x v="408"/>
    <x v="11"/>
    <d v="2011-02-02T00:00:00"/>
    <x v="417"/>
    <x v="9"/>
    <x v="1"/>
    <x v="1"/>
    <x v="0"/>
  </r>
  <r>
    <n v="3"/>
    <x v="409"/>
    <x v="13"/>
    <d v="2011-07-13T00:00:00"/>
    <x v="418"/>
    <x v="9"/>
    <x v="3"/>
    <x v="2"/>
    <x v="0"/>
  </r>
  <r>
    <n v="4"/>
    <x v="410"/>
    <x v="3"/>
    <d v="2011-10-26T00:00:00"/>
    <x v="419"/>
    <x v="9"/>
    <x v="11"/>
    <x v="0"/>
    <x v="0"/>
  </r>
  <r>
    <n v="5"/>
    <x v="411"/>
    <x v="36"/>
    <d v="2011-05-18T00:00:00"/>
    <x v="420"/>
    <x v="9"/>
    <x v="3"/>
    <x v="0"/>
    <x v="1"/>
  </r>
  <r>
    <n v="6"/>
    <x v="412"/>
    <x v="3"/>
    <d v="2011-11-16T00:00:00"/>
    <x v="421"/>
    <x v="9"/>
    <x v="3"/>
    <x v="0"/>
    <x v="1"/>
  </r>
  <r>
    <n v="7"/>
    <x v="413"/>
    <x v="3"/>
    <d v="2011-11-30T00:00:00"/>
    <x v="422"/>
    <x v="9"/>
    <x v="0"/>
    <x v="0"/>
    <x v="1"/>
  </r>
  <r>
    <n v="8"/>
    <x v="414"/>
    <x v="3"/>
    <d v="2011-08-10T00:00:00"/>
    <x v="423"/>
    <x v="9"/>
    <x v="6"/>
    <x v="0"/>
    <x v="1"/>
  </r>
  <r>
    <n v="9"/>
    <x v="415"/>
    <x v="13"/>
    <d v="2011-02-02T00:00:00"/>
    <x v="424"/>
    <x v="9"/>
    <x v="16"/>
    <x v="2"/>
    <x v="1"/>
  </r>
  <r>
    <n v="10"/>
    <x v="416"/>
    <x v="3"/>
    <d v="2011-07-27T00:00:00"/>
    <x v="425"/>
    <x v="9"/>
    <x v="0"/>
    <x v="0"/>
    <x v="1"/>
  </r>
  <r>
    <n v="11"/>
    <x v="417"/>
    <x v="3"/>
    <d v="2011-08-03T00:00:00"/>
    <x v="426"/>
    <x v="9"/>
    <x v="0"/>
    <x v="0"/>
    <x v="1"/>
  </r>
  <r>
    <n v="12"/>
    <x v="418"/>
    <x v="3"/>
    <d v="2011-06-15T00:00:00"/>
    <x v="427"/>
    <x v="9"/>
    <x v="0"/>
    <x v="0"/>
    <x v="1"/>
  </r>
  <r>
    <n v="13"/>
    <x v="419"/>
    <x v="3"/>
    <d v="2011-02-09T00:00:00"/>
    <x v="428"/>
    <x v="9"/>
    <x v="15"/>
    <x v="0"/>
    <x v="1"/>
  </r>
  <r>
    <n v="14"/>
    <x v="420"/>
    <x v="3"/>
    <d v="2011-06-29T00:00:00"/>
    <x v="429"/>
    <x v="9"/>
    <x v="6"/>
    <x v="0"/>
    <x v="1"/>
  </r>
  <r>
    <n v="15"/>
    <x v="421"/>
    <x v="3"/>
    <d v="2011-05-04T00:00:00"/>
    <x v="430"/>
    <x v="9"/>
    <x v="7"/>
    <x v="0"/>
    <x v="1"/>
  </r>
  <r>
    <n v="16"/>
    <x v="422"/>
    <x v="3"/>
    <d v="2011-05-25T00:00:00"/>
    <x v="431"/>
    <x v="9"/>
    <x v="1"/>
    <x v="0"/>
    <x v="1"/>
  </r>
  <r>
    <n v="17"/>
    <x v="423"/>
    <x v="3"/>
    <d v="2011-04-13T00:00:00"/>
    <x v="432"/>
    <x v="9"/>
    <x v="0"/>
    <x v="0"/>
    <x v="1"/>
  </r>
  <r>
    <n v="18"/>
    <x v="424"/>
    <x v="4"/>
    <d v="2011-10-19T00:00:00"/>
    <x v="433"/>
    <x v="9"/>
    <x v="15"/>
    <x v="1"/>
    <x v="1"/>
  </r>
  <r>
    <n v="19"/>
    <x v="425"/>
    <x v="4"/>
    <d v="2011-02-16T00:00:00"/>
    <x v="434"/>
    <x v="9"/>
    <x v="1"/>
    <x v="1"/>
    <x v="1"/>
  </r>
  <r>
    <n v="20"/>
    <x v="426"/>
    <x v="3"/>
    <d v="2011-06-01T00:00:00"/>
    <x v="435"/>
    <x v="9"/>
    <x v="2"/>
    <x v="0"/>
    <x v="1"/>
  </r>
  <r>
    <n v="21"/>
    <x v="427"/>
    <x v="3"/>
    <d v="2011-01-19T00:00:00"/>
    <x v="436"/>
    <x v="9"/>
    <x v="16"/>
    <x v="0"/>
    <x v="1"/>
  </r>
  <r>
    <n v="22"/>
    <x v="428"/>
    <x v="4"/>
    <d v="2011-12-07T00:00:00"/>
    <x v="437"/>
    <x v="9"/>
    <x v="1"/>
    <x v="1"/>
    <x v="1"/>
  </r>
  <r>
    <n v="23"/>
    <x v="429"/>
    <x v="4"/>
    <d v="2011-07-06T00:00:00"/>
    <x v="438"/>
    <x v="9"/>
    <x v="15"/>
    <x v="1"/>
    <x v="1"/>
  </r>
  <r>
    <n v="24"/>
    <x v="430"/>
    <x v="3"/>
    <d v="2011-12-14T00:00:00"/>
    <x v="439"/>
    <x v="9"/>
    <x v="7"/>
    <x v="0"/>
    <x v="1"/>
  </r>
  <r>
    <n v="25"/>
    <x v="431"/>
    <x v="4"/>
    <d v="2011-10-12T00:00:00"/>
    <x v="440"/>
    <x v="9"/>
    <x v="0"/>
    <x v="1"/>
    <x v="1"/>
  </r>
  <r>
    <n v="26"/>
    <x v="432"/>
    <x v="18"/>
    <d v="2011-05-11T00:00:00"/>
    <x v="441"/>
    <x v="9"/>
    <x v="1"/>
    <x v="6"/>
    <x v="1"/>
  </r>
  <r>
    <n v="27"/>
    <x v="433"/>
    <x v="3"/>
    <d v="2011-04-27T00:00:00"/>
    <x v="442"/>
    <x v="9"/>
    <x v="2"/>
    <x v="0"/>
    <x v="1"/>
  </r>
  <r>
    <n v="28"/>
    <x v="434"/>
    <x v="4"/>
    <d v="2011-10-12T00:00:00"/>
    <x v="443"/>
    <x v="9"/>
    <x v="10"/>
    <x v="1"/>
    <x v="1"/>
  </r>
  <r>
    <n v="29"/>
    <x v="435"/>
    <x v="4"/>
    <d v="2011-09-21T00:00:00"/>
    <x v="444"/>
    <x v="9"/>
    <x v="1"/>
    <x v="1"/>
    <x v="1"/>
  </r>
  <r>
    <n v="30"/>
    <x v="436"/>
    <x v="3"/>
    <d v="2011-10-05T00:00:00"/>
    <x v="445"/>
    <x v="9"/>
    <x v="15"/>
    <x v="0"/>
    <x v="1"/>
  </r>
  <r>
    <n v="31"/>
    <x v="437"/>
    <x v="4"/>
    <d v="2011-07-01T00:00:00"/>
    <x v="446"/>
    <x v="9"/>
    <x v="1"/>
    <x v="1"/>
    <x v="1"/>
  </r>
  <r>
    <n v="32"/>
    <x v="438"/>
    <x v="3"/>
    <d v="2011-08-03T00:00:00"/>
    <x v="447"/>
    <x v="9"/>
    <x v="6"/>
    <x v="0"/>
    <x v="1"/>
  </r>
  <r>
    <n v="33"/>
    <x v="439"/>
    <x v="4"/>
    <d v="2011-06-22T00:00:00"/>
    <x v="448"/>
    <x v="9"/>
    <x v="1"/>
    <x v="1"/>
    <x v="1"/>
  </r>
  <r>
    <n v="34"/>
    <x v="440"/>
    <x v="4"/>
    <d v="2011-09-14T00:00:00"/>
    <x v="449"/>
    <x v="9"/>
    <x v="1"/>
    <x v="1"/>
    <x v="1"/>
  </r>
  <r>
    <n v="35"/>
    <x v="441"/>
    <x v="4"/>
    <d v="2011-10-05T00:00:00"/>
    <x v="450"/>
    <x v="9"/>
    <x v="1"/>
    <x v="1"/>
    <x v="1"/>
  </r>
  <r>
    <n v="36"/>
    <x v="442"/>
    <x v="3"/>
    <d v="2011-02-23T00:00:00"/>
    <x v="451"/>
    <x v="9"/>
    <x v="24"/>
    <x v="0"/>
    <x v="1"/>
  </r>
  <r>
    <n v="37"/>
    <x v="443"/>
    <x v="4"/>
    <d v="2011-04-20T00:00:00"/>
    <x v="452"/>
    <x v="9"/>
    <x v="12"/>
    <x v="1"/>
    <x v="1"/>
  </r>
  <r>
    <n v="38"/>
    <x v="444"/>
    <x v="3"/>
    <d v="2011-12-21T00:00:00"/>
    <x v="453"/>
    <x v="9"/>
    <x v="1"/>
    <x v="0"/>
    <x v="1"/>
  </r>
  <r>
    <n v="39"/>
    <x v="445"/>
    <x v="37"/>
    <d v="2011-02-16T00:00:00"/>
    <x v="454"/>
    <x v="9"/>
    <x v="7"/>
    <x v="1"/>
    <x v="1"/>
  </r>
  <r>
    <n v="40"/>
    <x v="446"/>
    <x v="12"/>
    <d v="2011-04-06T00:00:00"/>
    <x v="455"/>
    <x v="9"/>
    <x v="0"/>
    <x v="1"/>
    <x v="1"/>
  </r>
  <r>
    <n v="41"/>
    <x v="447"/>
    <x v="3"/>
    <d v="2011-03-23T00:00:00"/>
    <x v="456"/>
    <x v="9"/>
    <x v="0"/>
    <x v="0"/>
    <x v="1"/>
  </r>
  <r>
    <n v="42"/>
    <x v="448"/>
    <x v="4"/>
    <d v="2011-01-12T00:00:00"/>
    <x v="457"/>
    <x v="9"/>
    <x v="1"/>
    <x v="1"/>
    <x v="1"/>
  </r>
  <r>
    <n v="43"/>
    <x v="449"/>
    <x v="3"/>
    <d v="2011-02-09T00:00:00"/>
    <x v="458"/>
    <x v="9"/>
    <x v="6"/>
    <x v="0"/>
    <x v="1"/>
  </r>
  <r>
    <n v="44"/>
    <x v="450"/>
    <x v="4"/>
    <d v="2011-11-30T00:00:00"/>
    <x v="459"/>
    <x v="9"/>
    <x v="15"/>
    <x v="1"/>
    <x v="1"/>
  </r>
  <r>
    <n v="45"/>
    <x v="451"/>
    <x v="3"/>
    <d v="2011-10-19T00:00:00"/>
    <x v="460"/>
    <x v="9"/>
    <x v="6"/>
    <x v="0"/>
    <x v="1"/>
  </r>
  <r>
    <n v="46"/>
    <x v="452"/>
    <x v="3"/>
    <d v="2011-08-17T00:00:00"/>
    <x v="461"/>
    <x v="9"/>
    <x v="2"/>
    <x v="0"/>
    <x v="1"/>
  </r>
  <r>
    <n v="47"/>
    <x v="453"/>
    <x v="3"/>
    <d v="2011-04-13T00:00:00"/>
    <x v="462"/>
    <x v="9"/>
    <x v="13"/>
    <x v="0"/>
    <x v="1"/>
  </r>
  <r>
    <n v="48"/>
    <x v="454"/>
    <x v="3"/>
    <d v="2011-11-23T00:00:00"/>
    <x v="463"/>
    <x v="9"/>
    <x v="6"/>
    <x v="0"/>
    <x v="1"/>
  </r>
  <r>
    <n v="49"/>
    <x v="455"/>
    <x v="11"/>
    <d v="2011-01-05T00:00:00"/>
    <x v="464"/>
    <x v="9"/>
    <x v="18"/>
    <x v="1"/>
    <x v="1"/>
  </r>
  <r>
    <n v="50"/>
    <x v="456"/>
    <x v="7"/>
    <d v="2011-02-09T00:00:00"/>
    <x v="465"/>
    <x v="9"/>
    <x v="0"/>
    <x v="4"/>
    <x v="1"/>
  </r>
  <r>
    <n v="51"/>
    <x v="457"/>
    <x v="4"/>
    <d v="2011-03-16T00:00:00"/>
    <x v="466"/>
    <x v="9"/>
    <x v="12"/>
    <x v="1"/>
    <x v="1"/>
  </r>
  <r>
    <n v="52"/>
    <x v="458"/>
    <x v="38"/>
    <d v="2011-03-02T00:00:00"/>
    <x v="467"/>
    <x v="9"/>
    <x v="15"/>
    <x v="4"/>
    <x v="1"/>
  </r>
  <r>
    <n v="53"/>
    <x v="459"/>
    <x v="3"/>
    <d v="2011-01-12T00:00:00"/>
    <x v="468"/>
    <x v="9"/>
    <x v="3"/>
    <x v="0"/>
    <x v="1"/>
  </r>
  <r>
    <n v="1"/>
    <x v="460"/>
    <x v="13"/>
    <d v="2012-10-26T00:00:00"/>
    <x v="469"/>
    <x v="10"/>
    <x v="22"/>
    <x v="2"/>
    <x v="0"/>
  </r>
  <r>
    <n v="2"/>
    <x v="461"/>
    <x v="3"/>
    <d v="2012-06-27T00:00:00"/>
    <x v="470"/>
    <x v="10"/>
    <x v="0"/>
    <x v="0"/>
    <x v="0"/>
  </r>
  <r>
    <n v="3"/>
    <x v="462"/>
    <x v="4"/>
    <d v="2012-04-04T00:00:00"/>
    <x v="471"/>
    <x v="10"/>
    <x v="1"/>
    <x v="1"/>
    <x v="0"/>
  </r>
  <r>
    <n v="4"/>
    <x v="463"/>
    <x v="3"/>
    <d v="2012-11-14T00:00:00"/>
    <x v="472"/>
    <x v="10"/>
    <x v="3"/>
    <x v="0"/>
    <x v="1"/>
  </r>
  <r>
    <n v="5"/>
    <x v="464"/>
    <x v="3"/>
    <d v="2012-04-25T00:00:00"/>
    <x v="473"/>
    <x v="10"/>
    <x v="2"/>
    <x v="0"/>
    <x v="1"/>
  </r>
  <r>
    <n v="6"/>
    <x v="465"/>
    <x v="13"/>
    <d v="2012-07-25T00:00:00"/>
    <x v="474"/>
    <x v="10"/>
    <x v="2"/>
    <x v="2"/>
    <x v="1"/>
  </r>
  <r>
    <n v="7"/>
    <x v="466"/>
    <x v="4"/>
    <d v="2012-02-01T00:00:00"/>
    <x v="475"/>
    <x v="10"/>
    <x v="1"/>
    <x v="1"/>
    <x v="1"/>
  </r>
  <r>
    <n v="8"/>
    <x v="467"/>
    <x v="39"/>
    <d v="2012-10-17T00:00:00"/>
    <x v="476"/>
    <x v="10"/>
    <x v="1"/>
    <x v="1"/>
    <x v="1"/>
  </r>
  <r>
    <n v="9"/>
    <x v="468"/>
    <x v="3"/>
    <d v="2012-06-06T00:00:00"/>
    <x v="477"/>
    <x v="10"/>
    <x v="0"/>
    <x v="0"/>
    <x v="1"/>
  </r>
  <r>
    <n v="10"/>
    <x v="469"/>
    <x v="5"/>
    <d v="2012-12-12T00:00:00"/>
    <x v="478"/>
    <x v="10"/>
    <x v="17"/>
    <x v="3"/>
    <x v="1"/>
  </r>
  <r>
    <n v="11"/>
    <x v="470"/>
    <x v="4"/>
    <d v="2012-04-25T00:00:00"/>
    <x v="479"/>
    <x v="10"/>
    <x v="1"/>
    <x v="1"/>
    <x v="1"/>
  </r>
  <r>
    <n v="12"/>
    <x v="471"/>
    <x v="3"/>
    <d v="2012-08-01T00:00:00"/>
    <x v="480"/>
    <x v="10"/>
    <x v="0"/>
    <x v="0"/>
    <x v="1"/>
  </r>
  <r>
    <n v="13"/>
    <x v="472"/>
    <x v="4"/>
    <d v="2012-10-03T00:00:00"/>
    <x v="481"/>
    <x v="10"/>
    <x v="15"/>
    <x v="1"/>
    <x v="1"/>
  </r>
  <r>
    <n v="14"/>
    <x v="407"/>
    <x v="4"/>
    <d v="2011-11-02T00:00:00"/>
    <x v="482"/>
    <x v="10"/>
    <x v="12"/>
    <x v="1"/>
    <x v="1"/>
  </r>
  <r>
    <n v="15"/>
    <x v="473"/>
    <x v="4"/>
    <d v="2012-09-26T00:00:00"/>
    <x v="483"/>
    <x v="10"/>
    <x v="1"/>
    <x v="1"/>
    <x v="1"/>
  </r>
  <r>
    <n v="16"/>
    <x v="474"/>
    <x v="3"/>
    <d v="2012-07-04T00:00:00"/>
    <x v="484"/>
    <x v="10"/>
    <x v="2"/>
    <x v="0"/>
    <x v="1"/>
  </r>
  <r>
    <n v="17"/>
    <x v="475"/>
    <x v="13"/>
    <d v="2012-01-25T00:00:00"/>
    <x v="485"/>
    <x v="10"/>
    <x v="11"/>
    <x v="2"/>
    <x v="1"/>
  </r>
  <r>
    <n v="18"/>
    <x v="476"/>
    <x v="3"/>
    <d v="2012-11-28T00:00:00"/>
    <x v="486"/>
    <x v="10"/>
    <x v="0"/>
    <x v="0"/>
    <x v="1"/>
  </r>
  <r>
    <n v="19"/>
    <x v="477"/>
    <x v="4"/>
    <d v="2012-02-29T00:00:00"/>
    <x v="487"/>
    <x v="10"/>
    <x v="1"/>
    <x v="1"/>
    <x v="1"/>
  </r>
  <r>
    <n v="20"/>
    <x v="478"/>
    <x v="3"/>
    <d v="2012-05-23T00:00:00"/>
    <x v="488"/>
    <x v="10"/>
    <x v="6"/>
    <x v="0"/>
    <x v="1"/>
  </r>
  <r>
    <n v="21"/>
    <x v="479"/>
    <x v="3"/>
    <d v="2012-06-13T00:00:00"/>
    <x v="489"/>
    <x v="10"/>
    <x v="3"/>
    <x v="0"/>
    <x v="1"/>
  </r>
  <r>
    <n v="22"/>
    <x v="480"/>
    <x v="3"/>
    <d v="2012-08-22T00:00:00"/>
    <x v="490"/>
    <x v="10"/>
    <x v="3"/>
    <x v="0"/>
    <x v="1"/>
  </r>
  <r>
    <n v="23"/>
    <x v="481"/>
    <x v="13"/>
    <d v="2012-05-09T00:00:00"/>
    <x v="491"/>
    <x v="10"/>
    <x v="3"/>
    <x v="2"/>
    <x v="1"/>
  </r>
  <r>
    <n v="24"/>
    <x v="482"/>
    <x v="40"/>
    <d v="2012-05-17T00:00:00"/>
    <x v="492"/>
    <x v="10"/>
    <x v="16"/>
    <x v="1"/>
    <x v="1"/>
  </r>
  <r>
    <n v="25"/>
    <x v="483"/>
    <x v="3"/>
    <d v="2012-03-14T00:00:00"/>
    <x v="493"/>
    <x v="10"/>
    <x v="1"/>
    <x v="0"/>
    <x v="1"/>
  </r>
  <r>
    <n v="26"/>
    <x v="484"/>
    <x v="3"/>
    <d v="2012-05-30T00:00:00"/>
    <x v="494"/>
    <x v="10"/>
    <x v="6"/>
    <x v="0"/>
    <x v="1"/>
  </r>
  <r>
    <n v="27"/>
    <x v="485"/>
    <x v="4"/>
    <d v="2012-10-24T00:00:00"/>
    <x v="495"/>
    <x v="10"/>
    <x v="1"/>
    <x v="1"/>
    <x v="1"/>
  </r>
  <r>
    <n v="28"/>
    <x v="486"/>
    <x v="4"/>
    <d v="2012-06-27T00:00:00"/>
    <x v="496"/>
    <x v="10"/>
    <x v="1"/>
    <x v="1"/>
    <x v="1"/>
  </r>
  <r>
    <n v="29"/>
    <x v="487"/>
    <x v="40"/>
    <d v="2012-03-14T00:00:00"/>
    <x v="497"/>
    <x v="10"/>
    <x v="4"/>
    <x v="1"/>
    <x v="1"/>
  </r>
  <r>
    <n v="30"/>
    <x v="488"/>
    <x v="3"/>
    <d v="2012-03-21T00:00:00"/>
    <x v="498"/>
    <x v="10"/>
    <x v="6"/>
    <x v="0"/>
    <x v="1"/>
  </r>
  <r>
    <n v="31"/>
    <x v="434"/>
    <x v="4"/>
    <d v="2011-10-12T00:00:00"/>
    <x v="499"/>
    <x v="10"/>
    <x v="10"/>
    <x v="1"/>
    <x v="1"/>
  </r>
  <r>
    <n v="32"/>
    <x v="489"/>
    <x v="3"/>
    <d v="2012-05-02T00:00:00"/>
    <x v="500"/>
    <x v="10"/>
    <x v="1"/>
    <x v="0"/>
    <x v="1"/>
  </r>
  <r>
    <n v="33"/>
    <x v="490"/>
    <x v="3"/>
    <d v="2012-01-11T00:00:00"/>
    <x v="501"/>
    <x v="10"/>
    <x v="4"/>
    <x v="0"/>
    <x v="1"/>
  </r>
  <r>
    <n v="34"/>
    <x v="491"/>
    <x v="4"/>
    <d v="2012-03-28T00:00:00"/>
    <x v="502"/>
    <x v="10"/>
    <x v="1"/>
    <x v="1"/>
    <x v="1"/>
  </r>
  <r>
    <n v="35"/>
    <x v="492"/>
    <x v="4"/>
    <d v="2012-02-08T00:00:00"/>
    <x v="503"/>
    <x v="10"/>
    <x v="0"/>
    <x v="1"/>
    <x v="1"/>
  </r>
  <r>
    <n v="36"/>
    <x v="493"/>
    <x v="3"/>
    <d v="2012-10-10T00:00:00"/>
    <x v="504"/>
    <x v="10"/>
    <x v="0"/>
    <x v="0"/>
    <x v="1"/>
  </r>
  <r>
    <n v="37"/>
    <x v="494"/>
    <x v="3"/>
    <d v="2012-10-10T00:00:00"/>
    <x v="505"/>
    <x v="10"/>
    <x v="0"/>
    <x v="0"/>
    <x v="1"/>
  </r>
  <r>
    <n v="38"/>
    <x v="495"/>
    <x v="3"/>
    <d v="2012-02-15T00:00:00"/>
    <x v="506"/>
    <x v="10"/>
    <x v="11"/>
    <x v="0"/>
    <x v="1"/>
  </r>
  <r>
    <n v="39"/>
    <x v="496"/>
    <x v="3"/>
    <d v="2012-08-15T00:00:00"/>
    <x v="507"/>
    <x v="10"/>
    <x v="6"/>
    <x v="0"/>
    <x v="1"/>
  </r>
  <r>
    <n v="40"/>
    <x v="497"/>
    <x v="40"/>
    <d v="2012-10-31T00:00:00"/>
    <x v="508"/>
    <x v="10"/>
    <x v="1"/>
    <x v="1"/>
    <x v="1"/>
  </r>
  <r>
    <n v="41"/>
    <x v="498"/>
    <x v="3"/>
    <d v="2012-12-05T00:00:00"/>
    <x v="509"/>
    <x v="10"/>
    <x v="0"/>
    <x v="0"/>
    <x v="1"/>
  </r>
  <r>
    <n v="42"/>
    <x v="499"/>
    <x v="4"/>
    <d v="2012-10-10T00:00:00"/>
    <x v="510"/>
    <x v="10"/>
    <x v="12"/>
    <x v="1"/>
    <x v="1"/>
  </r>
  <r>
    <n v="43"/>
    <x v="500"/>
    <x v="4"/>
    <d v="2012-12-19T00:00:00"/>
    <x v="511"/>
    <x v="10"/>
    <x v="1"/>
    <x v="1"/>
    <x v="1"/>
  </r>
  <r>
    <n v="44"/>
    <x v="501"/>
    <x v="3"/>
    <d v="2012-11-07T00:00:00"/>
    <x v="512"/>
    <x v="10"/>
    <x v="14"/>
    <x v="0"/>
    <x v="1"/>
  </r>
  <r>
    <n v="45"/>
    <x v="502"/>
    <x v="3"/>
    <d v="1998-01-07T00:00:00"/>
    <x v="513"/>
    <x v="10"/>
    <x v="14"/>
    <x v="0"/>
    <x v="1"/>
  </r>
  <r>
    <n v="46"/>
    <x v="503"/>
    <x v="3"/>
    <d v="2012-08-08T00:00:00"/>
    <x v="514"/>
    <x v="10"/>
    <x v="10"/>
    <x v="0"/>
    <x v="1"/>
  </r>
  <r>
    <n v="47"/>
    <x v="504"/>
    <x v="3"/>
    <d v="2012-01-18T00:00:00"/>
    <x v="515"/>
    <x v="10"/>
    <x v="15"/>
    <x v="0"/>
    <x v="1"/>
  </r>
  <r>
    <n v="48"/>
    <x v="444"/>
    <x v="3"/>
    <d v="2011-12-21T00:00:00"/>
    <x v="516"/>
    <x v="10"/>
    <x v="1"/>
    <x v="0"/>
    <x v="1"/>
  </r>
  <r>
    <n v="49"/>
    <x v="505"/>
    <x v="3"/>
    <d v="2012-04-11T00:00:00"/>
    <x v="517"/>
    <x v="10"/>
    <x v="6"/>
    <x v="0"/>
    <x v="1"/>
  </r>
  <r>
    <n v="50"/>
    <x v="506"/>
    <x v="4"/>
    <d v="2012-04-25T00:00:00"/>
    <x v="518"/>
    <x v="10"/>
    <x v="1"/>
    <x v="1"/>
    <x v="1"/>
  </r>
  <r>
    <n v="51"/>
    <x v="507"/>
    <x v="4"/>
    <d v="2012-07-11T00:00:00"/>
    <x v="519"/>
    <x v="10"/>
    <x v="1"/>
    <x v="1"/>
    <x v="1"/>
  </r>
  <r>
    <n v="52"/>
    <x v="508"/>
    <x v="3"/>
    <d v="2012-02-22T00:00:00"/>
    <x v="520"/>
    <x v="10"/>
    <x v="6"/>
    <x v="0"/>
    <x v="1"/>
  </r>
  <r>
    <n v="53"/>
    <x v="509"/>
    <x v="40"/>
    <d v="2012-11-28T00:00:00"/>
    <x v="521"/>
    <x v="10"/>
    <x v="1"/>
    <x v="1"/>
    <x v="1"/>
  </r>
  <r>
    <n v="1"/>
    <x v="407"/>
    <x v="4"/>
    <d v="2011-11-02T00:00:00"/>
    <x v="416"/>
    <x v="9"/>
    <x v="12"/>
    <x v="1"/>
    <x v="3"/>
  </r>
  <r>
    <n v="2"/>
    <x v="408"/>
    <x v="11"/>
    <d v="2011-02-02T00:00:00"/>
    <x v="417"/>
    <x v="9"/>
    <x v="1"/>
    <x v="1"/>
    <x v="0"/>
  </r>
  <r>
    <n v="3"/>
    <x v="409"/>
    <x v="13"/>
    <d v="2011-07-13T00:00:00"/>
    <x v="418"/>
    <x v="9"/>
    <x v="3"/>
    <x v="2"/>
    <x v="0"/>
  </r>
  <r>
    <n v="4"/>
    <x v="410"/>
    <x v="3"/>
    <d v="2011-10-26T00:00:00"/>
    <x v="419"/>
    <x v="9"/>
    <x v="11"/>
    <x v="0"/>
    <x v="0"/>
  </r>
  <r>
    <n v="5"/>
    <x v="411"/>
    <x v="36"/>
    <d v="2011-05-18T00:00:00"/>
    <x v="420"/>
    <x v="9"/>
    <x v="3"/>
    <x v="0"/>
    <x v="1"/>
  </r>
  <r>
    <n v="6"/>
    <x v="412"/>
    <x v="3"/>
    <d v="2011-11-16T00:00:00"/>
    <x v="421"/>
    <x v="9"/>
    <x v="3"/>
    <x v="0"/>
    <x v="1"/>
  </r>
  <r>
    <n v="7"/>
    <x v="413"/>
    <x v="3"/>
    <d v="2011-11-30T00:00:00"/>
    <x v="422"/>
    <x v="9"/>
    <x v="0"/>
    <x v="0"/>
    <x v="1"/>
  </r>
  <r>
    <n v="8"/>
    <x v="414"/>
    <x v="3"/>
    <d v="2011-08-10T00:00:00"/>
    <x v="423"/>
    <x v="9"/>
    <x v="6"/>
    <x v="0"/>
    <x v="1"/>
  </r>
  <r>
    <n v="9"/>
    <x v="415"/>
    <x v="13"/>
    <d v="2011-02-02T00:00:00"/>
    <x v="424"/>
    <x v="9"/>
    <x v="16"/>
    <x v="2"/>
    <x v="1"/>
  </r>
  <r>
    <n v="10"/>
    <x v="416"/>
    <x v="3"/>
    <d v="2011-07-27T00:00:00"/>
    <x v="425"/>
    <x v="9"/>
    <x v="0"/>
    <x v="0"/>
    <x v="1"/>
  </r>
  <r>
    <n v="11"/>
    <x v="417"/>
    <x v="3"/>
    <d v="2011-08-03T00:00:00"/>
    <x v="426"/>
    <x v="9"/>
    <x v="0"/>
    <x v="0"/>
    <x v="1"/>
  </r>
  <r>
    <n v="12"/>
    <x v="418"/>
    <x v="3"/>
    <d v="2011-06-15T00:00:00"/>
    <x v="427"/>
    <x v="9"/>
    <x v="0"/>
    <x v="0"/>
    <x v="1"/>
  </r>
  <r>
    <n v="13"/>
    <x v="419"/>
    <x v="3"/>
    <d v="2011-02-09T00:00:00"/>
    <x v="428"/>
    <x v="9"/>
    <x v="15"/>
    <x v="0"/>
    <x v="1"/>
  </r>
  <r>
    <n v="14"/>
    <x v="420"/>
    <x v="3"/>
    <d v="2011-06-29T00:00:00"/>
    <x v="429"/>
    <x v="9"/>
    <x v="6"/>
    <x v="0"/>
    <x v="1"/>
  </r>
  <r>
    <n v="15"/>
    <x v="421"/>
    <x v="3"/>
    <d v="2011-05-04T00:00:00"/>
    <x v="430"/>
    <x v="9"/>
    <x v="7"/>
    <x v="0"/>
    <x v="1"/>
  </r>
  <r>
    <n v="16"/>
    <x v="422"/>
    <x v="3"/>
    <d v="2011-05-25T00:00:00"/>
    <x v="431"/>
    <x v="9"/>
    <x v="1"/>
    <x v="0"/>
    <x v="1"/>
  </r>
  <r>
    <n v="17"/>
    <x v="423"/>
    <x v="3"/>
    <d v="2011-04-13T00:00:00"/>
    <x v="432"/>
    <x v="9"/>
    <x v="0"/>
    <x v="0"/>
    <x v="1"/>
  </r>
  <r>
    <n v="18"/>
    <x v="424"/>
    <x v="4"/>
    <d v="2011-10-19T00:00:00"/>
    <x v="433"/>
    <x v="9"/>
    <x v="15"/>
    <x v="1"/>
    <x v="1"/>
  </r>
  <r>
    <n v="19"/>
    <x v="425"/>
    <x v="4"/>
    <d v="2011-02-16T00:00:00"/>
    <x v="434"/>
    <x v="9"/>
    <x v="1"/>
    <x v="1"/>
    <x v="1"/>
  </r>
  <r>
    <n v="20"/>
    <x v="426"/>
    <x v="3"/>
    <d v="2011-06-01T00:00:00"/>
    <x v="435"/>
    <x v="9"/>
    <x v="2"/>
    <x v="0"/>
    <x v="1"/>
  </r>
  <r>
    <n v="21"/>
    <x v="427"/>
    <x v="3"/>
    <d v="2011-01-19T00:00:00"/>
    <x v="436"/>
    <x v="9"/>
    <x v="16"/>
    <x v="0"/>
    <x v="1"/>
  </r>
  <r>
    <n v="22"/>
    <x v="428"/>
    <x v="4"/>
    <d v="2011-12-07T00:00:00"/>
    <x v="437"/>
    <x v="9"/>
    <x v="1"/>
    <x v="1"/>
    <x v="1"/>
  </r>
  <r>
    <n v="23"/>
    <x v="429"/>
    <x v="4"/>
    <d v="2011-07-06T00:00:00"/>
    <x v="438"/>
    <x v="9"/>
    <x v="15"/>
    <x v="1"/>
    <x v="1"/>
  </r>
  <r>
    <n v="24"/>
    <x v="430"/>
    <x v="3"/>
    <d v="2011-12-14T00:00:00"/>
    <x v="439"/>
    <x v="9"/>
    <x v="7"/>
    <x v="0"/>
    <x v="1"/>
  </r>
  <r>
    <n v="25"/>
    <x v="431"/>
    <x v="4"/>
    <d v="2011-10-12T00:00:00"/>
    <x v="440"/>
    <x v="9"/>
    <x v="0"/>
    <x v="1"/>
    <x v="1"/>
  </r>
  <r>
    <n v="26"/>
    <x v="432"/>
    <x v="18"/>
    <d v="2011-05-11T00:00:00"/>
    <x v="441"/>
    <x v="9"/>
    <x v="1"/>
    <x v="6"/>
    <x v="1"/>
  </r>
  <r>
    <n v="27"/>
    <x v="433"/>
    <x v="3"/>
    <d v="2011-04-27T00:00:00"/>
    <x v="442"/>
    <x v="9"/>
    <x v="2"/>
    <x v="0"/>
    <x v="1"/>
  </r>
  <r>
    <n v="28"/>
    <x v="434"/>
    <x v="4"/>
    <d v="2011-10-12T00:00:00"/>
    <x v="443"/>
    <x v="9"/>
    <x v="10"/>
    <x v="1"/>
    <x v="1"/>
  </r>
  <r>
    <n v="29"/>
    <x v="435"/>
    <x v="4"/>
    <d v="2011-09-21T00:00:00"/>
    <x v="444"/>
    <x v="9"/>
    <x v="1"/>
    <x v="1"/>
    <x v="1"/>
  </r>
  <r>
    <n v="30"/>
    <x v="436"/>
    <x v="3"/>
    <d v="2011-10-05T00:00:00"/>
    <x v="445"/>
    <x v="9"/>
    <x v="15"/>
    <x v="0"/>
    <x v="1"/>
  </r>
  <r>
    <n v="31"/>
    <x v="437"/>
    <x v="4"/>
    <d v="2011-07-01T00:00:00"/>
    <x v="446"/>
    <x v="9"/>
    <x v="1"/>
    <x v="1"/>
    <x v="1"/>
  </r>
  <r>
    <n v="32"/>
    <x v="438"/>
    <x v="3"/>
    <d v="2011-08-03T00:00:00"/>
    <x v="447"/>
    <x v="9"/>
    <x v="6"/>
    <x v="0"/>
    <x v="1"/>
  </r>
  <r>
    <n v="33"/>
    <x v="439"/>
    <x v="4"/>
    <d v="2011-06-22T00:00:00"/>
    <x v="448"/>
    <x v="9"/>
    <x v="1"/>
    <x v="1"/>
    <x v="1"/>
  </r>
  <r>
    <n v="34"/>
    <x v="440"/>
    <x v="4"/>
    <d v="2011-09-14T00:00:00"/>
    <x v="449"/>
    <x v="9"/>
    <x v="1"/>
    <x v="1"/>
    <x v="1"/>
  </r>
  <r>
    <n v="35"/>
    <x v="441"/>
    <x v="4"/>
    <d v="2011-10-05T00:00:00"/>
    <x v="450"/>
    <x v="9"/>
    <x v="1"/>
    <x v="1"/>
    <x v="1"/>
  </r>
  <r>
    <n v="36"/>
    <x v="442"/>
    <x v="3"/>
    <d v="2011-02-23T00:00:00"/>
    <x v="451"/>
    <x v="9"/>
    <x v="24"/>
    <x v="0"/>
    <x v="1"/>
  </r>
  <r>
    <n v="37"/>
    <x v="443"/>
    <x v="4"/>
    <d v="2011-04-20T00:00:00"/>
    <x v="452"/>
    <x v="9"/>
    <x v="12"/>
    <x v="1"/>
    <x v="1"/>
  </r>
  <r>
    <n v="38"/>
    <x v="444"/>
    <x v="3"/>
    <d v="2011-12-21T00:00:00"/>
    <x v="453"/>
    <x v="9"/>
    <x v="1"/>
    <x v="0"/>
    <x v="1"/>
  </r>
  <r>
    <n v="39"/>
    <x v="445"/>
    <x v="37"/>
    <d v="2011-02-16T00:00:00"/>
    <x v="454"/>
    <x v="9"/>
    <x v="7"/>
    <x v="1"/>
    <x v="1"/>
  </r>
  <r>
    <n v="40"/>
    <x v="446"/>
    <x v="12"/>
    <d v="2011-04-06T00:00:00"/>
    <x v="455"/>
    <x v="9"/>
    <x v="0"/>
    <x v="1"/>
    <x v="1"/>
  </r>
  <r>
    <n v="41"/>
    <x v="447"/>
    <x v="3"/>
    <d v="2011-03-23T00:00:00"/>
    <x v="456"/>
    <x v="9"/>
    <x v="0"/>
    <x v="0"/>
    <x v="1"/>
  </r>
  <r>
    <n v="42"/>
    <x v="448"/>
    <x v="4"/>
    <d v="2011-01-12T00:00:00"/>
    <x v="457"/>
    <x v="9"/>
    <x v="1"/>
    <x v="1"/>
    <x v="1"/>
  </r>
  <r>
    <n v="43"/>
    <x v="449"/>
    <x v="3"/>
    <d v="2011-02-09T00:00:00"/>
    <x v="458"/>
    <x v="9"/>
    <x v="6"/>
    <x v="0"/>
    <x v="1"/>
  </r>
  <r>
    <n v="44"/>
    <x v="450"/>
    <x v="4"/>
    <d v="2011-11-30T00:00:00"/>
    <x v="459"/>
    <x v="9"/>
    <x v="15"/>
    <x v="1"/>
    <x v="1"/>
  </r>
  <r>
    <n v="45"/>
    <x v="451"/>
    <x v="3"/>
    <d v="2011-10-19T00:00:00"/>
    <x v="460"/>
    <x v="9"/>
    <x v="6"/>
    <x v="0"/>
    <x v="1"/>
  </r>
  <r>
    <n v="46"/>
    <x v="452"/>
    <x v="3"/>
    <d v="2011-08-17T00:00:00"/>
    <x v="461"/>
    <x v="9"/>
    <x v="2"/>
    <x v="0"/>
    <x v="1"/>
  </r>
  <r>
    <n v="47"/>
    <x v="453"/>
    <x v="3"/>
    <d v="2011-04-13T00:00:00"/>
    <x v="462"/>
    <x v="9"/>
    <x v="13"/>
    <x v="0"/>
    <x v="1"/>
  </r>
  <r>
    <n v="48"/>
    <x v="454"/>
    <x v="3"/>
    <d v="2011-11-23T00:00:00"/>
    <x v="463"/>
    <x v="9"/>
    <x v="6"/>
    <x v="0"/>
    <x v="1"/>
  </r>
  <r>
    <n v="49"/>
    <x v="455"/>
    <x v="11"/>
    <d v="2011-01-05T00:00:00"/>
    <x v="464"/>
    <x v="9"/>
    <x v="18"/>
    <x v="1"/>
    <x v="1"/>
  </r>
  <r>
    <n v="50"/>
    <x v="456"/>
    <x v="7"/>
    <d v="2011-02-09T00:00:00"/>
    <x v="465"/>
    <x v="9"/>
    <x v="0"/>
    <x v="4"/>
    <x v="1"/>
  </r>
  <r>
    <n v="51"/>
    <x v="457"/>
    <x v="4"/>
    <d v="2011-03-16T00:00:00"/>
    <x v="466"/>
    <x v="9"/>
    <x v="12"/>
    <x v="1"/>
    <x v="1"/>
  </r>
  <r>
    <n v="52"/>
    <x v="458"/>
    <x v="38"/>
    <d v="2011-03-02T00:00:00"/>
    <x v="467"/>
    <x v="9"/>
    <x v="15"/>
    <x v="4"/>
    <x v="1"/>
  </r>
  <r>
    <n v="53"/>
    <x v="459"/>
    <x v="3"/>
    <d v="2011-01-12T00:00:00"/>
    <x v="468"/>
    <x v="9"/>
    <x v="3"/>
    <x v="0"/>
    <x v="1"/>
  </r>
  <r>
    <n v="1"/>
    <x v="460"/>
    <x v="13"/>
    <d v="2012-10-26T00:00:00"/>
    <x v="469"/>
    <x v="10"/>
    <x v="22"/>
    <x v="2"/>
    <x v="0"/>
  </r>
  <r>
    <n v="2"/>
    <x v="461"/>
    <x v="3"/>
    <d v="2012-06-27T00:00:00"/>
    <x v="470"/>
    <x v="10"/>
    <x v="0"/>
    <x v="0"/>
    <x v="0"/>
  </r>
  <r>
    <n v="3"/>
    <x v="462"/>
    <x v="4"/>
    <d v="2012-04-04T00:00:00"/>
    <x v="471"/>
    <x v="10"/>
    <x v="1"/>
    <x v="1"/>
    <x v="0"/>
  </r>
  <r>
    <n v="4"/>
    <x v="463"/>
    <x v="3"/>
    <d v="2012-11-14T00:00:00"/>
    <x v="472"/>
    <x v="10"/>
    <x v="3"/>
    <x v="0"/>
    <x v="1"/>
  </r>
  <r>
    <n v="5"/>
    <x v="464"/>
    <x v="3"/>
    <d v="2012-04-25T00:00:00"/>
    <x v="473"/>
    <x v="10"/>
    <x v="2"/>
    <x v="0"/>
    <x v="1"/>
  </r>
  <r>
    <n v="6"/>
    <x v="465"/>
    <x v="13"/>
    <d v="2012-07-25T00:00:00"/>
    <x v="474"/>
    <x v="10"/>
    <x v="2"/>
    <x v="2"/>
    <x v="1"/>
  </r>
  <r>
    <n v="7"/>
    <x v="466"/>
    <x v="4"/>
    <d v="2012-02-01T00:00:00"/>
    <x v="475"/>
    <x v="10"/>
    <x v="1"/>
    <x v="1"/>
    <x v="1"/>
  </r>
  <r>
    <n v="8"/>
    <x v="467"/>
    <x v="39"/>
    <d v="2012-10-17T00:00:00"/>
    <x v="476"/>
    <x v="10"/>
    <x v="1"/>
    <x v="1"/>
    <x v="1"/>
  </r>
  <r>
    <n v="9"/>
    <x v="468"/>
    <x v="3"/>
    <d v="2012-06-06T00:00:00"/>
    <x v="477"/>
    <x v="10"/>
    <x v="0"/>
    <x v="0"/>
    <x v="1"/>
  </r>
  <r>
    <n v="10"/>
    <x v="469"/>
    <x v="5"/>
    <d v="2012-12-12T00:00:00"/>
    <x v="478"/>
    <x v="10"/>
    <x v="17"/>
    <x v="3"/>
    <x v="1"/>
  </r>
  <r>
    <n v="11"/>
    <x v="470"/>
    <x v="4"/>
    <d v="2012-04-25T00:00:00"/>
    <x v="479"/>
    <x v="10"/>
    <x v="1"/>
    <x v="1"/>
    <x v="1"/>
  </r>
  <r>
    <n v="12"/>
    <x v="471"/>
    <x v="3"/>
    <d v="2012-08-01T00:00:00"/>
    <x v="480"/>
    <x v="10"/>
    <x v="0"/>
    <x v="0"/>
    <x v="1"/>
  </r>
  <r>
    <n v="13"/>
    <x v="472"/>
    <x v="4"/>
    <d v="2012-10-03T00:00:00"/>
    <x v="481"/>
    <x v="10"/>
    <x v="15"/>
    <x v="1"/>
    <x v="1"/>
  </r>
  <r>
    <n v="14"/>
    <x v="407"/>
    <x v="4"/>
    <d v="2011-11-02T00:00:00"/>
    <x v="482"/>
    <x v="10"/>
    <x v="12"/>
    <x v="1"/>
    <x v="1"/>
  </r>
  <r>
    <n v="15"/>
    <x v="473"/>
    <x v="4"/>
    <d v="2012-09-26T00:00:00"/>
    <x v="483"/>
    <x v="10"/>
    <x v="1"/>
    <x v="1"/>
    <x v="1"/>
  </r>
  <r>
    <n v="16"/>
    <x v="474"/>
    <x v="3"/>
    <d v="2012-07-04T00:00:00"/>
    <x v="484"/>
    <x v="10"/>
    <x v="2"/>
    <x v="0"/>
    <x v="1"/>
  </r>
  <r>
    <n v="17"/>
    <x v="475"/>
    <x v="13"/>
    <d v="2012-01-25T00:00:00"/>
    <x v="485"/>
    <x v="10"/>
    <x v="11"/>
    <x v="2"/>
    <x v="1"/>
  </r>
  <r>
    <n v="18"/>
    <x v="476"/>
    <x v="3"/>
    <d v="2012-11-28T00:00:00"/>
    <x v="486"/>
    <x v="10"/>
    <x v="0"/>
    <x v="0"/>
    <x v="1"/>
  </r>
  <r>
    <n v="19"/>
    <x v="477"/>
    <x v="4"/>
    <d v="2012-02-29T00:00:00"/>
    <x v="487"/>
    <x v="10"/>
    <x v="1"/>
    <x v="1"/>
    <x v="1"/>
  </r>
  <r>
    <n v="20"/>
    <x v="478"/>
    <x v="3"/>
    <d v="2012-05-23T00:00:00"/>
    <x v="488"/>
    <x v="10"/>
    <x v="6"/>
    <x v="0"/>
    <x v="1"/>
  </r>
  <r>
    <n v="21"/>
    <x v="479"/>
    <x v="3"/>
    <d v="2012-06-13T00:00:00"/>
    <x v="489"/>
    <x v="10"/>
    <x v="3"/>
    <x v="0"/>
    <x v="1"/>
  </r>
  <r>
    <n v="22"/>
    <x v="480"/>
    <x v="3"/>
    <d v="2012-08-22T00:00:00"/>
    <x v="490"/>
    <x v="10"/>
    <x v="3"/>
    <x v="0"/>
    <x v="1"/>
  </r>
  <r>
    <n v="23"/>
    <x v="481"/>
    <x v="13"/>
    <d v="2012-05-09T00:00:00"/>
    <x v="491"/>
    <x v="10"/>
    <x v="3"/>
    <x v="2"/>
    <x v="1"/>
  </r>
  <r>
    <n v="24"/>
    <x v="482"/>
    <x v="40"/>
    <d v="2012-05-17T00:00:00"/>
    <x v="492"/>
    <x v="10"/>
    <x v="16"/>
    <x v="1"/>
    <x v="1"/>
  </r>
  <r>
    <n v="25"/>
    <x v="483"/>
    <x v="3"/>
    <d v="2012-03-14T00:00:00"/>
    <x v="493"/>
    <x v="10"/>
    <x v="1"/>
    <x v="0"/>
    <x v="1"/>
  </r>
  <r>
    <n v="26"/>
    <x v="484"/>
    <x v="3"/>
    <d v="2012-05-30T00:00:00"/>
    <x v="494"/>
    <x v="10"/>
    <x v="6"/>
    <x v="0"/>
    <x v="1"/>
  </r>
  <r>
    <n v="27"/>
    <x v="485"/>
    <x v="4"/>
    <d v="2012-10-24T00:00:00"/>
    <x v="495"/>
    <x v="10"/>
    <x v="1"/>
    <x v="1"/>
    <x v="1"/>
  </r>
  <r>
    <n v="28"/>
    <x v="486"/>
    <x v="4"/>
    <d v="2012-06-27T00:00:00"/>
    <x v="496"/>
    <x v="10"/>
    <x v="1"/>
    <x v="1"/>
    <x v="1"/>
  </r>
  <r>
    <n v="29"/>
    <x v="487"/>
    <x v="40"/>
    <d v="2012-03-14T00:00:00"/>
    <x v="497"/>
    <x v="10"/>
    <x v="4"/>
    <x v="1"/>
    <x v="1"/>
  </r>
  <r>
    <n v="30"/>
    <x v="488"/>
    <x v="3"/>
    <d v="2012-03-21T00:00:00"/>
    <x v="498"/>
    <x v="10"/>
    <x v="6"/>
    <x v="0"/>
    <x v="1"/>
  </r>
  <r>
    <n v="31"/>
    <x v="434"/>
    <x v="4"/>
    <d v="2011-10-12T00:00:00"/>
    <x v="499"/>
    <x v="10"/>
    <x v="10"/>
    <x v="1"/>
    <x v="1"/>
  </r>
  <r>
    <n v="32"/>
    <x v="489"/>
    <x v="3"/>
    <d v="2012-05-02T00:00:00"/>
    <x v="500"/>
    <x v="10"/>
    <x v="1"/>
    <x v="0"/>
    <x v="1"/>
  </r>
  <r>
    <n v="33"/>
    <x v="490"/>
    <x v="3"/>
    <d v="2012-01-11T00:00:00"/>
    <x v="501"/>
    <x v="10"/>
    <x v="4"/>
    <x v="0"/>
    <x v="1"/>
  </r>
  <r>
    <n v="34"/>
    <x v="491"/>
    <x v="4"/>
    <d v="2012-03-28T00:00:00"/>
    <x v="502"/>
    <x v="10"/>
    <x v="1"/>
    <x v="1"/>
    <x v="1"/>
  </r>
  <r>
    <n v="35"/>
    <x v="492"/>
    <x v="4"/>
    <d v="2012-02-08T00:00:00"/>
    <x v="503"/>
    <x v="10"/>
    <x v="0"/>
    <x v="1"/>
    <x v="1"/>
  </r>
  <r>
    <n v="36"/>
    <x v="493"/>
    <x v="3"/>
    <d v="2012-10-10T00:00:00"/>
    <x v="504"/>
    <x v="10"/>
    <x v="0"/>
    <x v="0"/>
    <x v="1"/>
  </r>
  <r>
    <n v="37"/>
    <x v="494"/>
    <x v="3"/>
    <d v="2012-10-10T00:00:00"/>
    <x v="505"/>
    <x v="10"/>
    <x v="0"/>
    <x v="0"/>
    <x v="1"/>
  </r>
  <r>
    <n v="38"/>
    <x v="495"/>
    <x v="3"/>
    <d v="2012-02-15T00:00:00"/>
    <x v="506"/>
    <x v="10"/>
    <x v="11"/>
    <x v="0"/>
    <x v="1"/>
  </r>
  <r>
    <n v="39"/>
    <x v="496"/>
    <x v="3"/>
    <d v="2012-08-15T00:00:00"/>
    <x v="507"/>
    <x v="10"/>
    <x v="6"/>
    <x v="0"/>
    <x v="1"/>
  </r>
  <r>
    <n v="40"/>
    <x v="497"/>
    <x v="40"/>
    <d v="2012-10-31T00:00:00"/>
    <x v="508"/>
    <x v="10"/>
    <x v="1"/>
    <x v="1"/>
    <x v="1"/>
  </r>
  <r>
    <n v="41"/>
    <x v="498"/>
    <x v="3"/>
    <d v="2012-12-05T00:00:00"/>
    <x v="509"/>
    <x v="10"/>
    <x v="0"/>
    <x v="0"/>
    <x v="1"/>
  </r>
  <r>
    <n v="42"/>
    <x v="499"/>
    <x v="4"/>
    <d v="2012-10-10T00:00:00"/>
    <x v="510"/>
    <x v="10"/>
    <x v="12"/>
    <x v="1"/>
    <x v="1"/>
  </r>
  <r>
    <n v="43"/>
    <x v="500"/>
    <x v="4"/>
    <d v="2012-12-19T00:00:00"/>
    <x v="511"/>
    <x v="10"/>
    <x v="1"/>
    <x v="1"/>
    <x v="1"/>
  </r>
  <r>
    <n v="44"/>
    <x v="501"/>
    <x v="3"/>
    <d v="2012-11-07T00:00:00"/>
    <x v="512"/>
    <x v="10"/>
    <x v="14"/>
    <x v="0"/>
    <x v="1"/>
  </r>
  <r>
    <n v="45"/>
    <x v="502"/>
    <x v="3"/>
    <d v="1998-01-07T00:00:00"/>
    <x v="513"/>
    <x v="10"/>
    <x v="14"/>
    <x v="0"/>
    <x v="1"/>
  </r>
  <r>
    <n v="46"/>
    <x v="503"/>
    <x v="3"/>
    <d v="2012-08-08T00:00:00"/>
    <x v="514"/>
    <x v="10"/>
    <x v="10"/>
    <x v="0"/>
    <x v="1"/>
  </r>
  <r>
    <n v="47"/>
    <x v="504"/>
    <x v="3"/>
    <d v="2012-01-18T00:00:00"/>
    <x v="515"/>
    <x v="10"/>
    <x v="15"/>
    <x v="0"/>
    <x v="1"/>
  </r>
  <r>
    <n v="48"/>
    <x v="444"/>
    <x v="3"/>
    <d v="2011-12-21T00:00:00"/>
    <x v="516"/>
    <x v="10"/>
    <x v="1"/>
    <x v="0"/>
    <x v="1"/>
  </r>
  <r>
    <n v="49"/>
    <x v="505"/>
    <x v="3"/>
    <d v="2012-04-11T00:00:00"/>
    <x v="517"/>
    <x v="10"/>
    <x v="6"/>
    <x v="0"/>
    <x v="1"/>
  </r>
  <r>
    <n v="50"/>
    <x v="506"/>
    <x v="4"/>
    <d v="2012-04-25T00:00:00"/>
    <x v="518"/>
    <x v="10"/>
    <x v="1"/>
    <x v="1"/>
    <x v="1"/>
  </r>
  <r>
    <n v="51"/>
    <x v="507"/>
    <x v="4"/>
    <d v="2012-07-11T00:00:00"/>
    <x v="519"/>
    <x v="10"/>
    <x v="1"/>
    <x v="1"/>
    <x v="1"/>
  </r>
  <r>
    <n v="52"/>
    <x v="508"/>
    <x v="3"/>
    <d v="2012-02-22T00:00:00"/>
    <x v="520"/>
    <x v="10"/>
    <x v="6"/>
    <x v="0"/>
    <x v="1"/>
  </r>
  <r>
    <n v="53"/>
    <x v="509"/>
    <x v="40"/>
    <d v="2012-11-28T00:00:00"/>
    <x v="521"/>
    <x v="10"/>
    <x v="1"/>
    <x v="1"/>
    <x v="1"/>
  </r>
  <r>
    <n v="1"/>
    <x v="510"/>
    <x v="3"/>
    <d v="2013-06-26T00:00:00"/>
    <x v="522"/>
    <x v="11"/>
    <x v="0"/>
    <x v="0"/>
    <x v="1"/>
  </r>
  <r>
    <n v="2"/>
    <x v="511"/>
    <x v="3"/>
    <d v="2013-04-24T00:00:00"/>
    <x v="523"/>
    <x v="11"/>
    <x v="2"/>
    <x v="0"/>
    <x v="1"/>
  </r>
  <r>
    <n v="3"/>
    <x v="512"/>
    <x v="3"/>
    <d v="2013-01-16T00:00:00"/>
    <x v="524"/>
    <x v="11"/>
    <x v="24"/>
    <x v="0"/>
    <x v="1"/>
  </r>
  <r>
    <n v="4"/>
    <x v="513"/>
    <x v="13"/>
    <d v="2013-10-23T00:00:00"/>
    <x v="525"/>
    <x v="11"/>
    <x v="11"/>
    <x v="2"/>
    <x v="1"/>
  </r>
  <r>
    <n v="5"/>
    <x v="514"/>
    <x v="4"/>
    <d v="2013-04-17T00:00:00"/>
    <x v="526"/>
    <x v="11"/>
    <x v="1"/>
    <x v="1"/>
    <x v="1"/>
  </r>
  <r>
    <n v="6"/>
    <x v="515"/>
    <x v="3"/>
    <d v="2013-12-11T00:00:00"/>
    <x v="527"/>
    <x v="11"/>
    <x v="17"/>
    <x v="0"/>
    <x v="1"/>
  </r>
  <r>
    <n v="7"/>
    <x v="516"/>
    <x v="3"/>
    <d v="2013-12-04T00:00:00"/>
    <x v="528"/>
    <x v="11"/>
    <x v="0"/>
    <x v="0"/>
    <x v="1"/>
  </r>
  <r>
    <n v="8"/>
    <x v="517"/>
    <x v="3"/>
    <d v="2013-07-31T00:00:00"/>
    <x v="529"/>
    <x v="11"/>
    <x v="15"/>
    <x v="0"/>
    <x v="1"/>
  </r>
  <r>
    <n v="9"/>
    <x v="518"/>
    <x v="3"/>
    <d v="2013-05-22T00:00:00"/>
    <x v="530"/>
    <x v="11"/>
    <x v="7"/>
    <x v="0"/>
    <x v="1"/>
  </r>
  <r>
    <n v="10"/>
    <x v="519"/>
    <x v="3"/>
    <d v="2013-11-27T00:00:00"/>
    <x v="531"/>
    <x v="11"/>
    <x v="6"/>
    <x v="0"/>
    <x v="1"/>
  </r>
  <r>
    <n v="11"/>
    <x v="520"/>
    <x v="3"/>
    <d v="2013-10-16T00:00:00"/>
    <x v="532"/>
    <x v="11"/>
    <x v="0"/>
    <x v="0"/>
    <x v="1"/>
  </r>
  <r>
    <n v="12"/>
    <x v="521"/>
    <x v="3"/>
    <d v="2013-07-03T00:00:00"/>
    <x v="533"/>
    <x v="11"/>
    <x v="6"/>
    <x v="0"/>
    <x v="1"/>
  </r>
  <r>
    <n v="13"/>
    <x v="522"/>
    <x v="3"/>
    <d v="2013-04-10T00:00:00"/>
    <x v="534"/>
    <x v="11"/>
    <x v="0"/>
    <x v="0"/>
    <x v="1"/>
  </r>
  <r>
    <n v="14"/>
    <x v="523"/>
    <x v="41"/>
    <d v="2013-06-19T00:00:00"/>
    <x v="535"/>
    <x v="11"/>
    <x v="2"/>
    <x v="5"/>
    <x v="1"/>
  </r>
  <r>
    <n v="15"/>
    <x v="524"/>
    <x v="3"/>
    <d v="2013-10-30T00:00:00"/>
    <x v="536"/>
    <x v="11"/>
    <x v="2"/>
    <x v="0"/>
    <x v="1"/>
  </r>
  <r>
    <n v="16"/>
    <x v="525"/>
    <x v="3"/>
    <d v="2013-07-31T00:00:00"/>
    <x v="537"/>
    <x v="11"/>
    <x v="0"/>
    <x v="0"/>
    <x v="1"/>
  </r>
  <r>
    <n v="17"/>
    <x v="526"/>
    <x v="4"/>
    <d v="2013-11-20T00:00:00"/>
    <x v="538"/>
    <x v="11"/>
    <x v="1"/>
    <x v="1"/>
    <x v="1"/>
  </r>
  <r>
    <n v="18"/>
    <x v="527"/>
    <x v="3"/>
    <d v="2013-07-10T00:00:00"/>
    <x v="539"/>
    <x v="11"/>
    <x v="0"/>
    <x v="0"/>
    <x v="1"/>
  </r>
  <r>
    <n v="19"/>
    <x v="528"/>
    <x v="42"/>
    <d v="2013-02-27T00:00:00"/>
    <x v="540"/>
    <x v="11"/>
    <x v="1"/>
    <x v="1"/>
    <x v="1"/>
  </r>
  <r>
    <n v="20"/>
    <x v="529"/>
    <x v="3"/>
    <d v="2013-07-24T00:00:00"/>
    <x v="541"/>
    <x v="11"/>
    <x v="2"/>
    <x v="0"/>
    <x v="1"/>
  </r>
  <r>
    <n v="21"/>
    <x v="530"/>
    <x v="4"/>
    <d v="2013-10-16T00:00:00"/>
    <x v="542"/>
    <x v="11"/>
    <x v="1"/>
    <x v="1"/>
    <x v="1"/>
  </r>
  <r>
    <n v="22"/>
    <x v="531"/>
    <x v="3"/>
    <d v="2013-09-11T00:00:00"/>
    <x v="543"/>
    <x v="11"/>
    <x v="14"/>
    <x v="0"/>
    <x v="1"/>
  </r>
  <r>
    <n v="23"/>
    <x v="532"/>
    <x v="3"/>
    <d v="2013-05-29T00:00:00"/>
    <x v="544"/>
    <x v="11"/>
    <x v="1"/>
    <x v="0"/>
    <x v="1"/>
  </r>
  <r>
    <n v="24"/>
    <x v="533"/>
    <x v="3"/>
    <d v="2013-02-20T00:00:00"/>
    <x v="545"/>
    <x v="11"/>
    <x v="7"/>
    <x v="0"/>
    <x v="1"/>
  </r>
  <r>
    <n v="25"/>
    <x v="534"/>
    <x v="43"/>
    <d v="2013-03-13T00:00:00"/>
    <x v="546"/>
    <x v="11"/>
    <x v="16"/>
    <x v="1"/>
    <x v="1"/>
  </r>
  <r>
    <n v="26"/>
    <x v="535"/>
    <x v="4"/>
    <d v="2013-10-02T00:00:00"/>
    <x v="547"/>
    <x v="11"/>
    <x v="1"/>
    <x v="1"/>
    <x v="1"/>
  </r>
  <r>
    <n v="27"/>
    <x v="536"/>
    <x v="3"/>
    <d v="2013-02-13T00:00:00"/>
    <x v="548"/>
    <x v="11"/>
    <x v="0"/>
    <x v="0"/>
    <x v="1"/>
  </r>
  <r>
    <n v="28"/>
    <x v="537"/>
    <x v="4"/>
    <d v="2013-12-18T00:00:00"/>
    <x v="549"/>
    <x v="11"/>
    <x v="11"/>
    <x v="1"/>
    <x v="1"/>
  </r>
  <r>
    <n v="29"/>
    <x v="538"/>
    <x v="4"/>
    <d v="2013-04-17T00:00:00"/>
    <x v="550"/>
    <x v="11"/>
    <x v="1"/>
    <x v="1"/>
    <x v="1"/>
  </r>
  <r>
    <n v="30"/>
    <x v="539"/>
    <x v="3"/>
    <d v="2013-10-09T00:00:00"/>
    <x v="551"/>
    <x v="11"/>
    <x v="0"/>
    <x v="0"/>
    <x v="1"/>
  </r>
  <r>
    <n v="31"/>
    <x v="540"/>
    <x v="30"/>
    <d v="2013-05-15T00:00:00"/>
    <x v="552"/>
    <x v="11"/>
    <x v="16"/>
    <x v="7"/>
    <x v="1"/>
  </r>
  <r>
    <n v="32"/>
    <x v="541"/>
    <x v="3"/>
    <d v="2013-03-13T00:00:00"/>
    <x v="553"/>
    <x v="11"/>
    <x v="17"/>
    <x v="0"/>
    <x v="1"/>
  </r>
  <r>
    <n v="33"/>
    <x v="542"/>
    <x v="3"/>
    <d v="2013-08-14T00:00:00"/>
    <x v="554"/>
    <x v="11"/>
    <x v="6"/>
    <x v="0"/>
    <x v="1"/>
  </r>
  <r>
    <n v="34"/>
    <x v="543"/>
    <x v="3"/>
    <d v="2013-08-14T00:00:00"/>
    <x v="555"/>
    <x v="11"/>
    <x v="17"/>
    <x v="0"/>
    <x v="1"/>
  </r>
  <r>
    <n v="35"/>
    <x v="544"/>
    <x v="3"/>
    <d v="2013-09-25T00:00:00"/>
    <x v="556"/>
    <x v="11"/>
    <x v="12"/>
    <x v="0"/>
    <x v="1"/>
  </r>
  <r>
    <n v="36"/>
    <x v="545"/>
    <x v="4"/>
    <d v="2013-03-06T00:00:00"/>
    <x v="557"/>
    <x v="11"/>
    <x v="18"/>
    <x v="1"/>
    <x v="1"/>
  </r>
  <r>
    <n v="37"/>
    <x v="546"/>
    <x v="3"/>
    <d v="2013-01-30T00:00:00"/>
    <x v="558"/>
    <x v="11"/>
    <x v="14"/>
    <x v="0"/>
    <x v="1"/>
  </r>
  <r>
    <n v="38"/>
    <x v="547"/>
    <x v="3"/>
    <d v="2013-04-10T00:00:00"/>
    <x v="559"/>
    <x v="11"/>
    <x v="6"/>
    <x v="0"/>
    <x v="1"/>
  </r>
  <r>
    <n v="39"/>
    <x v="548"/>
    <x v="3"/>
    <d v="2013-06-05T00:00:00"/>
    <x v="560"/>
    <x v="11"/>
    <x v="6"/>
    <x v="0"/>
    <x v="1"/>
  </r>
  <r>
    <n v="40"/>
    <x v="549"/>
    <x v="11"/>
    <d v="2013-12-04T00:00:00"/>
    <x v="561"/>
    <x v="11"/>
    <x v="1"/>
    <x v="1"/>
    <x v="1"/>
  </r>
  <r>
    <n v="41"/>
    <x v="550"/>
    <x v="4"/>
    <d v="2013-04-24T00:00:00"/>
    <x v="562"/>
    <x v="11"/>
    <x v="1"/>
    <x v="1"/>
    <x v="1"/>
  </r>
  <r>
    <n v="42"/>
    <x v="551"/>
    <x v="3"/>
    <d v="2013-05-22T00:00:00"/>
    <x v="563"/>
    <x v="11"/>
    <x v="0"/>
    <x v="0"/>
    <x v="1"/>
  </r>
  <r>
    <n v="43"/>
    <x v="469"/>
    <x v="5"/>
    <d v="2012-12-12T00:00:00"/>
    <x v="564"/>
    <x v="11"/>
    <x v="17"/>
    <x v="3"/>
    <x v="1"/>
  </r>
  <r>
    <n v="44"/>
    <x v="552"/>
    <x v="4"/>
    <d v="2013-09-25T00:00:00"/>
    <x v="565"/>
    <x v="11"/>
    <x v="20"/>
    <x v="1"/>
    <x v="1"/>
  </r>
  <r>
    <n v="45"/>
    <x v="553"/>
    <x v="4"/>
    <d v="2013-01-16T00:00:00"/>
    <x v="566"/>
    <x v="11"/>
    <x v="1"/>
    <x v="1"/>
    <x v="1"/>
  </r>
  <r>
    <n v="46"/>
    <x v="554"/>
    <x v="3"/>
    <d v="2013-08-21T00:00:00"/>
    <x v="567"/>
    <x v="11"/>
    <x v="13"/>
    <x v="0"/>
    <x v="1"/>
  </r>
  <r>
    <n v="47"/>
    <x v="555"/>
    <x v="3"/>
    <d v="2013-08-07T00:00:00"/>
    <x v="568"/>
    <x v="11"/>
    <x v="24"/>
    <x v="0"/>
    <x v="1"/>
  </r>
  <r>
    <n v="48"/>
    <x v="556"/>
    <x v="3"/>
    <d v="2013-10-09T00:00:00"/>
    <x v="569"/>
    <x v="11"/>
    <x v="15"/>
    <x v="0"/>
    <x v="1"/>
  </r>
  <r>
    <n v="49"/>
    <x v="557"/>
    <x v="4"/>
    <d v="2013-02-20T00:00:00"/>
    <x v="570"/>
    <x v="11"/>
    <x v="1"/>
    <x v="1"/>
    <x v="1"/>
  </r>
  <r>
    <n v="50"/>
    <x v="558"/>
    <x v="44"/>
    <d v="2013-02-27T00:00:00"/>
    <x v="571"/>
    <x v="11"/>
    <x v="22"/>
    <x v="1"/>
    <x v="1"/>
  </r>
  <r>
    <n v="51"/>
    <x v="500"/>
    <x v="4"/>
    <d v="2012-12-19T00:00:00"/>
    <x v="572"/>
    <x v="11"/>
    <x v="1"/>
    <x v="1"/>
    <x v="1"/>
  </r>
  <r>
    <n v="52"/>
    <x v="559"/>
    <x v="3"/>
    <d v="2013-01-30T00:00:00"/>
    <x v="573"/>
    <x v="11"/>
    <x v="12"/>
    <x v="0"/>
    <x v="1"/>
  </r>
  <r>
    <n v="53"/>
    <x v="560"/>
    <x v="4"/>
    <d v="2013-01-16T00:00:00"/>
    <x v="574"/>
    <x v="11"/>
    <x v="1"/>
    <x v="1"/>
    <x v="1"/>
  </r>
  <r>
    <n v="54"/>
    <x v="561"/>
    <x v="3"/>
    <d v="2013-07-17T00:00:00"/>
    <x v="575"/>
    <x v="11"/>
    <x v="6"/>
    <x v="0"/>
    <x v="1"/>
  </r>
  <r>
    <n v="55"/>
    <x v="562"/>
    <x v="3"/>
    <d v="2013-12-25T00:00:00"/>
    <x v="576"/>
    <x v="11"/>
    <x v="4"/>
    <x v="0"/>
    <x v="1"/>
  </r>
  <r>
    <n v="1"/>
    <x v="563"/>
    <x v="4"/>
    <d v="2014-04-16T00:00:00"/>
    <x v="577"/>
    <x v="12"/>
    <x v="1"/>
    <x v="1"/>
    <x v="2"/>
  </r>
  <r>
    <n v="2"/>
    <x v="564"/>
    <x v="4"/>
    <d v="2014-02-26T00:00:00"/>
    <x v="578"/>
    <x v="12"/>
    <x v="1"/>
    <x v="1"/>
    <x v="0"/>
  </r>
  <r>
    <n v="3"/>
    <x v="565"/>
    <x v="4"/>
    <d v="2014-08-06T00:00:00"/>
    <x v="579"/>
    <x v="12"/>
    <x v="6"/>
    <x v="1"/>
    <x v="0"/>
  </r>
  <r>
    <n v="4"/>
    <x v="566"/>
    <x v="5"/>
    <d v="2014-12-10T00:00:00"/>
    <x v="580"/>
    <x v="12"/>
    <x v="17"/>
    <x v="3"/>
    <x v="1"/>
  </r>
  <r>
    <n v="5"/>
    <x v="567"/>
    <x v="45"/>
    <d v="2014-07-30T00:00:00"/>
    <x v="581"/>
    <x v="12"/>
    <x v="6"/>
    <x v="0"/>
    <x v="1"/>
  </r>
  <r>
    <n v="6"/>
    <x v="568"/>
    <x v="45"/>
    <d v="2014-07-02T00:00:00"/>
    <x v="582"/>
    <x v="12"/>
    <x v="0"/>
    <x v="0"/>
    <x v="1"/>
  </r>
  <r>
    <n v="7"/>
    <x v="569"/>
    <x v="45"/>
    <d v="2014-05-21T00:00:00"/>
    <x v="583"/>
    <x v="12"/>
    <x v="2"/>
    <x v="0"/>
    <x v="1"/>
  </r>
  <r>
    <n v="8"/>
    <x v="570"/>
    <x v="45"/>
    <d v="2014-04-09T00:00:00"/>
    <x v="584"/>
    <x v="12"/>
    <x v="0"/>
    <x v="0"/>
    <x v="1"/>
  </r>
  <r>
    <n v="9"/>
    <x v="571"/>
    <x v="4"/>
    <d v="2014-10-15T00:00:00"/>
    <x v="585"/>
    <x v="12"/>
    <x v="1"/>
    <x v="1"/>
    <x v="1"/>
  </r>
  <r>
    <n v="10"/>
    <x v="572"/>
    <x v="45"/>
    <d v="2014-10-15T00:00:00"/>
    <x v="586"/>
    <x v="12"/>
    <x v="6"/>
    <x v="0"/>
    <x v="1"/>
  </r>
  <r>
    <n v="11"/>
    <x v="573"/>
    <x v="45"/>
    <d v="2014-11-19T00:00:00"/>
    <x v="587"/>
    <x v="12"/>
    <x v="6"/>
    <x v="0"/>
    <x v="1"/>
  </r>
  <r>
    <n v="12"/>
    <x v="574"/>
    <x v="4"/>
    <d v="2014-11-26T00:00:00"/>
    <x v="588"/>
    <x v="12"/>
    <x v="0"/>
    <x v="1"/>
    <x v="1"/>
  </r>
  <r>
    <n v="13"/>
    <x v="575"/>
    <x v="45"/>
    <d v="2014-11-05T00:00:00"/>
    <x v="589"/>
    <x v="12"/>
    <x v="6"/>
    <x v="0"/>
    <x v="1"/>
  </r>
  <r>
    <n v="14"/>
    <x v="576"/>
    <x v="4"/>
    <d v="2014-07-09T00:00:00"/>
    <x v="590"/>
    <x v="12"/>
    <x v="1"/>
    <x v="1"/>
    <x v="1"/>
  </r>
  <r>
    <n v="15"/>
    <x v="577"/>
    <x v="4"/>
    <d v="2014-04-16T00:00:00"/>
    <x v="591"/>
    <x v="12"/>
    <x v="1"/>
    <x v="1"/>
    <x v="1"/>
  </r>
  <r>
    <n v="16"/>
    <x v="578"/>
    <x v="4"/>
    <d v="2014-12-17T00:00:00"/>
    <x v="592"/>
    <x v="12"/>
    <x v="12"/>
    <x v="1"/>
    <x v="1"/>
  </r>
  <r>
    <n v="17"/>
    <x v="579"/>
    <x v="45"/>
    <d v="2014-08-13T00:00:00"/>
    <x v="593"/>
    <x v="12"/>
    <x v="2"/>
    <x v="0"/>
    <x v="1"/>
  </r>
  <r>
    <n v="18"/>
    <x v="580"/>
    <x v="45"/>
    <d v="2014-07-16T00:00:00"/>
    <x v="594"/>
    <x v="12"/>
    <x v="6"/>
    <x v="0"/>
    <x v="1"/>
  </r>
  <r>
    <n v="19"/>
    <x v="581"/>
    <x v="45"/>
    <d v="2014-04-30T00:00:00"/>
    <x v="595"/>
    <x v="12"/>
    <x v="2"/>
    <x v="0"/>
    <x v="1"/>
  </r>
  <r>
    <n v="20"/>
    <x v="582"/>
    <x v="4"/>
    <d v="2014-02-12T00:00:00"/>
    <x v="596"/>
    <x v="12"/>
    <x v="1"/>
    <x v="1"/>
    <x v="1"/>
  </r>
  <r>
    <n v="21"/>
    <x v="583"/>
    <x v="4"/>
    <d v="2014-12-03T00:00:00"/>
    <x v="597"/>
    <x v="12"/>
    <x v="0"/>
    <x v="1"/>
    <x v="1"/>
  </r>
  <r>
    <n v="22"/>
    <x v="584"/>
    <x v="45"/>
    <d v="2013-12-25T00:00:00"/>
    <x v="598"/>
    <x v="12"/>
    <x v="4"/>
    <x v="0"/>
    <x v="1"/>
  </r>
  <r>
    <n v="23"/>
    <x v="585"/>
    <x v="45"/>
    <d v="2014-05-28T00:00:00"/>
    <x v="599"/>
    <x v="12"/>
    <x v="3"/>
    <x v="0"/>
    <x v="1"/>
  </r>
  <r>
    <n v="24"/>
    <x v="586"/>
    <x v="4"/>
    <d v="2014-03-12T00:00:00"/>
    <x v="600"/>
    <x v="12"/>
    <x v="1"/>
    <x v="1"/>
    <x v="1"/>
  </r>
  <r>
    <n v="25"/>
    <x v="587"/>
    <x v="45"/>
    <d v="2014-10-08T00:00:00"/>
    <x v="601"/>
    <x v="12"/>
    <x v="15"/>
    <x v="0"/>
    <x v="1"/>
  </r>
  <r>
    <n v="26"/>
    <x v="588"/>
    <x v="45"/>
    <d v="2014-03-26T00:00:00"/>
    <x v="602"/>
    <x v="12"/>
    <x v="2"/>
    <x v="0"/>
    <x v="1"/>
  </r>
  <r>
    <n v="27"/>
    <x v="589"/>
    <x v="4"/>
    <d v="2014-02-12T00:00:00"/>
    <x v="603"/>
    <x v="12"/>
    <x v="3"/>
    <x v="1"/>
    <x v="1"/>
  </r>
  <r>
    <n v="28"/>
    <x v="590"/>
    <x v="45"/>
    <d v="2014-10-15T00:00:00"/>
    <x v="604"/>
    <x v="12"/>
    <x v="6"/>
    <x v="0"/>
    <x v="1"/>
  </r>
  <r>
    <n v="29"/>
    <x v="591"/>
    <x v="45"/>
    <d v="2014-01-22T00:00:00"/>
    <x v="605"/>
    <x v="12"/>
    <x v="16"/>
    <x v="0"/>
    <x v="1"/>
  </r>
  <r>
    <n v="30"/>
    <x v="592"/>
    <x v="4"/>
    <d v="2014-01-08T00:00:00"/>
    <x v="606"/>
    <x v="12"/>
    <x v="4"/>
    <x v="1"/>
    <x v="1"/>
  </r>
  <r>
    <n v="31"/>
    <x v="593"/>
    <x v="4"/>
    <d v="2014-04-30T00:00:00"/>
    <x v="607"/>
    <x v="12"/>
    <x v="1"/>
    <x v="1"/>
    <x v="1"/>
  </r>
  <r>
    <n v="32"/>
    <x v="594"/>
    <x v="45"/>
    <d v="2014-12-17T00:00:00"/>
    <x v="608"/>
    <x v="12"/>
    <x v="0"/>
    <x v="0"/>
    <x v="1"/>
  </r>
  <r>
    <n v="33"/>
    <x v="595"/>
    <x v="45"/>
    <d v="2014-03-05T00:00:00"/>
    <x v="609"/>
    <x v="12"/>
    <x v="19"/>
    <x v="0"/>
    <x v="1"/>
  </r>
  <r>
    <n v="34"/>
    <x v="596"/>
    <x v="45"/>
    <d v="2014-10-08T00:00:00"/>
    <x v="610"/>
    <x v="12"/>
    <x v="16"/>
    <x v="0"/>
    <x v="1"/>
  </r>
  <r>
    <n v="35"/>
    <x v="597"/>
    <x v="45"/>
    <d v="2014-02-19T00:00:00"/>
    <x v="611"/>
    <x v="12"/>
    <x v="0"/>
    <x v="0"/>
    <x v="1"/>
  </r>
  <r>
    <n v="36"/>
    <x v="598"/>
    <x v="4"/>
    <d v="2014-01-29T00:00:00"/>
    <x v="612"/>
    <x v="12"/>
    <x v="0"/>
    <x v="1"/>
    <x v="1"/>
  </r>
  <r>
    <n v="37"/>
    <x v="599"/>
    <x v="45"/>
    <d v="2014-04-09T00:00:00"/>
    <x v="613"/>
    <x v="12"/>
    <x v="6"/>
    <x v="0"/>
    <x v="1"/>
  </r>
  <r>
    <n v="38"/>
    <x v="600"/>
    <x v="45"/>
    <d v="2014-02-26T00:00:00"/>
    <x v="614"/>
    <x v="12"/>
    <x v="12"/>
    <x v="0"/>
    <x v="1"/>
  </r>
  <r>
    <n v="39"/>
    <x v="601"/>
    <x v="45"/>
    <d v="2014-02-12T00:00:00"/>
    <x v="615"/>
    <x v="12"/>
    <x v="0"/>
    <x v="0"/>
    <x v="1"/>
  </r>
  <r>
    <n v="40"/>
    <x v="602"/>
    <x v="45"/>
    <d v="2014-05-14T00:00:00"/>
    <x v="616"/>
    <x v="12"/>
    <x v="6"/>
    <x v="0"/>
    <x v="1"/>
  </r>
  <r>
    <n v="41"/>
    <x v="603"/>
    <x v="4"/>
    <d v="2014-06-04T00:00:00"/>
    <x v="617"/>
    <x v="12"/>
    <x v="12"/>
    <x v="1"/>
    <x v="1"/>
  </r>
  <r>
    <n v="42"/>
    <x v="604"/>
    <x v="4"/>
    <d v="2013-12-18T00:00:00"/>
    <x v="618"/>
    <x v="12"/>
    <x v="11"/>
    <x v="1"/>
    <x v="1"/>
  </r>
  <r>
    <n v="43"/>
    <x v="605"/>
    <x v="4"/>
    <d v="2014-12-03T00:00:00"/>
    <x v="619"/>
    <x v="12"/>
    <x v="15"/>
    <x v="1"/>
    <x v="1"/>
  </r>
  <r>
    <n v="44"/>
    <x v="606"/>
    <x v="45"/>
    <d v="2014-04-09T00:00:00"/>
    <x v="620"/>
    <x v="12"/>
    <x v="11"/>
    <x v="0"/>
    <x v="1"/>
  </r>
  <r>
    <n v="45"/>
    <x v="607"/>
    <x v="45"/>
    <d v="2014-03-12T00:00:00"/>
    <x v="621"/>
    <x v="12"/>
    <x v="14"/>
    <x v="0"/>
    <x v="1"/>
  </r>
  <r>
    <n v="46"/>
    <x v="608"/>
    <x v="45"/>
    <d v="2013-12-04T00:00:00"/>
    <x v="622"/>
    <x v="12"/>
    <x v="0"/>
    <x v="0"/>
    <x v="1"/>
  </r>
  <r>
    <n v="47"/>
    <x v="609"/>
    <x v="2"/>
    <d v="2014-02-26T00:00:00"/>
    <x v="623"/>
    <x v="12"/>
    <x v="15"/>
    <x v="2"/>
    <x v="1"/>
  </r>
  <r>
    <n v="48"/>
    <x v="610"/>
    <x v="45"/>
    <d v="2014-06-04T00:00:00"/>
    <x v="624"/>
    <x v="12"/>
    <x v="6"/>
    <x v="0"/>
    <x v="1"/>
  </r>
  <r>
    <n v="49"/>
    <x v="611"/>
    <x v="45"/>
    <d v="2014-08-06T00:00:00"/>
    <x v="625"/>
    <x v="12"/>
    <x v="0"/>
    <x v="0"/>
    <x v="1"/>
  </r>
  <r>
    <n v="50"/>
    <x v="612"/>
    <x v="4"/>
    <d v="2014-02-19T00:00:00"/>
    <x v="626"/>
    <x v="12"/>
    <x v="1"/>
    <x v="1"/>
    <x v="1"/>
  </r>
  <r>
    <n v="51"/>
    <x v="613"/>
    <x v="46"/>
    <d v="2014-10-08T00:00:00"/>
    <x v="627"/>
    <x v="12"/>
    <x v="16"/>
    <x v="5"/>
    <x v="1"/>
  </r>
  <r>
    <n v="52"/>
    <x v="614"/>
    <x v="4"/>
    <d v="2014-10-01T00:00:00"/>
    <x v="628"/>
    <x v="12"/>
    <x v="1"/>
    <x v="1"/>
    <x v="1"/>
  </r>
  <r>
    <n v="53"/>
    <x v="615"/>
    <x v="45"/>
    <d v="2014-08-20T00:00:00"/>
    <x v="629"/>
    <x v="12"/>
    <x v="3"/>
    <x v="0"/>
    <x v="1"/>
  </r>
  <r>
    <n v="54"/>
    <x v="616"/>
    <x v="45"/>
    <d v="2014-08-20T00:00:00"/>
    <x v="630"/>
    <x v="12"/>
    <x v="16"/>
    <x v="0"/>
    <x v="1"/>
  </r>
  <r>
    <n v="55"/>
    <x v="617"/>
    <x v="2"/>
    <d v="2014-10-22T00:00:00"/>
    <x v="631"/>
    <x v="12"/>
    <x v="1"/>
    <x v="2"/>
    <x v="1"/>
  </r>
  <r>
    <n v="56"/>
    <x v="618"/>
    <x v="45"/>
    <d v="2014-04-02T00:00:00"/>
    <x v="632"/>
    <x v="12"/>
    <x v="0"/>
    <x v="0"/>
    <x v="1"/>
  </r>
  <r>
    <n v="57"/>
    <x v="619"/>
    <x v="45"/>
    <d v="2014-07-23T00:00:00"/>
    <x v="633"/>
    <x v="12"/>
    <x v="0"/>
    <x v="0"/>
    <x v="1"/>
  </r>
  <r>
    <n v="1"/>
    <x v="620"/>
    <x v="3"/>
    <d v="2015-12-16T00:00:00"/>
    <x v="634"/>
    <x v="13"/>
    <x v="6"/>
    <x v="0"/>
    <x v="0"/>
  </r>
  <r>
    <n v="2"/>
    <x v="621"/>
    <x v="3"/>
    <d v="2015-07-08T00:00:00"/>
    <x v="635"/>
    <x v="13"/>
    <x v="0"/>
    <x v="0"/>
    <x v="0"/>
  </r>
  <r>
    <n v="3"/>
    <x v="622"/>
    <x v="11"/>
    <d v="2014-12-17T00:00:00"/>
    <x v="636"/>
    <x v="13"/>
    <x v="12"/>
    <x v="1"/>
    <x v="0"/>
  </r>
  <r>
    <n v="4"/>
    <x v="623"/>
    <x v="3"/>
    <d v="2015-06-10T00:00:00"/>
    <x v="637"/>
    <x v="13"/>
    <x v="6"/>
    <x v="0"/>
    <x v="0"/>
  </r>
  <r>
    <n v="5"/>
    <x v="624"/>
    <x v="13"/>
    <d v="2015-11-11T00:00:00"/>
    <x v="638"/>
    <x v="13"/>
    <x v="12"/>
    <x v="2"/>
    <x v="1"/>
  </r>
  <r>
    <n v="6"/>
    <x v="625"/>
    <x v="3"/>
    <d v="2015-04-01T00:00:00"/>
    <x v="639"/>
    <x v="13"/>
    <x v="7"/>
    <x v="0"/>
    <x v="1"/>
  </r>
  <r>
    <n v="7"/>
    <x v="626"/>
    <x v="4"/>
    <d v="2015-10-14T00:00:00"/>
    <x v="640"/>
    <x v="13"/>
    <x v="1"/>
    <x v="1"/>
    <x v="1"/>
  </r>
  <r>
    <n v="8"/>
    <x v="627"/>
    <x v="3"/>
    <d v="2015-06-17T00:00:00"/>
    <x v="641"/>
    <x v="13"/>
    <x v="0"/>
    <x v="0"/>
    <x v="1"/>
  </r>
  <r>
    <n v="9"/>
    <x v="628"/>
    <x v="3"/>
    <d v="2015-04-22T00:00:00"/>
    <x v="642"/>
    <x v="13"/>
    <x v="2"/>
    <x v="0"/>
    <x v="1"/>
  </r>
  <r>
    <n v="10"/>
    <x v="629"/>
    <x v="3"/>
    <d v="2015-02-11T00:00:00"/>
    <x v="643"/>
    <x v="13"/>
    <x v="8"/>
    <x v="0"/>
    <x v="1"/>
  </r>
  <r>
    <n v="11"/>
    <x v="630"/>
    <x v="11"/>
    <d v="2015-07-01T00:00:00"/>
    <x v="644"/>
    <x v="13"/>
    <x v="1"/>
    <x v="1"/>
    <x v="1"/>
  </r>
  <r>
    <n v="12"/>
    <x v="631"/>
    <x v="3"/>
    <d v="2015-02-18T00:00:00"/>
    <x v="645"/>
    <x v="13"/>
    <x v="4"/>
    <x v="0"/>
    <x v="1"/>
  </r>
  <r>
    <n v="13"/>
    <x v="632"/>
    <x v="3"/>
    <d v="2015-10-07T00:00:00"/>
    <x v="646"/>
    <x v="13"/>
    <x v="6"/>
    <x v="0"/>
    <x v="1"/>
  </r>
  <r>
    <n v="14"/>
    <x v="633"/>
    <x v="4"/>
    <d v="2015-02-04T00:00:00"/>
    <x v="647"/>
    <x v="13"/>
    <x v="1"/>
    <x v="1"/>
    <x v="1"/>
  </r>
  <r>
    <n v="15"/>
    <x v="634"/>
    <x v="3"/>
    <d v="2015-08-12T00:00:00"/>
    <x v="648"/>
    <x v="13"/>
    <x v="7"/>
    <x v="0"/>
    <x v="1"/>
  </r>
  <r>
    <n v="16"/>
    <x v="635"/>
    <x v="3"/>
    <d v="2015-11-18T00:00:00"/>
    <x v="649"/>
    <x v="13"/>
    <x v="6"/>
    <x v="0"/>
    <x v="1"/>
  </r>
  <r>
    <n v="17"/>
    <x v="636"/>
    <x v="4"/>
    <d v="2015-01-21T00:00:00"/>
    <x v="650"/>
    <x v="13"/>
    <x v="15"/>
    <x v="1"/>
    <x v="1"/>
  </r>
  <r>
    <n v="18"/>
    <x v="637"/>
    <x v="4"/>
    <d v="2015-12-02T00:00:00"/>
    <x v="651"/>
    <x v="13"/>
    <x v="1"/>
    <x v="1"/>
    <x v="1"/>
  </r>
  <r>
    <n v="19"/>
    <x v="638"/>
    <x v="3"/>
    <d v="2015-10-21T00:00:00"/>
    <x v="652"/>
    <x v="13"/>
    <x v="6"/>
    <x v="0"/>
    <x v="1"/>
  </r>
  <r>
    <n v="20"/>
    <x v="639"/>
    <x v="3"/>
    <d v="2015-03-18T00:00:00"/>
    <x v="653"/>
    <x v="13"/>
    <x v="6"/>
    <x v="0"/>
    <x v="1"/>
  </r>
  <r>
    <n v="21"/>
    <x v="640"/>
    <x v="6"/>
    <d v="2015-04-08T00:00:00"/>
    <x v="654"/>
    <x v="13"/>
    <x v="0"/>
    <x v="1"/>
    <x v="1"/>
  </r>
  <r>
    <n v="22"/>
    <x v="641"/>
    <x v="30"/>
    <d v="2015-05-14T00:00:00"/>
    <x v="655"/>
    <x v="13"/>
    <x v="6"/>
    <x v="7"/>
    <x v="1"/>
  </r>
  <r>
    <n v="23"/>
    <x v="642"/>
    <x v="3"/>
    <d v="2015-11-25T00:00:00"/>
    <x v="656"/>
    <x v="13"/>
    <x v="0"/>
    <x v="0"/>
    <x v="1"/>
  </r>
  <r>
    <n v="24"/>
    <x v="643"/>
    <x v="3"/>
    <d v="2015-10-07T00:00:00"/>
    <x v="657"/>
    <x v="13"/>
    <x v="0"/>
    <x v="0"/>
    <x v="1"/>
  </r>
  <r>
    <n v="25"/>
    <x v="644"/>
    <x v="6"/>
    <d v="2015-07-29T00:00:00"/>
    <x v="658"/>
    <x v="13"/>
    <x v="0"/>
    <x v="1"/>
    <x v="1"/>
  </r>
  <r>
    <n v="26"/>
    <x v="645"/>
    <x v="3"/>
    <d v="2015-07-14T00:00:00"/>
    <x v="659"/>
    <x v="13"/>
    <x v="2"/>
    <x v="0"/>
    <x v="1"/>
  </r>
  <r>
    <n v="27"/>
    <x v="646"/>
    <x v="13"/>
    <d v="2015-03-25T00:00:00"/>
    <x v="660"/>
    <x v="13"/>
    <x v="16"/>
    <x v="2"/>
    <x v="1"/>
  </r>
  <r>
    <n v="28"/>
    <x v="647"/>
    <x v="47"/>
    <d v="2015-02-18T00:00:00"/>
    <x v="661"/>
    <x v="13"/>
    <x v="21"/>
    <x v="2"/>
    <x v="1"/>
  </r>
  <r>
    <n v="29"/>
    <x v="648"/>
    <x v="3"/>
    <d v="2015-02-11T00:00:00"/>
    <x v="662"/>
    <x v="13"/>
    <x v="0"/>
    <x v="0"/>
    <x v="1"/>
  </r>
  <r>
    <n v="30"/>
    <x v="649"/>
    <x v="3"/>
    <d v="2015-02-04T00:00:00"/>
    <x v="663"/>
    <x v="13"/>
    <x v="3"/>
    <x v="0"/>
    <x v="1"/>
  </r>
  <r>
    <n v="31"/>
    <x v="650"/>
    <x v="4"/>
    <d v="2015-02-18T00:00:00"/>
    <x v="664"/>
    <x v="13"/>
    <x v="1"/>
    <x v="1"/>
    <x v="1"/>
  </r>
  <r>
    <n v="32"/>
    <x v="651"/>
    <x v="3"/>
    <d v="2015-07-01T00:00:00"/>
    <x v="665"/>
    <x v="13"/>
    <x v="6"/>
    <x v="0"/>
    <x v="1"/>
  </r>
  <r>
    <n v="33"/>
    <x v="652"/>
    <x v="4"/>
    <d v="2015-12-09T00:00:00"/>
    <x v="666"/>
    <x v="13"/>
    <x v="11"/>
    <x v="1"/>
    <x v="1"/>
  </r>
  <r>
    <n v="34"/>
    <x v="653"/>
    <x v="48"/>
    <d v="2015-02-25T00:00:00"/>
    <x v="667"/>
    <x v="13"/>
    <x v="11"/>
    <x v="10"/>
    <x v="1"/>
  </r>
  <r>
    <n v="35"/>
    <x v="654"/>
    <x v="3"/>
    <d v="2015-02-18T00:00:00"/>
    <x v="668"/>
    <x v="13"/>
    <x v="0"/>
    <x v="0"/>
    <x v="1"/>
  </r>
  <r>
    <n v="36"/>
    <x v="655"/>
    <x v="3"/>
    <d v="2015-04-15T00:00:00"/>
    <x v="669"/>
    <x v="13"/>
    <x v="16"/>
    <x v="0"/>
    <x v="1"/>
  </r>
  <r>
    <n v="37"/>
    <x v="152"/>
    <x v="3"/>
    <d v="2015-08-05T00:00:00"/>
    <x v="670"/>
    <x v="13"/>
    <x v="2"/>
    <x v="0"/>
    <x v="1"/>
  </r>
  <r>
    <n v="38"/>
    <x v="656"/>
    <x v="4"/>
    <d v="2015-04-29T00:00:00"/>
    <x v="671"/>
    <x v="13"/>
    <x v="1"/>
    <x v="1"/>
    <x v="1"/>
  </r>
  <r>
    <n v="39"/>
    <x v="657"/>
    <x v="3"/>
    <d v="2015-05-27T00:00:00"/>
    <x v="672"/>
    <x v="13"/>
    <x v="23"/>
    <x v="0"/>
    <x v="1"/>
  </r>
  <r>
    <n v="40"/>
    <x v="658"/>
    <x v="3"/>
    <d v="2015-08-05T00:00:00"/>
    <x v="673"/>
    <x v="13"/>
    <x v="0"/>
    <x v="0"/>
    <x v="1"/>
  </r>
  <r>
    <n v="41"/>
    <x v="659"/>
    <x v="47"/>
    <d v="2015-01-28T00:00:00"/>
    <x v="674"/>
    <x v="13"/>
    <x v="4"/>
    <x v="2"/>
    <x v="1"/>
  </r>
  <r>
    <n v="42"/>
    <x v="660"/>
    <x v="13"/>
    <d v="2015-04-01T00:00:00"/>
    <x v="675"/>
    <x v="13"/>
    <x v="0"/>
    <x v="2"/>
    <x v="1"/>
  </r>
  <r>
    <n v="43"/>
    <x v="661"/>
    <x v="11"/>
    <d v="2015-01-14T00:00:00"/>
    <x v="676"/>
    <x v="13"/>
    <x v="12"/>
    <x v="1"/>
    <x v="1"/>
  </r>
  <r>
    <n v="44"/>
    <x v="662"/>
    <x v="49"/>
    <d v="2015-09-16T00:00:00"/>
    <x v="677"/>
    <x v="13"/>
    <x v="12"/>
    <x v="1"/>
    <x v="1"/>
  </r>
  <r>
    <n v="1"/>
    <x v="663"/>
    <x v="3"/>
    <d v="2016-02-17T00:00:00"/>
    <x v="678"/>
    <x v="14"/>
    <x v="0"/>
    <x v="0"/>
    <x v="1"/>
  </r>
  <r>
    <n v="2"/>
    <x v="664"/>
    <x v="4"/>
    <d v="2016-02-03T00:00:00"/>
    <x v="679"/>
    <x v="14"/>
    <x v="1"/>
    <x v="1"/>
    <x v="1"/>
  </r>
  <r>
    <n v="3"/>
    <x v="665"/>
    <x v="3"/>
    <d v="2016-11-30T00:00:00"/>
    <x v="680"/>
    <x v="14"/>
    <x v="0"/>
    <x v="0"/>
    <x v="1"/>
  </r>
  <r>
    <n v="4"/>
    <x v="666"/>
    <x v="3"/>
    <d v="2016-12-14T00:00:00"/>
    <x v="681"/>
    <x v="14"/>
    <x v="6"/>
    <x v="0"/>
    <x v="1"/>
  </r>
  <r>
    <n v="5"/>
    <x v="667"/>
    <x v="3"/>
    <d v="2016-02-24T00:00:00"/>
    <x v="682"/>
    <x v="14"/>
    <x v="24"/>
    <x v="0"/>
    <x v="1"/>
  </r>
  <r>
    <n v="6"/>
    <x v="668"/>
    <x v="13"/>
    <d v="2016-11-16T00:00:00"/>
    <x v="683"/>
    <x v="14"/>
    <x v="3"/>
    <x v="2"/>
    <x v="1"/>
  </r>
  <r>
    <n v="7"/>
    <x v="669"/>
    <x v="3"/>
    <d v="2016-02-10T00:00:00"/>
    <x v="684"/>
    <x v="14"/>
    <x v="2"/>
    <x v="0"/>
    <x v="1"/>
  </r>
  <r>
    <n v="8"/>
    <x v="670"/>
    <x v="3"/>
    <d v="2016-07-27T00:00:00"/>
    <x v="685"/>
    <x v="14"/>
    <x v="0"/>
    <x v="0"/>
    <x v="1"/>
  </r>
  <r>
    <n v="9"/>
    <x v="671"/>
    <x v="3"/>
    <d v="2016-04-13T00:00:00"/>
    <x v="686"/>
    <x v="14"/>
    <x v="11"/>
    <x v="0"/>
    <x v="1"/>
  </r>
  <r>
    <n v="10"/>
    <x v="672"/>
    <x v="3"/>
    <d v="2016-07-13T00:00:00"/>
    <x v="687"/>
    <x v="14"/>
    <x v="0"/>
    <x v="0"/>
    <x v="1"/>
  </r>
  <r>
    <n v="11"/>
    <x v="673"/>
    <x v="3"/>
    <d v="2016-06-22T00:00:00"/>
    <x v="688"/>
    <x v="14"/>
    <x v="0"/>
    <x v="0"/>
    <x v="1"/>
  </r>
  <r>
    <n v="12"/>
    <x v="674"/>
    <x v="4"/>
    <d v="2016-06-29T00:00:00"/>
    <x v="689"/>
    <x v="14"/>
    <x v="1"/>
    <x v="1"/>
    <x v="1"/>
  </r>
  <r>
    <n v="13"/>
    <x v="620"/>
    <x v="3"/>
    <d v="2015-12-16T00:00:00"/>
    <x v="690"/>
    <x v="14"/>
    <x v="6"/>
    <x v="0"/>
    <x v="1"/>
  </r>
  <r>
    <n v="14"/>
    <x v="675"/>
    <x v="4"/>
    <d v="2016-09-28T00:00:00"/>
    <x v="691"/>
    <x v="14"/>
    <x v="1"/>
    <x v="1"/>
    <x v="1"/>
  </r>
  <r>
    <n v="15"/>
    <x v="676"/>
    <x v="3"/>
    <d v="2016-04-27T00:00:00"/>
    <x v="692"/>
    <x v="14"/>
    <x v="2"/>
    <x v="0"/>
    <x v="1"/>
  </r>
  <r>
    <n v="16"/>
    <x v="677"/>
    <x v="3"/>
    <d v="2016-10-19T00:00:00"/>
    <x v="693"/>
    <x v="14"/>
    <x v="0"/>
    <x v="0"/>
    <x v="1"/>
  </r>
  <r>
    <n v="17"/>
    <x v="678"/>
    <x v="13"/>
    <d v="2016-10-05T00:00:00"/>
    <x v="694"/>
    <x v="14"/>
    <x v="3"/>
    <x v="2"/>
    <x v="1"/>
  </r>
  <r>
    <n v="18"/>
    <x v="679"/>
    <x v="3"/>
    <d v="2016-03-30T00:00:00"/>
    <x v="695"/>
    <x v="14"/>
    <x v="0"/>
    <x v="0"/>
    <x v="1"/>
  </r>
  <r>
    <n v="19"/>
    <x v="680"/>
    <x v="3"/>
    <d v="2016-03-23T00:00:00"/>
    <x v="696"/>
    <x v="14"/>
    <x v="2"/>
    <x v="0"/>
    <x v="1"/>
  </r>
  <r>
    <n v="20"/>
    <x v="681"/>
    <x v="3"/>
    <d v="2016-08-03T00:00:00"/>
    <x v="697"/>
    <x v="14"/>
    <x v="2"/>
    <x v="0"/>
    <x v="1"/>
  </r>
  <r>
    <n v="21"/>
    <x v="682"/>
    <x v="11"/>
    <d v="2016-04-06T00:00:00"/>
    <x v="698"/>
    <x v="14"/>
    <x v="1"/>
    <x v="1"/>
    <x v="1"/>
  </r>
  <r>
    <n v="22"/>
    <x v="683"/>
    <x v="4"/>
    <d v="2016-06-01T00:00:00"/>
    <x v="699"/>
    <x v="14"/>
    <x v="1"/>
    <x v="1"/>
    <x v="1"/>
  </r>
  <r>
    <n v="23"/>
    <x v="684"/>
    <x v="3"/>
    <d v="2016-05-18T00:00:00"/>
    <x v="700"/>
    <x v="14"/>
    <x v="2"/>
    <x v="0"/>
    <x v="1"/>
  </r>
  <r>
    <n v="24"/>
    <x v="685"/>
    <x v="3"/>
    <d v="2016-03-09T00:00:00"/>
    <x v="701"/>
    <x v="14"/>
    <x v="6"/>
    <x v="0"/>
    <x v="1"/>
  </r>
  <r>
    <n v="25"/>
    <x v="686"/>
    <x v="3"/>
    <d v="2016-07-27T00:00:00"/>
    <x v="702"/>
    <x v="14"/>
    <x v="15"/>
    <x v="0"/>
    <x v="1"/>
  </r>
  <r>
    <n v="26"/>
    <x v="687"/>
    <x v="14"/>
    <d v="2016-12-07T00:00:00"/>
    <x v="703"/>
    <x v="14"/>
    <x v="12"/>
    <x v="1"/>
    <x v="1"/>
  </r>
  <r>
    <n v="27"/>
    <x v="688"/>
    <x v="13"/>
    <d v="2016-10-05T00:00:00"/>
    <x v="704"/>
    <x v="14"/>
    <x v="12"/>
    <x v="2"/>
    <x v="1"/>
  </r>
  <r>
    <n v="28"/>
    <x v="689"/>
    <x v="4"/>
    <d v="2016-02-24T00:00:00"/>
    <x v="705"/>
    <x v="14"/>
    <x v="1"/>
    <x v="1"/>
    <x v="1"/>
  </r>
  <r>
    <n v="29"/>
    <x v="690"/>
    <x v="4"/>
    <d v="2016-10-19T00:00:00"/>
    <x v="706"/>
    <x v="14"/>
    <x v="1"/>
    <x v="1"/>
    <x v="1"/>
  </r>
  <r>
    <n v="30"/>
    <x v="691"/>
    <x v="4"/>
    <d v="2016-02-03T00:00:00"/>
    <x v="707"/>
    <x v="14"/>
    <x v="4"/>
    <x v="1"/>
    <x v="1"/>
  </r>
  <r>
    <n v="31"/>
    <x v="692"/>
    <x v="3"/>
    <d v="2016-10-26T00:00:00"/>
    <x v="708"/>
    <x v="14"/>
    <x v="2"/>
    <x v="0"/>
    <x v="1"/>
  </r>
  <r>
    <n v="32"/>
    <x v="693"/>
    <x v="3"/>
    <d v="2016-02-03T00:00:00"/>
    <x v="709"/>
    <x v="14"/>
    <x v="1"/>
    <x v="0"/>
    <x v="1"/>
  </r>
  <r>
    <n v="33"/>
    <x v="694"/>
    <x v="3"/>
    <d v="2016-01-06T00:00:00"/>
    <x v="710"/>
    <x v="14"/>
    <x v="24"/>
    <x v="0"/>
    <x v="1"/>
  </r>
  <r>
    <n v="34"/>
    <x v="695"/>
    <x v="3"/>
    <d v="2016-05-25T00:00:00"/>
    <x v="711"/>
    <x v="14"/>
    <x v="17"/>
    <x v="0"/>
    <x v="1"/>
  </r>
  <r>
    <n v="35"/>
    <x v="696"/>
    <x v="3"/>
    <d v="2016-01-13T00:00:00"/>
    <x v="712"/>
    <x v="14"/>
    <x v="16"/>
    <x v="0"/>
    <x v="1"/>
  </r>
  <r>
    <n v="36"/>
    <x v="697"/>
    <x v="4"/>
    <d v="2016-03-23T00:00:00"/>
    <x v="713"/>
    <x v="14"/>
    <x v="12"/>
    <x v="1"/>
    <x v="1"/>
  </r>
  <r>
    <n v="37"/>
    <x v="698"/>
    <x v="3"/>
    <d v="2016-08-10T00:00:00"/>
    <x v="714"/>
    <x v="14"/>
    <x v="7"/>
    <x v="0"/>
    <x v="1"/>
  </r>
  <r>
    <n v="38"/>
    <x v="699"/>
    <x v="3"/>
    <d v="2016-06-29T00:00:00"/>
    <x v="715"/>
    <x v="14"/>
    <x v="13"/>
    <x v="0"/>
    <x v="1"/>
  </r>
  <r>
    <n v="39"/>
    <x v="700"/>
    <x v="13"/>
    <d v="2016-07-06T00:00:00"/>
    <x v="716"/>
    <x v="14"/>
    <x v="11"/>
    <x v="2"/>
    <x v="1"/>
  </r>
  <r>
    <n v="40"/>
    <x v="701"/>
    <x v="3"/>
    <d v="2016-06-01T00:00:00"/>
    <x v="717"/>
    <x v="14"/>
    <x v="3"/>
    <x v="0"/>
    <x v="1"/>
  </r>
  <r>
    <n v="41"/>
    <x v="702"/>
    <x v="8"/>
    <d v="2016-12-14T00:00:00"/>
    <x v="718"/>
    <x v="14"/>
    <x v="0"/>
    <x v="5"/>
    <x v="1"/>
  </r>
  <r>
    <n v="42"/>
    <x v="703"/>
    <x v="50"/>
    <d v="2016-02-17T00:00:00"/>
    <x v="719"/>
    <x v="14"/>
    <x v="1"/>
    <x v="1"/>
    <x v="1"/>
  </r>
  <r>
    <n v="43"/>
    <x v="704"/>
    <x v="3"/>
    <d v="2016-07-20T00:00:00"/>
    <x v="720"/>
    <x v="14"/>
    <x v="6"/>
    <x v="0"/>
    <x v="1"/>
  </r>
  <r>
    <n v="44"/>
    <x v="705"/>
    <x v="3"/>
    <d v="2016-12-21T00:00:00"/>
    <x v="721"/>
    <x v="14"/>
    <x v="6"/>
    <x v="0"/>
    <x v="1"/>
  </r>
  <r>
    <n v="45"/>
    <x v="706"/>
    <x v="11"/>
    <d v="2016-11-01T00:00:00"/>
    <x v="722"/>
    <x v="14"/>
    <x v="1"/>
    <x v="1"/>
    <x v="1"/>
  </r>
  <r>
    <n v="46"/>
    <x v="707"/>
    <x v="4"/>
    <d v="2016-10-12T00:00:00"/>
    <x v="723"/>
    <x v="14"/>
    <x v="4"/>
    <x v="1"/>
    <x v="1"/>
  </r>
  <r>
    <n v="47"/>
    <x v="708"/>
    <x v="11"/>
    <d v="2016-12-07T00:00:00"/>
    <x v="724"/>
    <x v="14"/>
    <x v="1"/>
    <x v="1"/>
    <x v="1"/>
  </r>
  <r>
    <n v="48"/>
    <x v="709"/>
    <x v="3"/>
    <d v="2016-11-30T00:00:00"/>
    <x v="725"/>
    <x v="14"/>
    <x v="4"/>
    <x v="0"/>
    <x v="1"/>
  </r>
  <r>
    <n v="49"/>
    <x v="710"/>
    <x v="4"/>
    <d v="2016-04-20T00:00:00"/>
    <x v="726"/>
    <x v="14"/>
    <x v="1"/>
    <x v="1"/>
    <x v="1"/>
  </r>
  <r>
    <n v="50"/>
    <x v="711"/>
    <x v="8"/>
    <d v="2016-09-21T00:00:00"/>
    <x v="727"/>
    <x v="14"/>
    <x v="16"/>
    <x v="5"/>
    <x v="1"/>
  </r>
  <r>
    <n v="51"/>
    <x v="712"/>
    <x v="4"/>
    <d v="2016-01-27T00:00:00"/>
    <x v="728"/>
    <x v="14"/>
    <x v="20"/>
    <x v="1"/>
    <x v="1"/>
  </r>
  <r>
    <n v="52"/>
    <x v="713"/>
    <x v="3"/>
    <d v="2016-10-12T00:00:00"/>
    <x v="729"/>
    <x v="14"/>
    <x v="0"/>
    <x v="0"/>
    <x v="1"/>
  </r>
  <r>
    <n v="53"/>
    <x v="714"/>
    <x v="3"/>
    <d v="2016-01-27T00:00:00"/>
    <x v="730"/>
    <x v="14"/>
    <x v="6"/>
    <x v="0"/>
    <x v="1"/>
  </r>
  <r>
    <n v="1"/>
    <x v="715"/>
    <x v="0"/>
    <d v="2017-07-05T00:00:00"/>
    <x v="731"/>
    <x v="15"/>
    <x v="0"/>
    <x v="0"/>
    <x v="0"/>
  </r>
  <r>
    <n v="2"/>
    <x v="27"/>
    <x v="0"/>
    <d v="2017-12-13T00:00:00"/>
    <x v="732"/>
    <x v="15"/>
    <x v="6"/>
    <x v="0"/>
    <x v="0"/>
  </r>
  <r>
    <n v="3"/>
    <x v="716"/>
    <x v="1"/>
    <d v="2017-02-01T00:00:00"/>
    <x v="733"/>
    <x v="15"/>
    <x v="1"/>
    <x v="1"/>
    <x v="1"/>
  </r>
  <r>
    <n v="4"/>
    <x v="717"/>
    <x v="1"/>
    <d v="2017-07-26T00:00:00"/>
    <x v="734"/>
    <x v="15"/>
    <x v="6"/>
    <x v="1"/>
    <x v="1"/>
  </r>
  <r>
    <n v="5"/>
    <x v="718"/>
    <x v="0"/>
    <d v="2017-03-29T00:00:00"/>
    <x v="735"/>
    <x v="15"/>
    <x v="0"/>
    <x v="0"/>
    <x v="1"/>
  </r>
  <r>
    <n v="6"/>
    <x v="719"/>
    <x v="0"/>
    <d v="2017-04-12T00:00:00"/>
    <x v="736"/>
    <x v="15"/>
    <x v="25"/>
    <x v="0"/>
    <x v="1"/>
  </r>
  <r>
    <n v="7"/>
    <x v="720"/>
    <x v="0"/>
    <d v="2017-01-25T00:00:00"/>
    <x v="737"/>
    <x v="15"/>
    <x v="0"/>
    <x v="0"/>
    <x v="1"/>
  </r>
  <r>
    <n v="8"/>
    <x v="721"/>
    <x v="1"/>
    <d v="2017-02-15T00:00:00"/>
    <x v="738"/>
    <x v="15"/>
    <x v="1"/>
    <x v="1"/>
    <x v="1"/>
  </r>
  <r>
    <n v="9"/>
    <x v="722"/>
    <x v="0"/>
    <d v="2017-05-24T00:00:00"/>
    <x v="739"/>
    <x v="15"/>
    <x v="3"/>
    <x v="0"/>
    <x v="1"/>
  </r>
  <r>
    <n v="10"/>
    <x v="723"/>
    <x v="51"/>
    <d v="2017-03-22T00:00:00"/>
    <x v="740"/>
    <x v="15"/>
    <x v="16"/>
    <x v="2"/>
    <x v="1"/>
  </r>
  <r>
    <n v="11"/>
    <x v="35"/>
    <x v="0"/>
    <d v="2017-11-29T00:00:00"/>
    <x v="741"/>
    <x v="15"/>
    <x v="1"/>
    <x v="0"/>
    <x v="1"/>
  </r>
  <r>
    <n v="12"/>
    <x v="724"/>
    <x v="0"/>
    <d v="2017-04-26T00:00:00"/>
    <x v="742"/>
    <x v="15"/>
    <x v="2"/>
    <x v="0"/>
    <x v="1"/>
  </r>
  <r>
    <n v="13"/>
    <x v="725"/>
    <x v="0"/>
    <d v="2017-02-08T00:00:00"/>
    <x v="743"/>
    <x v="15"/>
    <x v="8"/>
    <x v="0"/>
    <x v="1"/>
  </r>
  <r>
    <n v="14"/>
    <x v="726"/>
    <x v="1"/>
    <d v="2017-10-04T00:00:00"/>
    <x v="744"/>
    <x v="15"/>
    <x v="1"/>
    <x v="1"/>
    <x v="1"/>
  </r>
  <r>
    <n v="15"/>
    <x v="727"/>
    <x v="0"/>
    <d v="2017-08-02T00:00:00"/>
    <x v="745"/>
    <x v="15"/>
    <x v="6"/>
    <x v="0"/>
    <x v="1"/>
  </r>
  <r>
    <n v="16"/>
    <x v="728"/>
    <x v="0"/>
    <d v="2017-01-25T00:00:00"/>
    <x v="746"/>
    <x v="15"/>
    <x v="10"/>
    <x v="0"/>
    <x v="1"/>
  </r>
  <r>
    <n v="17"/>
    <x v="729"/>
    <x v="0"/>
    <d v="2017-08-02T00:00:00"/>
    <x v="747"/>
    <x v="15"/>
    <x v="0"/>
    <x v="0"/>
    <x v="1"/>
  </r>
  <r>
    <n v="18"/>
    <x v="730"/>
    <x v="2"/>
    <d v="2017-07-19T00:00:00"/>
    <x v="748"/>
    <x v="15"/>
    <x v="14"/>
    <x v="2"/>
    <x v="1"/>
  </r>
  <r>
    <n v="19"/>
    <x v="731"/>
    <x v="1"/>
    <d v="2017-10-25T00:00:00"/>
    <x v="749"/>
    <x v="15"/>
    <x v="1"/>
    <x v="1"/>
    <x v="1"/>
  </r>
  <r>
    <n v="20"/>
    <x v="732"/>
    <x v="0"/>
    <d v="2017-10-25T00:00:00"/>
    <x v="750"/>
    <x v="15"/>
    <x v="2"/>
    <x v="0"/>
    <x v="1"/>
  </r>
  <r>
    <n v="21"/>
    <x v="733"/>
    <x v="0"/>
    <d v="2017-07-12T00:00:00"/>
    <x v="751"/>
    <x v="15"/>
    <x v="2"/>
    <x v="0"/>
    <x v="1"/>
  </r>
  <r>
    <n v="22"/>
    <x v="734"/>
    <x v="0"/>
    <d v="2017-03-01T00:00:00"/>
    <x v="752"/>
    <x v="15"/>
    <x v="2"/>
    <x v="0"/>
    <x v="1"/>
  </r>
  <r>
    <n v="23"/>
    <x v="735"/>
    <x v="0"/>
    <d v="2017-09-20T00:00:00"/>
    <x v="753"/>
    <x v="15"/>
    <x v="13"/>
    <x v="0"/>
    <x v="1"/>
  </r>
  <r>
    <n v="24"/>
    <x v="736"/>
    <x v="2"/>
    <d v="2017-06-07T00:00:00"/>
    <x v="754"/>
    <x v="15"/>
    <x v="2"/>
    <x v="2"/>
    <x v="1"/>
  </r>
  <r>
    <n v="25"/>
    <x v="737"/>
    <x v="1"/>
    <d v="2017-10-25T00:00:00"/>
    <x v="755"/>
    <x v="15"/>
    <x v="12"/>
    <x v="1"/>
    <x v="1"/>
  </r>
  <r>
    <n v="26"/>
    <x v="738"/>
    <x v="1"/>
    <d v="2017-10-11T00:00:00"/>
    <x v="756"/>
    <x v="15"/>
    <x v="12"/>
    <x v="1"/>
    <x v="1"/>
  </r>
  <r>
    <n v="27"/>
    <x v="739"/>
    <x v="2"/>
    <d v="2017-08-30T00:00:00"/>
    <x v="757"/>
    <x v="15"/>
    <x v="6"/>
    <x v="2"/>
    <x v="1"/>
  </r>
  <r>
    <n v="28"/>
    <x v="740"/>
    <x v="0"/>
    <d v="2017-04-05T00:00:00"/>
    <x v="758"/>
    <x v="15"/>
    <x v="0"/>
    <x v="0"/>
    <x v="1"/>
  </r>
  <r>
    <n v="29"/>
    <x v="741"/>
    <x v="52"/>
    <d v="2017-02-22T00:00:00"/>
    <x v="759"/>
    <x v="15"/>
    <x v="4"/>
    <x v="7"/>
    <x v="1"/>
  </r>
  <r>
    <n v="30"/>
    <x v="742"/>
    <x v="0"/>
    <d v="2017-02-22T00:00:00"/>
    <x v="760"/>
    <x v="15"/>
    <x v="15"/>
    <x v="0"/>
    <x v="1"/>
  </r>
  <r>
    <n v="31"/>
    <x v="743"/>
    <x v="2"/>
    <d v="2017-10-11T00:00:00"/>
    <x v="761"/>
    <x v="15"/>
    <x v="21"/>
    <x v="2"/>
    <x v="1"/>
  </r>
  <r>
    <n v="32"/>
    <x v="744"/>
    <x v="2"/>
    <d v="2017-11-15T00:00:00"/>
    <x v="762"/>
    <x v="15"/>
    <x v="2"/>
    <x v="2"/>
    <x v="1"/>
  </r>
  <r>
    <n v="33"/>
    <x v="745"/>
    <x v="53"/>
    <d v="2017-12-06T00:00:00"/>
    <x v="763"/>
    <x v="15"/>
    <x v="9"/>
    <x v="1"/>
    <x v="1"/>
  </r>
  <r>
    <n v="34"/>
    <x v="746"/>
    <x v="0"/>
    <d v="2017-03-08T00:00:00"/>
    <x v="764"/>
    <x v="15"/>
    <x v="3"/>
    <x v="0"/>
    <x v="1"/>
  </r>
  <r>
    <n v="35"/>
    <x v="747"/>
    <x v="0"/>
    <d v="2017-06-21T00:00:00"/>
    <x v="765"/>
    <x v="15"/>
    <x v="21"/>
    <x v="0"/>
    <x v="1"/>
  </r>
  <r>
    <n v="36"/>
    <x v="748"/>
    <x v="0"/>
    <d v="2017-06-28T00:00:00"/>
    <x v="766"/>
    <x v="15"/>
    <x v="6"/>
    <x v="0"/>
    <x v="1"/>
  </r>
  <r>
    <n v="37"/>
    <x v="749"/>
    <x v="1"/>
    <d v="2017-01-18T00:00:00"/>
    <x v="767"/>
    <x v="15"/>
    <x v="1"/>
    <x v="1"/>
    <x v="1"/>
  </r>
  <r>
    <n v="38"/>
    <x v="21"/>
    <x v="0"/>
    <d v="2017-12-20T00:00:00"/>
    <x v="768"/>
    <x v="15"/>
    <x v="3"/>
    <x v="0"/>
    <x v="1"/>
  </r>
  <r>
    <n v="39"/>
    <x v="750"/>
    <x v="0"/>
    <d v="2017-06-14T00:00:00"/>
    <x v="769"/>
    <x v="15"/>
    <x v="3"/>
    <x v="0"/>
    <x v="1"/>
  </r>
  <r>
    <n v="40"/>
    <x v="751"/>
    <x v="54"/>
    <d v="2017-01-18T00:00:00"/>
    <x v="770"/>
    <x v="15"/>
    <x v="16"/>
    <x v="1"/>
    <x v="1"/>
  </r>
  <r>
    <n v="41"/>
    <x v="752"/>
    <x v="1"/>
    <d v="2017-12-06T00:00:00"/>
    <x v="771"/>
    <x v="15"/>
    <x v="0"/>
    <x v="1"/>
    <x v="1"/>
  </r>
  <r>
    <n v="42"/>
    <x v="753"/>
    <x v="1"/>
    <d v="2017-02-15T00:00:00"/>
    <x v="772"/>
    <x v="15"/>
    <x v="1"/>
    <x v="1"/>
    <x v="1"/>
  </r>
  <r>
    <n v="43"/>
    <x v="754"/>
    <x v="1"/>
    <d v="2017-03-01T00:00:00"/>
    <x v="773"/>
    <x v="15"/>
    <x v="12"/>
    <x v="1"/>
    <x v="1"/>
  </r>
  <r>
    <n v="44"/>
    <x v="755"/>
    <x v="0"/>
    <d v="2017-05-10T00:00:00"/>
    <x v="774"/>
    <x v="15"/>
    <x v="6"/>
    <x v="0"/>
    <x v="1"/>
  </r>
  <r>
    <n v="45"/>
    <x v="756"/>
    <x v="0"/>
    <d v="2017-10-04T00:00:00"/>
    <x v="775"/>
    <x v="15"/>
    <x v="6"/>
    <x v="0"/>
    <x v="1"/>
  </r>
  <r>
    <n v="46"/>
    <x v="757"/>
    <x v="0"/>
    <d v="2017-08-09T00:00:00"/>
    <x v="776"/>
    <x v="15"/>
    <x v="13"/>
    <x v="0"/>
    <x v="1"/>
  </r>
  <r>
    <n v="47"/>
    <x v="758"/>
    <x v="0"/>
    <d v="2017-05-03T00:00:00"/>
    <x v="777"/>
    <x v="15"/>
    <x v="13"/>
    <x v="0"/>
    <x v="1"/>
  </r>
  <r>
    <n v="48"/>
    <x v="687"/>
    <x v="55"/>
    <d v="2016-12-07T00:00:00"/>
    <x v="778"/>
    <x v="15"/>
    <x v="12"/>
    <x v="1"/>
    <x v="1"/>
  </r>
  <r>
    <n v="49"/>
    <x v="759"/>
    <x v="54"/>
    <d v="2017-02-01T00:00:00"/>
    <x v="779"/>
    <x v="15"/>
    <x v="0"/>
    <x v="1"/>
    <x v="1"/>
  </r>
  <r>
    <n v="50"/>
    <x v="760"/>
    <x v="1"/>
    <d v="2017-01-25T00:00:00"/>
    <x v="780"/>
    <x v="15"/>
    <x v="1"/>
    <x v="1"/>
    <x v="1"/>
  </r>
  <r>
    <n v="51"/>
    <x v="666"/>
    <x v="0"/>
    <d v="2016-12-14T00:00:00"/>
    <x v="781"/>
    <x v="15"/>
    <x v="6"/>
    <x v="0"/>
    <x v="1"/>
  </r>
  <r>
    <n v="52"/>
    <x v="31"/>
    <x v="0"/>
    <d v="2017-12-20T00:00:00"/>
    <x v="782"/>
    <x v="15"/>
    <x v="0"/>
    <x v="0"/>
    <x v="1"/>
  </r>
  <r>
    <n v="53"/>
    <x v="761"/>
    <x v="1"/>
    <d v="2017-11-22T00:00:00"/>
    <x v="783"/>
    <x v="15"/>
    <x v="12"/>
    <x v="1"/>
    <x v="1"/>
  </r>
  <r>
    <n v="54"/>
    <x v="762"/>
    <x v="53"/>
    <d v="2017-04-05T00:00:00"/>
    <x v="784"/>
    <x v="15"/>
    <x v="1"/>
    <x v="1"/>
    <x v="1"/>
  </r>
  <r>
    <n v="55"/>
    <x v="763"/>
    <x v="0"/>
    <d v="2017-03-29T00:00:00"/>
    <x v="785"/>
    <x v="15"/>
    <x v="6"/>
    <x v="0"/>
    <x v="1"/>
  </r>
  <r>
    <n v="56"/>
    <x v="764"/>
    <x v="0"/>
    <d v="2016-11-30T00:00:00"/>
    <x v="786"/>
    <x v="15"/>
    <x v="0"/>
    <x v="0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4">
  <r>
    <x v="0"/>
  </r>
  <r>
    <x v="1"/>
  </r>
  <r>
    <x v="1"/>
  </r>
  <r>
    <x v="0"/>
  </r>
  <r>
    <x v="1"/>
  </r>
  <r>
    <x v="2"/>
  </r>
  <r>
    <x v="2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2"/>
  </r>
  <r>
    <x v="1"/>
  </r>
  <r>
    <x v="0"/>
  </r>
  <r>
    <x v="1"/>
  </r>
  <r>
    <x v="0"/>
  </r>
  <r>
    <x v="1"/>
  </r>
  <r>
    <x v="0"/>
  </r>
  <r>
    <x v="3"/>
  </r>
  <r>
    <x v="1"/>
  </r>
  <r>
    <x v="0"/>
  </r>
  <r>
    <x v="0"/>
  </r>
  <r>
    <x v="0"/>
  </r>
  <r>
    <x v="0"/>
  </r>
  <r>
    <x v="0"/>
  </r>
  <r>
    <x v="1"/>
  </r>
  <r>
    <x v="0"/>
  </r>
  <r>
    <x v="0"/>
  </r>
  <r>
    <x v="3"/>
  </r>
  <r>
    <x v="0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4"/>
  </r>
  <r>
    <x v="0"/>
  </r>
  <r>
    <x v="1"/>
  </r>
  <r>
    <x v="0"/>
  </r>
  <r>
    <x v="5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2"/>
  </r>
  <r>
    <x v="0"/>
  </r>
  <r>
    <x v="0"/>
  </r>
  <r>
    <x v="1"/>
  </r>
  <r>
    <x v="1"/>
  </r>
  <r>
    <x v="0"/>
  </r>
  <r>
    <x v="1"/>
  </r>
  <r>
    <x v="0"/>
  </r>
  <r>
    <x v="1"/>
  </r>
  <r>
    <x v="2"/>
  </r>
  <r>
    <x v="0"/>
  </r>
  <r>
    <x v="1"/>
  </r>
  <r>
    <x v="0"/>
  </r>
  <r>
    <x v="0"/>
  </r>
  <r>
    <x v="3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6"/>
  </r>
  <r>
    <x v="1"/>
  </r>
  <r>
    <x v="0"/>
  </r>
  <r>
    <x v="2"/>
  </r>
  <r>
    <x v="1"/>
  </r>
  <r>
    <x v="2"/>
  </r>
  <r>
    <x v="0"/>
  </r>
  <r>
    <x v="0"/>
  </r>
  <r>
    <x v="0"/>
  </r>
  <r>
    <x v="0"/>
  </r>
  <r>
    <x v="0"/>
  </r>
  <r>
    <x v="1"/>
  </r>
  <r>
    <x v="0"/>
  </r>
  <r>
    <x v="1"/>
  </r>
  <r>
    <x v="1"/>
  </r>
  <r>
    <x v="2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2"/>
  </r>
  <r>
    <x v="1"/>
  </r>
  <r>
    <x v="2"/>
  </r>
  <r>
    <x v="1"/>
  </r>
  <r>
    <x v="1"/>
  </r>
  <r>
    <x v="2"/>
  </r>
  <r>
    <x v="0"/>
  </r>
  <r>
    <x v="0"/>
  </r>
  <r>
    <x v="2"/>
  </r>
  <r>
    <x v="1"/>
  </r>
  <r>
    <x v="1"/>
  </r>
  <r>
    <x v="2"/>
  </r>
  <r>
    <x v="0"/>
  </r>
  <r>
    <x v="1"/>
  </r>
  <r>
    <x v="0"/>
  </r>
  <r>
    <x v="1"/>
  </r>
  <r>
    <x v="1"/>
  </r>
  <r>
    <x v="2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2"/>
  </r>
  <r>
    <x v="0"/>
  </r>
  <r>
    <x v="1"/>
  </r>
  <r>
    <x v="1"/>
  </r>
  <r>
    <x v="6"/>
  </r>
  <r>
    <x v="0"/>
  </r>
  <r>
    <x v="0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2"/>
  </r>
  <r>
    <x v="0"/>
  </r>
  <r>
    <x v="0"/>
  </r>
  <r>
    <x v="1"/>
  </r>
  <r>
    <x v="1"/>
  </r>
  <r>
    <x v="0"/>
  </r>
  <r>
    <x v="1"/>
  </r>
  <r>
    <x v="2"/>
  </r>
  <r>
    <x v="0"/>
  </r>
  <r>
    <x v="0"/>
  </r>
  <r>
    <x v="1"/>
  </r>
  <r>
    <x v="0"/>
  </r>
  <r>
    <x v="0"/>
  </r>
  <r>
    <x v="0"/>
  </r>
  <r>
    <x v="1"/>
  </r>
  <r>
    <x v="0"/>
  </r>
  <r>
    <x v="1"/>
  </r>
  <r>
    <x v="0"/>
  </r>
  <r>
    <x v="0"/>
  </r>
  <r>
    <x v="2"/>
  </r>
  <r>
    <x v="4"/>
  </r>
  <r>
    <x v="0"/>
  </r>
  <r>
    <x v="1"/>
  </r>
  <r>
    <x v="2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2"/>
  </r>
  <r>
    <x v="0"/>
  </r>
  <r>
    <x v="1"/>
  </r>
  <r>
    <x v="1"/>
  </r>
  <r>
    <x v="0"/>
  </r>
  <r>
    <x v="0"/>
  </r>
  <r>
    <x v="2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6"/>
  </r>
  <r>
    <x v="1"/>
  </r>
  <r>
    <x v="0"/>
  </r>
  <r>
    <x v="1"/>
  </r>
  <r>
    <x v="2"/>
  </r>
  <r>
    <x v="0"/>
  </r>
  <r>
    <x v="1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2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2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7"/>
  </r>
  <r>
    <x v="0"/>
  </r>
  <r>
    <x v="0"/>
  </r>
  <r>
    <x v="0"/>
  </r>
  <r>
    <x v="1"/>
  </r>
  <r>
    <x v="1"/>
  </r>
  <r>
    <x v="1"/>
  </r>
  <r>
    <x v="8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2"/>
  </r>
  <r>
    <x v="1"/>
  </r>
  <r>
    <x v="2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2"/>
  </r>
  <r>
    <x v="0"/>
  </r>
  <r>
    <x v="0"/>
  </r>
  <r>
    <x v="1"/>
  </r>
  <r>
    <x v="2"/>
  </r>
  <r>
    <x v="0"/>
  </r>
  <r>
    <x v="2"/>
  </r>
  <r>
    <x v="0"/>
  </r>
  <r>
    <x v="0"/>
  </r>
  <r>
    <x v="0"/>
  </r>
  <r>
    <x v="1"/>
  </r>
  <r>
    <x v="0"/>
  </r>
  <r>
    <x v="1"/>
  </r>
  <r>
    <x v="0"/>
  </r>
  <r>
    <x v="1"/>
  </r>
  <r>
    <x v="9"/>
  </r>
  <r>
    <x v="0"/>
  </r>
  <r>
    <x v="0"/>
  </r>
  <r>
    <x v="1"/>
  </r>
  <r>
    <x v="0"/>
  </r>
  <r>
    <x v="5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2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6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4"/>
  </r>
  <r>
    <x v="1"/>
  </r>
  <r>
    <x v="4"/>
  </r>
  <r>
    <x v="0"/>
  </r>
  <r>
    <x v="2"/>
  </r>
  <r>
    <x v="0"/>
  </r>
  <r>
    <x v="1"/>
  </r>
  <r>
    <x v="0"/>
  </r>
  <r>
    <x v="0"/>
  </r>
  <r>
    <x v="2"/>
  </r>
  <r>
    <x v="1"/>
  </r>
  <r>
    <x v="1"/>
  </r>
  <r>
    <x v="0"/>
  </r>
  <r>
    <x v="3"/>
  </r>
  <r>
    <x v="1"/>
  </r>
  <r>
    <x v="0"/>
  </r>
  <r>
    <x v="1"/>
  </r>
  <r>
    <x v="1"/>
  </r>
  <r>
    <x v="1"/>
  </r>
  <r>
    <x v="0"/>
  </r>
  <r>
    <x v="2"/>
  </r>
  <r>
    <x v="0"/>
  </r>
  <r>
    <x v="1"/>
  </r>
  <r>
    <x v="0"/>
  </r>
  <r>
    <x v="0"/>
  </r>
  <r>
    <x v="0"/>
  </r>
  <r>
    <x v="2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2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6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4"/>
  </r>
  <r>
    <x v="1"/>
  </r>
  <r>
    <x v="4"/>
  </r>
  <r>
    <x v="0"/>
  </r>
  <r>
    <x v="2"/>
  </r>
  <r>
    <x v="0"/>
  </r>
  <r>
    <x v="1"/>
  </r>
  <r>
    <x v="0"/>
  </r>
  <r>
    <x v="0"/>
  </r>
  <r>
    <x v="2"/>
  </r>
  <r>
    <x v="1"/>
  </r>
  <r>
    <x v="1"/>
  </r>
  <r>
    <x v="0"/>
  </r>
  <r>
    <x v="3"/>
  </r>
  <r>
    <x v="1"/>
  </r>
  <r>
    <x v="0"/>
  </r>
  <r>
    <x v="1"/>
  </r>
  <r>
    <x v="1"/>
  </r>
  <r>
    <x v="1"/>
  </r>
  <r>
    <x v="0"/>
  </r>
  <r>
    <x v="2"/>
  </r>
  <r>
    <x v="0"/>
  </r>
  <r>
    <x v="1"/>
  </r>
  <r>
    <x v="0"/>
  </r>
  <r>
    <x v="0"/>
  </r>
  <r>
    <x v="0"/>
  </r>
  <r>
    <x v="2"/>
  </r>
  <r>
    <x v="1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2"/>
  </r>
  <r>
    <x v="1"/>
  </r>
  <r>
    <x v="0"/>
  </r>
  <r>
    <x v="0"/>
  </r>
  <r>
    <x v="0"/>
  </r>
  <r>
    <x v="0"/>
  </r>
  <r>
    <x v="0"/>
  </r>
  <r>
    <x v="0"/>
  </r>
  <r>
    <x v="0"/>
  </r>
  <r>
    <x v="0"/>
  </r>
  <r>
    <x v="5"/>
  </r>
  <r>
    <x v="0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7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3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3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2"/>
  </r>
  <r>
    <x v="0"/>
  </r>
  <r>
    <x v="0"/>
  </r>
  <r>
    <x v="1"/>
  </r>
  <r>
    <x v="5"/>
  </r>
  <r>
    <x v="1"/>
  </r>
  <r>
    <x v="0"/>
  </r>
  <r>
    <x v="0"/>
  </r>
  <r>
    <x v="2"/>
  </r>
  <r>
    <x v="0"/>
  </r>
  <r>
    <x v="0"/>
  </r>
  <r>
    <x v="0"/>
  </r>
  <r>
    <x v="0"/>
  </r>
  <r>
    <x v="1"/>
  </r>
  <r>
    <x v="0"/>
  </r>
  <r>
    <x v="2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7"/>
  </r>
  <r>
    <x v="0"/>
  </r>
  <r>
    <x v="0"/>
  </r>
  <r>
    <x v="1"/>
  </r>
  <r>
    <x v="0"/>
  </r>
  <r>
    <x v="2"/>
  </r>
  <r>
    <x v="2"/>
  </r>
  <r>
    <x v="0"/>
  </r>
  <r>
    <x v="0"/>
  </r>
  <r>
    <x v="1"/>
  </r>
  <r>
    <x v="0"/>
  </r>
  <r>
    <x v="1"/>
  </r>
  <r>
    <x v="10"/>
  </r>
  <r>
    <x v="0"/>
  </r>
  <r>
    <x v="0"/>
  </r>
  <r>
    <x v="0"/>
  </r>
  <r>
    <x v="1"/>
  </r>
  <r>
    <x v="0"/>
  </r>
  <r>
    <x v="0"/>
  </r>
  <r>
    <x v="2"/>
  </r>
  <r>
    <x v="2"/>
  </r>
  <r>
    <x v="1"/>
  </r>
  <r>
    <x v="1"/>
  </r>
  <r>
    <x v="0"/>
  </r>
  <r>
    <x v="1"/>
  </r>
  <r>
    <x v="0"/>
  </r>
  <r>
    <x v="0"/>
  </r>
  <r>
    <x v="0"/>
  </r>
  <r>
    <x v="2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2"/>
  </r>
  <r>
    <x v="0"/>
  </r>
  <r>
    <x v="0"/>
  </r>
  <r>
    <x v="0"/>
  </r>
  <r>
    <x v="1"/>
  </r>
  <r>
    <x v="1"/>
  </r>
  <r>
    <x v="0"/>
  </r>
  <r>
    <x v="0"/>
  </r>
  <r>
    <x v="0"/>
  </r>
  <r>
    <x v="1"/>
  </r>
  <r>
    <x v="2"/>
  </r>
  <r>
    <x v="1"/>
  </r>
  <r>
    <x v="1"/>
  </r>
  <r>
    <x v="1"/>
  </r>
  <r>
    <x v="0"/>
  </r>
  <r>
    <x v="0"/>
  </r>
  <r>
    <x v="0"/>
  </r>
  <r>
    <x v="0"/>
  </r>
  <r>
    <x v="0"/>
  </r>
  <r>
    <x v="1"/>
  </r>
  <r>
    <x v="0"/>
  </r>
  <r>
    <x v="0"/>
  </r>
  <r>
    <x v="2"/>
  </r>
  <r>
    <x v="0"/>
  </r>
  <r>
    <x v="5"/>
  </r>
  <r>
    <x v="1"/>
  </r>
  <r>
    <x v="0"/>
  </r>
  <r>
    <x v="0"/>
  </r>
  <r>
    <x v="1"/>
  </r>
  <r>
    <x v="1"/>
  </r>
  <r>
    <x v="1"/>
  </r>
  <r>
    <x v="0"/>
  </r>
  <r>
    <x v="1"/>
  </r>
  <r>
    <x v="5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0"/>
  </r>
  <r>
    <x v="2"/>
  </r>
  <r>
    <x v="0"/>
  </r>
  <r>
    <x v="0"/>
  </r>
  <r>
    <x v="0"/>
  </r>
  <r>
    <x v="1"/>
  </r>
  <r>
    <x v="0"/>
  </r>
  <r>
    <x v="0"/>
  </r>
  <r>
    <x v="0"/>
  </r>
  <r>
    <x v="2"/>
  </r>
  <r>
    <x v="1"/>
  </r>
  <r>
    <x v="0"/>
  </r>
  <r>
    <x v="0"/>
  </r>
  <r>
    <x v="0"/>
  </r>
  <r>
    <x v="0"/>
  </r>
  <r>
    <x v="2"/>
  </r>
  <r>
    <x v="1"/>
  </r>
  <r>
    <x v="1"/>
  </r>
  <r>
    <x v="2"/>
  </r>
  <r>
    <x v="0"/>
  </r>
  <r>
    <x v="7"/>
  </r>
  <r>
    <x v="0"/>
  </r>
  <r>
    <x v="2"/>
  </r>
  <r>
    <x v="2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3">
  <r>
    <s v="US"/>
    <d v="2018-07-04T00:00:00"/>
    <n v="5737042"/>
    <n v="2018"/>
    <s v="Animation"/>
    <s v="US"/>
    <s v="[5;10["/>
    <x v="0"/>
  </r>
  <r>
    <s v="FR"/>
    <d v="2018-01-31T00:00:00"/>
    <n v="5685341"/>
    <n v="2018"/>
    <s v="Comédie"/>
    <s v="FR"/>
    <s v="[5;10["/>
    <x v="1"/>
  </r>
  <r>
    <s v="FR"/>
    <d v="2018-02-28T00:00:00"/>
    <n v="5619983"/>
    <n v="2018"/>
    <s v="Comédie"/>
    <s v="FR"/>
    <s v="[5;10["/>
    <x v="1"/>
  </r>
  <r>
    <s v="US"/>
    <d v="2018-04-25T00:00:00"/>
    <n v="5044833"/>
    <n v="2018"/>
    <s v="Super-héros"/>
    <s v="US"/>
    <s v="[5;10["/>
    <x v="0"/>
  </r>
  <r>
    <s v="FR"/>
    <d v="2018-10-24T00:00:00"/>
    <n v="4205397"/>
    <n v="2018"/>
    <s v="Comédie"/>
    <s v="FR"/>
    <s v="[1;5["/>
    <x v="1"/>
  </r>
  <r>
    <s v="GB"/>
    <d v="2018-11-14T00:00:00"/>
    <n v="3855470"/>
    <n v="2018"/>
    <s v="Fantastique"/>
    <s v="GB"/>
    <s v="[1;5["/>
    <x v="2"/>
  </r>
  <r>
    <s v="GB"/>
    <d v="2018-10-31T00:00:00"/>
    <n v="3722418"/>
    <n v="2018"/>
    <s v="Biopic/Biographie"/>
    <s v="GB"/>
    <s v="[1;5["/>
    <x v="2"/>
  </r>
  <r>
    <s v="FR"/>
    <d v="2018-04-11T00:00:00"/>
    <n v="3650550"/>
    <n v="2018"/>
    <s v="Comédie policière"/>
    <s v="FR"/>
    <s v="[1;5["/>
    <x v="1"/>
  </r>
  <r>
    <s v="US"/>
    <d v="2018-06-06T00:00:00"/>
    <n v="3633701"/>
    <n v="2018"/>
    <s v="Science-fiction"/>
    <s v="US"/>
    <s v="[1;5["/>
    <x v="0"/>
  </r>
  <r>
    <s v="US"/>
    <d v="2018-02-14T00:00:00"/>
    <n v="3621869"/>
    <n v="2018"/>
    <s v="Super-héros"/>
    <s v="US"/>
    <s v="[1;5["/>
    <x v="0"/>
  </r>
  <r>
    <s v="US"/>
    <d v="2018-07-25T00:00:00"/>
    <n v="3073504"/>
    <n v="2018"/>
    <s v="Animation"/>
    <s v="US"/>
    <s v="[1;5["/>
    <x v="0"/>
  </r>
  <r>
    <s v="US"/>
    <d v="2018-08-01T00:00:00"/>
    <n v="3017843"/>
    <n v="2018"/>
    <s v="Action"/>
    <s v="US"/>
    <s v="[1;5["/>
    <x v="0"/>
  </r>
  <r>
    <s v="FR"/>
    <d v="2018-12-05T00:00:00"/>
    <n v="2889583"/>
    <n v="2018"/>
    <s v="Animation"/>
    <s v="FR"/>
    <s v="[1;5["/>
    <x v="1"/>
  </r>
  <r>
    <s v="US"/>
    <d v="2018-02-07T00:00:00"/>
    <n v="2851683"/>
    <n v="2018"/>
    <s v="Science-fiction"/>
    <s v="US"/>
    <s v="[1;5["/>
    <x v="0"/>
  </r>
  <r>
    <s v="US"/>
    <d v="2018-02-07T00:00:00"/>
    <n v="2764015"/>
    <n v="2018"/>
    <s v="Erotique"/>
    <s v="US"/>
    <s v="[1;5["/>
    <x v="0"/>
  </r>
  <r>
    <s v="US"/>
    <d v="2018-05-16T00:00:00"/>
    <n v="2603773"/>
    <n v="2018"/>
    <s v="Super-héros"/>
    <s v="US"/>
    <s v="[1;5["/>
    <x v="0"/>
  </r>
  <r>
    <s v="FR"/>
    <d v="2018-03-14T00:00:00"/>
    <n v="2417997"/>
    <n v="2018"/>
    <s v="Comédie"/>
    <s v="FR"/>
    <s v="[1;5["/>
    <x v="1"/>
  </r>
  <r>
    <s v="FR"/>
    <d v="2018-10-03T00:00:00"/>
    <n v="2346564"/>
    <n v="2018"/>
    <s v="Comédie"/>
    <s v="FR"/>
    <s v="[1;5["/>
    <x v="1"/>
  </r>
  <r>
    <s v="US"/>
    <d v="2018-10-10T00:00:00"/>
    <n v="2279269"/>
    <n v="2018"/>
    <s v="Super-héros"/>
    <s v="US"/>
    <s v="[1;5["/>
    <x v="0"/>
  </r>
  <r>
    <s v="GB"/>
    <d v="2018-03-28T00:00:00"/>
    <n v="2278316"/>
    <n v="2018"/>
    <s v="Science-fiction"/>
    <s v="GB"/>
    <s v="[1;5["/>
    <x v="2"/>
  </r>
  <r>
    <s v="US"/>
    <d v="2018-11-28T00:00:00"/>
    <n v="2051025"/>
    <n v="2018"/>
    <s v="Comédie fantastique"/>
    <s v="US"/>
    <s v="[1;5["/>
    <x v="0"/>
  </r>
  <r>
    <s v="US"/>
    <d v="2017-12-20T00:00:00"/>
    <n v="2000330"/>
    <n v="2018"/>
    <s v="Fantastique"/>
    <s v="US"/>
    <s v="[1;5["/>
    <x v="0"/>
  </r>
  <r>
    <s v="US"/>
    <d v="2018-12-19T00:00:00"/>
    <n v="1901039"/>
    <n v="2018"/>
    <s v="Super-héros"/>
    <s v="US"/>
    <s v="[1;5["/>
    <x v="0"/>
  </r>
  <r>
    <s v="US"/>
    <d v="2018-10-03T00:00:00"/>
    <n v="1878526"/>
    <n v="2018"/>
    <s v="Film musical /Comédie musicale"/>
    <s v="US"/>
    <s v="[1;5["/>
    <x v="0"/>
  </r>
  <r>
    <s v="US"/>
    <d v="2018-10-17T00:00:00"/>
    <n v="1845860"/>
    <n v="2018"/>
    <s v="Animation"/>
    <s v="US"/>
    <s v="[1;5["/>
    <x v="0"/>
  </r>
  <r>
    <s v="US"/>
    <d v="2018-07-18T00:00:00"/>
    <n v="1804606"/>
    <n v="2018"/>
    <s v="Super-héros"/>
    <s v="US"/>
    <s v="[1;5["/>
    <x v="0"/>
  </r>
  <r>
    <s v="US"/>
    <d v="2018-04-04T00:00:00"/>
    <n v="1735472"/>
    <n v="2018"/>
    <s v="Comédie"/>
    <s v="US"/>
    <s v="[1;5["/>
    <x v="0"/>
  </r>
  <r>
    <s v="US"/>
    <d v="2017-12-13T00:00:00"/>
    <n v="1730411"/>
    <n v="2018"/>
    <s v="Science-fiction"/>
    <s v="US"/>
    <s v="[1;5["/>
    <x v="0"/>
  </r>
  <r>
    <s v="FR"/>
    <d v="2018-02-14T00:00:00"/>
    <n v="1683327"/>
    <n v="2018"/>
    <s v="Aventure"/>
    <s v="FR"/>
    <s v="[1;5["/>
    <x v="1"/>
  </r>
  <r>
    <s v="US"/>
    <d v="2018-08-22T00:00:00"/>
    <n v="1618794"/>
    <n v="2018"/>
    <s v="Science-fiction"/>
    <s v="US"/>
    <s v="[1;5["/>
    <x v="0"/>
  </r>
  <r>
    <s v="FR"/>
    <d v="2018-10-17T00:00:00"/>
    <n v="1588663"/>
    <n v="2018"/>
    <s v="Comédie dramatique"/>
    <s v="FR"/>
    <s v="[1;5["/>
    <x v="1"/>
  </r>
  <r>
    <s v="US"/>
    <d v="2017-12-20T00:00:00"/>
    <n v="1420634"/>
    <n v="2018"/>
    <s v="Animation"/>
    <s v="US"/>
    <s v="[1;5["/>
    <x v="0"/>
  </r>
  <r>
    <s v="US"/>
    <d v="2018-09-19T00:00:00"/>
    <n v="1385206"/>
    <n v="2018"/>
    <s v="Horreur"/>
    <s v="US"/>
    <s v="[1;5["/>
    <x v="0"/>
  </r>
  <r>
    <s v="US"/>
    <d v="2018-02-21T00:00:00"/>
    <n v="1382572"/>
    <n v="2018"/>
    <s v="Fantastique"/>
    <s v="US"/>
    <s v="[1;5["/>
    <x v="0"/>
  </r>
  <r>
    <s v="US"/>
    <d v="2018-05-23T00:00:00"/>
    <n v="1373990"/>
    <n v="2018"/>
    <s v="Science-fiction"/>
    <s v="US"/>
    <s v="[1;5["/>
    <x v="0"/>
  </r>
  <r>
    <s v="US"/>
    <d v="2017-11-29T00:00:00"/>
    <n v="1347093"/>
    <n v="2018"/>
    <s v="Comédie"/>
    <s v="US"/>
    <s v="[1;5["/>
    <x v="0"/>
  </r>
  <r>
    <s v="US"/>
    <d v="2018-01-24T00:00:00"/>
    <n v="1338337"/>
    <n v="2018"/>
    <s v="Film historique / Guerre"/>
    <s v="US"/>
    <s v="[1;5["/>
    <x v="0"/>
  </r>
  <r>
    <s v="US"/>
    <d v="2018-08-22T00:00:00"/>
    <n v="1310537"/>
    <n v="2018"/>
    <s v="Policier/Thriller"/>
    <s v="US"/>
    <s v="[1;5["/>
    <x v="0"/>
  </r>
  <r>
    <s v="GB"/>
    <d v="2018-03-14T00:00:00"/>
    <n v="1264668"/>
    <n v="2018"/>
    <s v="Aventure"/>
    <s v="GB"/>
    <s v="[1;5["/>
    <x v="2"/>
  </r>
  <r>
    <s v="FR"/>
    <d v="2018-08-08T00:00:00"/>
    <n v="1146585"/>
    <n v="2018"/>
    <s v="Comédie"/>
    <s v="FR"/>
    <s v="[1;5["/>
    <x v="1"/>
  </r>
  <r>
    <s v="US"/>
    <d v="2018-07-04T00:00:00"/>
    <n v="1030240"/>
    <n v="2018"/>
    <s v="Policier/Thriller"/>
    <s v="US"/>
    <s v="[1;5["/>
    <x v="0"/>
  </r>
  <r>
    <s v="FR"/>
    <d v="2018-09-12T00:00:00"/>
    <n v="1013813"/>
    <n v="2018"/>
    <s v="Drame"/>
    <s v="FR"/>
    <s v="[1;5["/>
    <x v="1"/>
  </r>
  <r>
    <s v="ETATS UNIS"/>
    <d v="2003-11-26T00:00:00"/>
    <n v="7937655"/>
    <n v="2003"/>
    <s v="Animation"/>
    <s v="US"/>
    <s v="[5;10["/>
    <x v="0"/>
  </r>
  <r>
    <s v="FRANCE"/>
    <d v="2003-01-29T00:00:00"/>
    <n v="6110508"/>
    <n v="2003"/>
    <s v="Comédie policière"/>
    <s v="FR"/>
    <s v="[5;10["/>
    <x v="1"/>
  </r>
  <r>
    <s v="ETATS UNIS"/>
    <d v="2003-05-16T00:00:00"/>
    <n v="5636757"/>
    <n v="2003"/>
    <s v="Science-fiction"/>
    <s v="US"/>
    <s v="[5;10["/>
    <x v="0"/>
  </r>
  <r>
    <s v="NOUVELLE ZELANDE"/>
    <d v="2003-12-17T00:00:00"/>
    <n v="5152136"/>
    <n v="2003"/>
    <s v="Fantasy"/>
    <s v="NZ"/>
    <s v="[5;10["/>
    <x v="3"/>
  </r>
  <r>
    <s v="FRANCE"/>
    <d v="2003-03-19T00:00:00"/>
    <n v="3823902"/>
    <n v="2003"/>
    <s v="Comédie"/>
    <s v="FR"/>
    <s v="[1;5["/>
    <x v="1"/>
  </r>
  <r>
    <s v="ETATS UNIS"/>
    <d v="2003-08-13T00:00:00"/>
    <n v="3768440"/>
    <n v="2003"/>
    <s v="Fantastique"/>
    <s v="US"/>
    <s v="[1;5["/>
    <x v="0"/>
  </r>
  <r>
    <s v="ETATS UNIS"/>
    <d v="2003-02-12T00:00:00"/>
    <n v="3596056"/>
    <n v="2003"/>
    <s v="Comédie dramatique"/>
    <s v="US"/>
    <s v="[1;5["/>
    <x v="0"/>
  </r>
  <r>
    <s v="ETATS UNIS"/>
    <d v="2003-11-05T00:00:00"/>
    <n v="3481122"/>
    <n v="2003"/>
    <s v="Science-fiction"/>
    <s v="US"/>
    <s v="[1;5["/>
    <x v="0"/>
  </r>
  <r>
    <s v="ETATS UNIS"/>
    <d v="2003-02-05T00:00:00"/>
    <n v="3307629"/>
    <n v="2003"/>
    <s v="Animation"/>
    <s v="US"/>
    <s v="[1;5["/>
    <x v="0"/>
  </r>
  <r>
    <s v="ETATS UNIS"/>
    <d v="2003-08-06T00:00:00"/>
    <n v="3185715"/>
    <n v="2003"/>
    <s v="Science-fiction"/>
    <s v="US"/>
    <s v="[1;5["/>
    <x v="0"/>
  </r>
  <r>
    <s v="FRANCE / ITALIE"/>
    <d v="2003-10-22T00:00:00"/>
    <n v="3030344"/>
    <n v="2003"/>
    <s v="Comédie policière"/>
    <s v="FR"/>
    <s v="[1;5["/>
    <x v="1"/>
  </r>
  <r>
    <s v="ETATS UNIS"/>
    <d v="2003-04-30T00:00:00"/>
    <n v="2784931"/>
    <n v="2003"/>
    <s v="Super-héros"/>
    <s v="US"/>
    <s v="[1;5["/>
    <x v="0"/>
  </r>
  <r>
    <s v="ETATS UNIS"/>
    <d v="2003-09-03T00:00:00"/>
    <n v="2666591"/>
    <n v="2003"/>
    <s v="Comédie"/>
    <s v="US"/>
    <s v="[1;5["/>
    <x v="0"/>
  </r>
  <r>
    <s v="NOUVELLE ZELANDE"/>
    <d v="2002-12-18T00:00:00"/>
    <n v="2574735"/>
    <n v="2003"/>
    <s v="Fantasy"/>
    <s v="NZ"/>
    <s v="[1;5["/>
    <x v="3"/>
  </r>
  <r>
    <s v="ETATS UNIS"/>
    <d v="2003-02-26T00:00:00"/>
    <n v="2240719"/>
    <n v="2003"/>
    <s v="Comédie dramatique"/>
    <s v="US"/>
    <s v="[1;5["/>
    <x v="0"/>
  </r>
  <r>
    <s v="ETATS UNIS"/>
    <d v="2003-01-08T00:00:00"/>
    <n v="2151646"/>
    <n v="2003"/>
    <s v="Film historique / Guerre"/>
    <s v="US"/>
    <s v="[1;5["/>
    <x v="0"/>
  </r>
  <r>
    <s v="FRANCE"/>
    <d v="2003-02-05T00:00:00"/>
    <n v="1955976"/>
    <n v="2003"/>
    <s v="Comédie"/>
    <s v="FR"/>
    <s v="[1;5["/>
    <x v="1"/>
  </r>
  <r>
    <s v="ETATS UNIS"/>
    <d v="2003-10-15T00:00:00"/>
    <n v="1912589"/>
    <n v="2003"/>
    <s v="Comédie"/>
    <s v="US"/>
    <s v="[1;5["/>
    <x v="0"/>
  </r>
  <r>
    <s v="ETATS UNIS"/>
    <d v="2003-10-15T00:00:00"/>
    <n v="1879381"/>
    <n v="2003"/>
    <s v="Policier/Thriller"/>
    <s v="US"/>
    <s v="[1;5["/>
    <x v="0"/>
  </r>
  <r>
    <s v="ETATS UNIS"/>
    <d v="2003-06-18T00:00:00"/>
    <n v="1787704"/>
    <n v="2003"/>
    <s v="Action"/>
    <s v="US"/>
    <s v="[1;5["/>
    <x v="0"/>
  </r>
  <r>
    <s v="ETATS UNIS"/>
    <d v="2003-07-02T00:00:00"/>
    <n v="1665264"/>
    <n v="2003"/>
    <s v="Super-héros"/>
    <s v="US"/>
    <s v="[1;5["/>
    <x v="0"/>
  </r>
  <r>
    <s v="FRANCE"/>
    <d v="2003-06-25T00:00:00"/>
    <n v="1626322"/>
    <n v="2003"/>
    <s v="Comédie"/>
    <s v="FR"/>
    <s v="[1;5["/>
    <x v="1"/>
  </r>
  <r>
    <s v="ETATS UNIS"/>
    <d v="2002-12-04T00:00:00"/>
    <n v="1585229"/>
    <n v="2003"/>
    <s v="Fantastique"/>
    <s v="US"/>
    <s v="[1;5["/>
    <x v="0"/>
  </r>
  <r>
    <s v="ETATS UNIS"/>
    <d v="2003-07-16T00:00:00"/>
    <n v="1564145"/>
    <n v="2003"/>
    <s v="Action"/>
    <s v="US"/>
    <s v="[1;5["/>
    <x v="0"/>
  </r>
  <r>
    <s v="ETATS UNIS"/>
    <d v="2003-11-26T00:00:00"/>
    <n v="1550094"/>
    <n v="2003"/>
    <s v="Action"/>
    <s v="US"/>
    <s v="[1;5["/>
    <x v="0"/>
  </r>
  <r>
    <s v="FRANCE"/>
    <d v="2003-02-05T00:00:00"/>
    <n v="1536626"/>
    <n v="2003"/>
    <s v="Comédie"/>
    <s v="FR"/>
    <s v="[1;5["/>
    <x v="1"/>
  </r>
  <r>
    <s v="FRANCE"/>
    <d v="2003-04-02T00:00:00"/>
    <n v="1533935"/>
    <n v="2003"/>
    <s v="Comédie"/>
    <s v="FR"/>
    <s v="[1;5["/>
    <x v="1"/>
  </r>
  <r>
    <s v="ETATS UNIS"/>
    <d v="2003-03-19T00:00:00"/>
    <n v="1330665"/>
    <n v="2003"/>
    <s v="Super-héros"/>
    <s v="US"/>
    <s v="[1;5["/>
    <x v="0"/>
  </r>
  <r>
    <s v="ALLEMAGNE"/>
    <d v="2003-09-10T00:00:00"/>
    <n v="1300059"/>
    <n v="2003"/>
    <s v="Comédie dramatique"/>
    <s v="DEU"/>
    <s v="[1;5["/>
    <x v="3"/>
  </r>
  <r>
    <s v="ETATS UNIS"/>
    <d v="2003-07-09T00:00:00"/>
    <n v="1252113"/>
    <n v="2003"/>
    <s v="Animation"/>
    <s v="US"/>
    <s v="[1;5["/>
    <x v="0"/>
  </r>
  <r>
    <s v="FRANCE"/>
    <d v="2003-05-14T00:00:00"/>
    <n v="1248622"/>
    <n v="2003"/>
    <s v="Aventure"/>
    <s v="FR"/>
    <s v="[1;5["/>
    <x v="1"/>
  </r>
  <r>
    <s v="ETATS UNIS"/>
    <d v="2003-08-20T00:00:00"/>
    <n v="1217867"/>
    <n v="2003"/>
    <s v="Action"/>
    <s v="US"/>
    <s v="[1;5["/>
    <x v="0"/>
  </r>
  <r>
    <s v="CANADA / FRANCE"/>
    <d v="2003-09-24T00:00:00"/>
    <n v="1194460"/>
    <n v="2003"/>
    <s v="Comédie dramatique"/>
    <s v="CA"/>
    <s v="[1;5["/>
    <x v="3"/>
  </r>
  <r>
    <s v="ETATS UNIS"/>
    <d v="2003-11-19T00:00:00"/>
    <n v="1186689"/>
    <n v="2003"/>
    <s v="Comédie"/>
    <s v="US"/>
    <s v="[1;5["/>
    <x v="0"/>
  </r>
  <r>
    <s v="ETATS UNIS"/>
    <d v="2003-10-15T00:00:00"/>
    <n v="1148169"/>
    <n v="2003"/>
    <s v="Policier/Thriller"/>
    <s v="US"/>
    <s v="[1;5["/>
    <x v="0"/>
  </r>
  <r>
    <s v="FRANCE / CANADA"/>
    <d v="2003-08-20T00:00:00"/>
    <n v="1145352"/>
    <n v="2003"/>
    <s v="Comédie dramatique"/>
    <s v="FR"/>
    <s v="[1;5["/>
    <x v="1"/>
  </r>
  <r>
    <s v="FRANCE"/>
    <d v="2003-11-05T00:00:00"/>
    <n v="1136411"/>
    <n v="2003"/>
    <s v="Comédie dramatique"/>
    <s v="FR"/>
    <s v="[1;5["/>
    <x v="1"/>
  </r>
  <r>
    <s v="ETATS UNIS"/>
    <d v="2003-02-26T00:00:00"/>
    <n v="1128307"/>
    <n v="2003"/>
    <s v="Film musical /Comédie musicale"/>
    <s v="US"/>
    <s v="[1;5["/>
    <x v="0"/>
  </r>
  <r>
    <s v="FRANCE"/>
    <d v="2003-01-22T00:00:00"/>
    <n v="1127230"/>
    <n v="2003"/>
    <s v="Comédie"/>
    <s v="FR"/>
    <s v="[1;5["/>
    <x v="1"/>
  </r>
  <r>
    <s v="FRANCE"/>
    <d v="2003-07-30T00:00:00"/>
    <n v="1099051"/>
    <n v="2003"/>
    <s v="Comédie"/>
    <s v="FR"/>
    <s v="[1;5["/>
    <x v="1"/>
  </r>
  <r>
    <s v="FRANCE / ESPAGNE"/>
    <d v="2003-11-05T00:00:00"/>
    <n v="1091800"/>
    <n v="2003"/>
    <s v="Comédie"/>
    <s v="FR"/>
    <s v="[1;5["/>
    <x v="1"/>
  </r>
  <r>
    <s v="FRANCE / BELGIQUE"/>
    <d v="2003-09-17T00:00:00"/>
    <n v="1071854"/>
    <n v="2003"/>
    <s v="Comédie romantique"/>
    <s v="FR"/>
    <s v="[1;5["/>
    <x v="1"/>
  </r>
  <r>
    <s v="FRANCE / BELGIQUE"/>
    <d v="2003-06-11T00:00:00"/>
    <n v="1060508"/>
    <n v="2003"/>
    <s v="Comédie policière"/>
    <s v="FR"/>
    <s v="[1;5["/>
    <x v="1"/>
  </r>
  <r>
    <s v="FRANCE"/>
    <d v="2003-04-09T00:00:00"/>
    <n v="1058185"/>
    <n v="2003"/>
    <s v="Comédie dramatique"/>
    <s v="FR"/>
    <s v="[1;5["/>
    <x v="1"/>
  </r>
  <r>
    <s v="FRANCE"/>
    <d v="2003-02-19T00:00:00"/>
    <n v="1039599"/>
    <n v="2003"/>
    <s v="Comédie dramatique"/>
    <s v="FR"/>
    <s v="[1;5["/>
    <x v="1"/>
  </r>
  <r>
    <s v="FRANCE"/>
    <d v="2003-03-26T00:00:00"/>
    <n v="1024354"/>
    <n v="2003"/>
    <s v="Drame"/>
    <s v="FR"/>
    <s v="[1;5["/>
    <x v="1"/>
  </r>
  <r>
    <s v="ETATS UNIS"/>
    <d v="2003-10-01T00:00:00"/>
    <n v="1022117"/>
    <n v="2003"/>
    <s v="Science-fiction"/>
    <s v="US"/>
    <s v="[1;5["/>
    <x v="0"/>
  </r>
  <r>
    <s v="FRANCE / SUISSE"/>
    <d v="2004-03-17T00:00:00"/>
    <n v="8432827"/>
    <n v="2004"/>
    <s v="Comédie dramatique"/>
    <s v="FR"/>
    <s v="[5;10["/>
    <x v="1"/>
  </r>
  <r>
    <s v="ETATS UNIS"/>
    <d v="2004-06-23T00:00:00"/>
    <n v="7136071"/>
    <n v="2004"/>
    <s v="Animation"/>
    <s v="US"/>
    <s v="[5;10["/>
    <x v="0"/>
  </r>
  <r>
    <s v="GRANDE BRETAGNE"/>
    <d v="2004-06-02T00:00:00"/>
    <n v="7077448"/>
    <n v="2004"/>
    <s v="Fantastique"/>
    <s v="GB"/>
    <s v="[5;10["/>
    <x v="2"/>
  </r>
  <r>
    <s v="ETATS UNIS"/>
    <d v="2004-07-14T00:00:00"/>
    <n v="5234145"/>
    <n v="2004"/>
    <s v="Super-héros"/>
    <s v="US"/>
    <s v="[5;10["/>
    <x v="0"/>
  </r>
  <r>
    <s v="ETATS UNIS"/>
    <d v="2004-11-24T00:00:00"/>
    <n v="4924015"/>
    <n v="2004"/>
    <s v="Animation"/>
    <s v="US"/>
    <s v="[1;5["/>
    <x v="0"/>
  </r>
  <r>
    <s v="FRANCE"/>
    <d v="2004-10-27T00:00:00"/>
    <n v="4328943"/>
    <n v="2004"/>
    <s v="Drame"/>
    <s v="FR"/>
    <s v="[1;5["/>
    <x v="1"/>
  </r>
  <r>
    <s v="FRANCE / BELGIQUE"/>
    <d v="2004-02-11T00:00:00"/>
    <n v="3544462"/>
    <n v="2004"/>
    <s v="Comédie"/>
    <s v="FR"/>
    <s v="[1;5["/>
    <x v="1"/>
  </r>
  <r>
    <s v="ETATS UNIS"/>
    <d v="2004-01-28T00:00:00"/>
    <n v="3530471"/>
    <n v="2004"/>
    <s v="Animation"/>
    <s v="US"/>
    <s v="[1;5["/>
    <x v="0"/>
  </r>
  <r>
    <s v="FRANCE / GRANDE BRETAGNE"/>
    <d v="2004-04-07T00:00:00"/>
    <n v="3309548"/>
    <n v="2004"/>
    <s v="Aventure"/>
    <s v="FR"/>
    <s v="[1;5["/>
    <x v="1"/>
  </r>
  <r>
    <s v="ETATS UNIS"/>
    <d v="2004-10-13T00:00:00"/>
    <n v="2971714"/>
    <n v="2004"/>
    <s v="Animation"/>
    <s v="US"/>
    <s v="[1;5["/>
    <x v="0"/>
  </r>
  <r>
    <s v="FRANCE"/>
    <d v="2004-02-04T00:00:00"/>
    <n v="2955848"/>
    <n v="2004"/>
    <s v="Comédie"/>
    <s v="FR"/>
    <s v="[1;5["/>
    <x v="1"/>
  </r>
  <r>
    <s v="GRANDE BRETAGNE"/>
    <d v="2004-05-13T00:00:00"/>
    <n v="2730738"/>
    <n v="2004"/>
    <s v="Péplum"/>
    <s v="GB"/>
    <s v="[1;5["/>
    <x v="2"/>
  </r>
  <r>
    <s v="ETATS UNIS"/>
    <d v="2004-05-26T00:00:00"/>
    <n v="2677836"/>
    <n v="2004"/>
    <s v="Science-fiction"/>
    <s v="US"/>
    <s v="[1;5["/>
    <x v="0"/>
  </r>
  <r>
    <s v="FRANCE"/>
    <d v="2004-10-06T00:00:00"/>
    <n v="2541432"/>
    <n v="2004"/>
    <s v="Comédie"/>
    <s v="FR"/>
    <s v="[1;5["/>
    <x v="1"/>
  </r>
  <r>
    <s v="ETATS UNIS"/>
    <d v="2004-08-18T00:00:00"/>
    <n v="2359420"/>
    <n v="2004"/>
    <s v="Fantastique"/>
    <s v="US"/>
    <s v="[1;5["/>
    <x v="0"/>
  </r>
  <r>
    <s v="ETATS UNIS"/>
    <d v="2004-07-07T00:00:00"/>
    <n v="2330906"/>
    <n v="2004"/>
    <s v="Documentaire"/>
    <s v="US"/>
    <s v="[1;5["/>
    <x v="0"/>
  </r>
  <r>
    <s v="NOUVELLE ZELANDE"/>
    <d v="2003-12-17T00:00:00"/>
    <n v="2216125"/>
    <n v="2004"/>
    <s v="Fantasy"/>
    <s v="NZ"/>
    <s v="[1;5["/>
    <x v="3"/>
  </r>
  <r>
    <s v="ETATS UNIS"/>
    <d v="2004-01-14T00:00:00"/>
    <n v="2201875"/>
    <n v="2004"/>
    <s v="Drame"/>
    <s v="US"/>
    <s v="[1;5["/>
    <x v="0"/>
  </r>
  <r>
    <s v="ETATS UNIS"/>
    <d v="2004-12-15T00:00:00"/>
    <n v="2107007"/>
    <n v="2004"/>
    <s v="Policier/Thriller"/>
    <s v="US"/>
    <s v="[1;5["/>
    <x v="0"/>
  </r>
  <r>
    <s v="ETATS UNIS"/>
    <d v="2004-07-28T00:00:00"/>
    <n v="2088022"/>
    <n v="2004"/>
    <s v="Science-fiction"/>
    <s v="US"/>
    <s v="[1;5["/>
    <x v="0"/>
  </r>
  <r>
    <s v="FRANCE / ITALIE / GRANDE BRETAGNE"/>
    <d v="2004-02-18T00:00:00"/>
    <n v="2079055"/>
    <n v="2004"/>
    <s v="Policier/Thriller"/>
    <s v="FR"/>
    <s v="[1;5["/>
    <x v="1"/>
  </r>
  <r>
    <s v="FRANCE"/>
    <d v="2004-04-21T00:00:00"/>
    <n v="1962952"/>
    <n v="2004"/>
    <s v="Comédie"/>
    <s v="FR"/>
    <s v="[1;5["/>
    <x v="1"/>
  </r>
  <r>
    <s v="FRANCE / GRANDE BRETAGNE"/>
    <d v="2004-06-16T00:00:00"/>
    <n v="1804483"/>
    <n v="2004"/>
    <s v="Comédie d'action / d'espionnage"/>
    <s v="FR"/>
    <s v="[1;5["/>
    <x v="1"/>
  </r>
  <r>
    <s v="FRANCE"/>
    <d v="2004-11-24T00:00:00"/>
    <n v="1683871"/>
    <n v="2004"/>
    <s v="Policier/Thriller"/>
    <s v="FR"/>
    <s v="[1;5["/>
    <x v="1"/>
  </r>
  <r>
    <s v="FRANCE / ALLEMAGNE / ESPAGNE"/>
    <d v="2004-12-08T00:00:00"/>
    <n v="1678533"/>
    <n v="2004"/>
    <s v="Comédie"/>
    <s v="FR"/>
    <s v="[1;5["/>
    <x v="1"/>
  </r>
  <r>
    <s v="FRANCE"/>
    <d v="2004-01-28T00:00:00"/>
    <n v="1666835"/>
    <n v="2004"/>
    <s v="Comédie"/>
    <s v="FR"/>
    <s v="[1;5["/>
    <x v="1"/>
  </r>
  <r>
    <s v="ETATS UNIS"/>
    <d v="2004-08-04T00:00:00"/>
    <n v="1597716"/>
    <n v="2004"/>
    <s v="Action"/>
    <s v="US"/>
    <s v="[1;5["/>
    <x v="0"/>
  </r>
  <r>
    <s v="FRANCE / ITALIE"/>
    <d v="2004-09-22T00:00:00"/>
    <n v="1593020"/>
    <n v="2004"/>
    <s v="Comédie dramatique"/>
    <s v="FR"/>
    <s v="[1;5["/>
    <x v="1"/>
  </r>
  <r>
    <s v="ETATS UNIS"/>
    <d v="2004-03-31T00:00:00"/>
    <n v="1538537"/>
    <n v="2004"/>
    <s v="Drame"/>
    <s v="US"/>
    <s v="[1;5["/>
    <x v="0"/>
  </r>
  <r>
    <s v="ETATS UNIS"/>
    <d v="2004-12-08T00:00:00"/>
    <n v="1528376"/>
    <n v="2004"/>
    <s v="Comédie dramatique"/>
    <s v="US"/>
    <s v="[1;5["/>
    <x v="0"/>
  </r>
  <r>
    <s v="ETATS UNIS"/>
    <d v="2004-01-07T00:00:00"/>
    <n v="1517077"/>
    <n v="2004"/>
    <s v="Policier/Thriller"/>
    <s v="US"/>
    <s v="[1;5["/>
    <x v="0"/>
  </r>
  <r>
    <s v="ETATS UNIS"/>
    <d v="2004-05-05T00:00:00"/>
    <n v="1516761"/>
    <n v="2004"/>
    <s v="Fantastique"/>
    <s v="US"/>
    <s v="[1;5["/>
    <x v="0"/>
  </r>
  <r>
    <s v="ETATS UNIS"/>
    <d v="2004-04-21T00:00:00"/>
    <n v="1510938"/>
    <n v="2004"/>
    <s v="Comédie policière"/>
    <s v="US"/>
    <s v="[1;5["/>
    <x v="0"/>
  </r>
  <r>
    <s v="ETATS UNIS"/>
    <d v="2004-05-17T00:00:00"/>
    <n v="1465895"/>
    <n v="2004"/>
    <s v="Action"/>
    <s v="US"/>
    <s v="[1;5["/>
    <x v="0"/>
  </r>
  <r>
    <s v="FRANCE"/>
    <d v="2004-03-03T00:00:00"/>
    <n v="1457790"/>
    <n v="2004"/>
    <s v="Comédie dramatique"/>
    <s v="FR"/>
    <s v="[1;5["/>
    <x v="1"/>
  </r>
  <r>
    <s v="ETATS UNIS"/>
    <d v="2004-09-29T00:00:00"/>
    <n v="1450039"/>
    <n v="2004"/>
    <s v="Policier/Thriller"/>
    <s v="US"/>
    <s v="[1;5["/>
    <x v="0"/>
  </r>
  <r>
    <s v="ETATS UNIS"/>
    <d v="2004-02-04T00:00:00"/>
    <n v="1418170"/>
    <n v="2004"/>
    <s v="Fantasy"/>
    <s v="US"/>
    <s v="[1;5["/>
    <x v="0"/>
  </r>
  <r>
    <s v="ETATS UNIS"/>
    <d v="2004-12-01T00:00:00"/>
    <n v="1369900"/>
    <n v="2004"/>
    <s v="Animation"/>
    <s v="US"/>
    <s v="[1;5["/>
    <x v="0"/>
  </r>
  <r>
    <s v="ETATS UNIS"/>
    <d v="2004-04-07T00:00:00"/>
    <n v="1365404"/>
    <n v="2004"/>
    <s v="Comédie fantastique"/>
    <s v="US"/>
    <s v="[1;5["/>
    <x v="0"/>
  </r>
  <r>
    <s v="ETATS UNIS"/>
    <d v="2004-01-07T00:00:00"/>
    <n v="1336082"/>
    <n v="2004"/>
    <s v="Comédie dramatique"/>
    <s v="US"/>
    <s v="[1;5["/>
    <x v="0"/>
  </r>
  <r>
    <s v="ETATS UNIS"/>
    <d v="2003-11-26T00:00:00"/>
    <n v="1291014"/>
    <n v="2004"/>
    <s v="Animation"/>
    <s v="US"/>
    <s v="[1;5["/>
    <x v="0"/>
  </r>
  <r>
    <s v="ETATS UNIS"/>
    <d v="2004-06-09T00:00:00"/>
    <n v="1246739"/>
    <n v="2004"/>
    <s v="Comédie"/>
    <s v="US"/>
    <s v="[1;5["/>
    <x v="0"/>
  </r>
  <r>
    <s v="ETATS UNIS"/>
    <d v="2004-08-11T00:00:00"/>
    <n v="1215384"/>
    <n v="2004"/>
    <s v="Animation"/>
    <s v="US"/>
    <s v="[1;5["/>
    <x v="0"/>
  </r>
  <r>
    <s v="FRANCE / GRANDE BRETAGNE / ESPAGNE / ITALIE"/>
    <d v="2004-10-13T00:00:00"/>
    <n v="1178716"/>
    <n v="2004"/>
    <s v="Aventure"/>
    <s v="FR"/>
    <s v="[1;5["/>
    <x v="1"/>
  </r>
  <r>
    <s v="FRANCE / GRANDE BRETAGNE"/>
    <d v="2004-10-06T00:00:00"/>
    <n v="1173913"/>
    <n v="2004"/>
    <s v="Drame"/>
    <s v="FR"/>
    <s v="[1;5["/>
    <x v="1"/>
  </r>
  <r>
    <s v="ETATS UNIS"/>
    <d v="2004-03-03T00:00:00"/>
    <n v="1142856"/>
    <n v="2004"/>
    <s v="Fantastique"/>
    <s v="US"/>
    <s v="[1;5["/>
    <x v="0"/>
  </r>
  <r>
    <s v="ETATS UNIS"/>
    <d v="2004-09-15T00:00:00"/>
    <n v="1137672"/>
    <n v="2004"/>
    <s v="Comédie dramatique"/>
    <s v="US"/>
    <s v="[1;5["/>
    <x v="0"/>
  </r>
  <r>
    <s v="ETATS UNIS"/>
    <d v="2004-09-08T00:00:00"/>
    <n v="1137341"/>
    <n v="2004"/>
    <s v="Espionnage"/>
    <s v="US"/>
    <s v="[1;5["/>
    <x v="0"/>
  </r>
  <r>
    <s v="ETATS UNIS"/>
    <d v="2004-02-18T00:00:00"/>
    <n v="1081165"/>
    <n v="2004"/>
    <s v="Horreur"/>
    <s v="US"/>
    <s v="[1;5["/>
    <x v="0"/>
  </r>
  <r>
    <s v="ESPAGNE"/>
    <d v="2004-05-12T00:00:00"/>
    <n v="1066059"/>
    <n v="2004"/>
    <s v="Drame"/>
    <s v="ESP"/>
    <s v="[1;5["/>
    <x v="3"/>
  </r>
  <r>
    <s v="FRANCE / CANADA / ALLEMAGNE / ITALIE"/>
    <d v="2004-12-15T00:00:00"/>
    <n v="1035438"/>
    <n v="2004"/>
    <s v="Aventure"/>
    <s v="FR"/>
    <s v="[1;5["/>
    <x v="1"/>
  </r>
  <r>
    <s v="ETATS UNIS"/>
    <d v="2005-05-18T00:00:00"/>
    <n v="7201421"/>
    <n v="2005"/>
    <s v="Science-fiction"/>
    <s v="US"/>
    <s v="[5;10["/>
    <x v="0"/>
  </r>
  <r>
    <s v="GRANDE BRETAGNE"/>
    <d v="2005-11-30T00:00:00"/>
    <n v="7036158"/>
    <n v="2005"/>
    <s v="Fantastique"/>
    <s v="GB"/>
    <s v="[5;10["/>
    <x v="2"/>
  </r>
  <r>
    <s v="FRANCE"/>
    <d v="2005-04-06T00:00:00"/>
    <n v="4425113"/>
    <n v="2005"/>
    <s v="Comédie"/>
    <s v="FR"/>
    <s v="[1;5["/>
    <x v="1"/>
  </r>
  <r>
    <s v="GRANDE BRETAGNE"/>
    <d v="2005-07-13T00:00:00"/>
    <n v="4244665"/>
    <n v="2005"/>
    <s v="Comédie fantastique"/>
    <s v="GB"/>
    <s v="[1;5["/>
    <x v="2"/>
  </r>
  <r>
    <s v="ETATS UNIS"/>
    <d v="2005-07-06T00:00:00"/>
    <n v="3887768"/>
    <n v="2005"/>
    <s v="Science-fiction"/>
    <s v="US"/>
    <s v="[1;5["/>
    <x v="0"/>
  </r>
  <r>
    <s v="ETATS UNIS"/>
    <d v="2005-06-22T00:00:00"/>
    <n v="3176072"/>
    <n v="2005"/>
    <s v="Animation"/>
    <s v="US"/>
    <s v="[1;5["/>
    <x v="0"/>
  </r>
  <r>
    <s v="ETATS UNIS"/>
    <d v="2005-03-23T00:00:00"/>
    <n v="3153904"/>
    <n v="2005"/>
    <s v="Drame"/>
    <s v="US"/>
    <s v="[1;5["/>
    <x v="0"/>
  </r>
  <r>
    <s v="ETATS UNIS"/>
    <d v="2005-07-27T00:00:00"/>
    <n v="2956793"/>
    <n v="2005"/>
    <s v="Action"/>
    <s v="US"/>
    <s v="[1;5["/>
    <x v="0"/>
  </r>
  <r>
    <s v="ETATS UNIS"/>
    <d v="2005-12-21T00:00:00"/>
    <n v="2874240"/>
    <n v="2005"/>
    <s v="Fantasy"/>
    <s v="US"/>
    <s v="[1;5["/>
    <x v="0"/>
  </r>
  <r>
    <s v="FRANCE / GRANDE BRETAGNE"/>
    <d v="2005-06-15T00:00:00"/>
    <n v="2835515"/>
    <n v="2005"/>
    <s v="Comédie dramatique"/>
    <s v="FR"/>
    <s v="[1;5["/>
    <x v="1"/>
  </r>
  <r>
    <s v="ETATS UNIS"/>
    <d v="2005-12-14T00:00:00"/>
    <n v="2774766"/>
    <n v="2005"/>
    <s v="Fantastique"/>
    <s v="US"/>
    <s v="[1;5["/>
    <x v="0"/>
  </r>
  <r>
    <s v="FRANCE"/>
    <d v="2005-02-09T00:00:00"/>
    <n v="2535444"/>
    <n v="2005"/>
    <s v="Comédie"/>
    <s v="FR"/>
    <s v="[1;5["/>
    <x v="1"/>
  </r>
  <r>
    <s v="FRANCE / GRANDE BRETAGNE"/>
    <d v="2005-11-23T00:00:00"/>
    <n v="2375513"/>
    <n v="2005"/>
    <s v="Comédie"/>
    <s v="FR"/>
    <s v="[1;5["/>
    <x v="1"/>
  </r>
  <r>
    <s v="GRANDE BRETAGNE"/>
    <d v="2005-10-12T00:00:00"/>
    <n v="2231299"/>
    <n v="2005"/>
    <s v="Animation"/>
    <s v="GB"/>
    <s v="[1;5["/>
    <x v="2"/>
  </r>
  <r>
    <s v="ETATS UNIS"/>
    <d v="2005-07-20T00:00:00"/>
    <n v="2215755"/>
    <n v="2005"/>
    <s v="Super-héros"/>
    <s v="US"/>
    <s v="[1;5["/>
    <x v="0"/>
  </r>
  <r>
    <s v="ETATS UNIS"/>
    <d v="2005-10-26T00:00:00"/>
    <n v="2145922"/>
    <n v="2005"/>
    <s v="Aventure"/>
    <s v="US"/>
    <s v="[1;5["/>
    <x v="0"/>
  </r>
  <r>
    <s v="ETATS UNIS"/>
    <d v="2005-03-16T00:00:00"/>
    <n v="2055664"/>
    <n v="2005"/>
    <s v="Comédie"/>
    <s v="US"/>
    <s v="[1;5["/>
    <x v="0"/>
  </r>
  <r>
    <s v="ETATS UNIS"/>
    <d v="2005-12-07T00:00:00"/>
    <n v="2031514"/>
    <n v="2005"/>
    <s v="Animation"/>
    <s v="US"/>
    <s v="[1;5["/>
    <x v="0"/>
  </r>
  <r>
    <s v="FRANCE"/>
    <d v="2005-01-26T00:00:00"/>
    <n v="1861041"/>
    <n v="2005"/>
    <s v="Documentaire"/>
    <s v="FR"/>
    <s v="[1;5["/>
    <x v="1"/>
  </r>
  <r>
    <s v="FRANCE / ALLEMAGNE / GRANDE BRETAGNE / BELGIQUE / ROUMANIE"/>
    <d v="2005-11-09T00:00:00"/>
    <n v="1859192"/>
    <n v="2005"/>
    <s v="Film historique / Guerre"/>
    <s v="FR"/>
    <s v="[1;5["/>
    <x v="1"/>
  </r>
  <r>
    <s v="FRANCE"/>
    <d v="2005-02-02T00:00:00"/>
    <n v="1770764"/>
    <n v="2005"/>
    <s v="Comédie"/>
    <s v="FR"/>
    <s v="[1;5["/>
    <x v="1"/>
  </r>
  <r>
    <s v="ETATS UNIS"/>
    <d v="2005-01-26T00:00:00"/>
    <n v="1676033"/>
    <n v="2005"/>
    <s v="Biopic/Biographie"/>
    <s v="US"/>
    <s v="[1;5["/>
    <x v="0"/>
  </r>
  <r>
    <s v="ETATS UNIS"/>
    <d v="2005-02-16T00:00:00"/>
    <n v="1658570"/>
    <n v="2005"/>
    <s v="Comédie"/>
    <s v="US"/>
    <s v="[1;5["/>
    <x v="0"/>
  </r>
  <r>
    <s v="ETATS UNIS"/>
    <d v="2005-02-23T00:00:00"/>
    <n v="1589608"/>
    <n v="2005"/>
    <s v="Biopic/Biographie"/>
    <s v="US"/>
    <s v="[1;5["/>
    <x v="0"/>
  </r>
  <r>
    <s v="ETATS UNIS"/>
    <d v="2005-08-17T00:00:00"/>
    <n v="1552663"/>
    <n v="2005"/>
    <s v="Science-fiction"/>
    <s v="US"/>
    <s v="[1;5["/>
    <x v="0"/>
  </r>
  <r>
    <s v="ETATS UNIS"/>
    <d v="2005-06-15T00:00:00"/>
    <n v="1493024"/>
    <n v="2005"/>
    <s v="Super-héros"/>
    <s v="US"/>
    <s v="[1;5["/>
    <x v="0"/>
  </r>
  <r>
    <s v="GRANDE BRETAGNE"/>
    <d v="2005-10-05T00:00:00"/>
    <n v="1486259"/>
    <n v="2005"/>
    <s v="Fantasy"/>
    <s v="GB"/>
    <s v="[1;5["/>
    <x v="2"/>
  </r>
  <r>
    <s v="FRANCE / REPUBLIQUE TCHEQUE / GRANDE BRETAGNE"/>
    <d v="2005-10-19T00:00:00"/>
    <n v="1450851"/>
    <n v="2005"/>
    <s v="Aventure"/>
    <s v="FR"/>
    <s v="[1;5["/>
    <x v="1"/>
  </r>
  <r>
    <s v="GRANDE BRETAGNE"/>
    <d v="2005-10-26T00:00:00"/>
    <n v="1449174"/>
    <n v="2005"/>
    <s v="Policier/Thriller"/>
    <s v="GB"/>
    <s v="[1;5["/>
    <x v="2"/>
  </r>
  <r>
    <s v="FRANCE / BELGIQUE"/>
    <d v="2005-03-16T00:00:00"/>
    <n v="1444421"/>
    <n v="2005"/>
    <s v="Comédie"/>
    <s v="FR"/>
    <s v="[1;5["/>
    <x v="1"/>
  </r>
  <r>
    <s v="FRANCE"/>
    <d v="2005-12-07T00:00:00"/>
    <n v="1371404"/>
    <n v="2005"/>
    <s v="Animation"/>
    <s v="FR"/>
    <s v="[1;5["/>
    <x v="1"/>
  </r>
  <r>
    <s v="GRANDE BRETAGNE"/>
    <d v="2005-10-19T00:00:00"/>
    <n v="1363235"/>
    <n v="2005"/>
    <s v="Animation"/>
    <s v="GB"/>
    <s v="[1;5["/>
    <x v="2"/>
  </r>
  <r>
    <s v="ETATS UNIS"/>
    <d v="2005-01-12T00:00:00"/>
    <n v="1311161"/>
    <n v="2005"/>
    <s v="Animation"/>
    <s v="US"/>
    <s v="[1;5["/>
    <x v="0"/>
  </r>
  <r>
    <s v="ETATS UNIS"/>
    <d v="2005-08-03T00:00:00"/>
    <n v="1310693"/>
    <n v="2005"/>
    <s v="Comédie"/>
    <s v="US"/>
    <s v="[1;5["/>
    <x v="0"/>
  </r>
  <r>
    <s v="GRANDE BRETAGNE"/>
    <d v="2005-05-04T00:00:00"/>
    <n v="1278878"/>
    <n v="2005"/>
    <s v="Film historique / Guerre"/>
    <s v="GB"/>
    <s v="[1;5["/>
    <x v="2"/>
  </r>
  <r>
    <s v="FRANCE"/>
    <d v="2005-11-09T00:00:00"/>
    <n v="1278656"/>
    <n v="2005"/>
    <s v="Action"/>
    <s v="FR"/>
    <s v="[1;5["/>
    <x v="1"/>
  </r>
  <r>
    <s v="FRANCE"/>
    <d v="2005-04-13T00:00:00"/>
    <n v="1264508"/>
    <n v="2005"/>
    <s v="Comédie"/>
    <s v="FR"/>
    <s v="[1;5["/>
    <x v="1"/>
  </r>
  <r>
    <s v="GRANDE BRETAGNE / FRANCE / PAYS BAS"/>
    <d v="2005-01-05T00:00:00"/>
    <n v="1246093"/>
    <n v="2005"/>
    <s v="Péplum"/>
    <s v="GB"/>
    <s v="[1;5["/>
    <x v="2"/>
  </r>
  <r>
    <s v="ETATS UNIS"/>
    <d v="2005-06-01T00:00:00"/>
    <n v="1231689"/>
    <n v="2005"/>
    <s v="Action"/>
    <s v="US"/>
    <s v="[1;5["/>
    <x v="0"/>
  </r>
  <r>
    <s v="FRANCE"/>
    <d v="2005-08-03T00:00:00"/>
    <n v="1226161"/>
    <n v="2005"/>
    <s v="Action"/>
    <s v="FR"/>
    <s v="[1;5["/>
    <x v="1"/>
  </r>
  <r>
    <s v="ETATS UNIS"/>
    <d v="2005-02-16T00:00:00"/>
    <n v="1222930"/>
    <n v="2005"/>
    <s v="Horreur"/>
    <s v="US"/>
    <s v="[1;5["/>
    <x v="0"/>
  </r>
  <r>
    <s v="FRANCE"/>
    <d v="2005-03-09T00:00:00"/>
    <n v="1196895"/>
    <n v="2005"/>
    <s v="Comédie"/>
    <s v="FR"/>
    <s v="[1;5["/>
    <x v="1"/>
  </r>
  <r>
    <s v="FRANCE / CANADA / ALLEMAGNE / ITALIE"/>
    <d v="2004-12-15T00:00:00"/>
    <n v="1188500"/>
    <n v="2005"/>
    <s v="Aventure"/>
    <s v="FR"/>
    <s v="[1;5["/>
    <x v="1"/>
  </r>
  <r>
    <s v="GRANDE BRETAGNE"/>
    <d v="2005-03-30T00:00:00"/>
    <n v="1159947"/>
    <n v="2005"/>
    <s v="Animation"/>
    <s v="GB"/>
    <s v="[1;5["/>
    <x v="2"/>
  </r>
  <r>
    <s v="ETATS UNIS"/>
    <d v="2005-04-06T00:00:00"/>
    <n v="1103154"/>
    <n v="2005"/>
    <s v="Animation"/>
    <s v="US"/>
    <s v="[1;5["/>
    <x v="0"/>
  </r>
  <r>
    <s v="FRANCE"/>
    <d v="2005-03-16T00:00:00"/>
    <n v="1013708"/>
    <n v="2005"/>
    <s v="Drame"/>
    <s v="FR"/>
    <s v="[1;5["/>
    <x v="1"/>
  </r>
  <r>
    <s v="FRANCE"/>
    <d v="2006-02-01T00:00:00"/>
    <n v="10227811"/>
    <n v="2006"/>
    <s v="Comédie"/>
    <s v="FR"/>
    <s v="[10;15["/>
    <x v="1"/>
  </r>
  <r>
    <s v="ETATS UNIS"/>
    <d v="2006-04-05T00:00:00"/>
    <n v="6620564"/>
    <n v="2006"/>
    <s v="Animation"/>
    <s v="US"/>
    <s v="[5;10["/>
    <x v="0"/>
  </r>
  <r>
    <s v="ETATS UNIS"/>
    <d v="2006-08-02T00:00:00"/>
    <n v="6508884"/>
    <n v="2006"/>
    <s v="Fantastique"/>
    <s v="US"/>
    <s v="[5;10["/>
    <x v="0"/>
  </r>
  <r>
    <s v="FRANCE"/>
    <d v="2006-04-26T00:00:00"/>
    <n v="5471891"/>
    <n v="2006"/>
    <s v="Comédie"/>
    <s v="FR"/>
    <s v="[5;10["/>
    <x v="1"/>
  </r>
  <r>
    <s v="ETATS UNIS"/>
    <d v="2006-05-17T00:00:00"/>
    <n v="4161514"/>
    <n v="2006"/>
    <s v="Policier/Thriller"/>
    <s v="US"/>
    <s v="[1;5["/>
    <x v="0"/>
  </r>
  <r>
    <s v="FRANCE"/>
    <d v="2006-12-13T00:00:00"/>
    <n v="4119531"/>
    <n v="2006"/>
    <s v="Aventure"/>
    <s v="FR"/>
    <s v="[1;5["/>
    <x v="1"/>
  </r>
  <r>
    <s v="FRANCE"/>
    <d v="2006-01-11T00:00:00"/>
    <n v="3508260"/>
    <n v="2006"/>
    <s v="Comédie dramatique"/>
    <s v="FR"/>
    <s v="[1;5["/>
    <x v="1"/>
  </r>
  <r>
    <s v="FRANCE"/>
    <d v="2006-11-01T00:00:00"/>
    <n v="3453125"/>
    <n v="2006"/>
    <s v="Comédie romantique"/>
    <s v="FR"/>
    <s v="[1;5["/>
    <x v="1"/>
  </r>
  <r>
    <s v="FRANCE / ITALIE"/>
    <d v="2006-03-29T00:00:00"/>
    <n v="3083815"/>
    <n v="2006"/>
    <s v="Comédie"/>
    <s v="FR"/>
    <s v="[1;5["/>
    <x v="1"/>
  </r>
  <r>
    <s v="FRANCE / BELGIQUE"/>
    <d v="2006-09-27T00:00:00"/>
    <n v="3023912"/>
    <n v="2006"/>
    <s v="Drame"/>
    <s v="FR"/>
    <s v="[1;5["/>
    <x v="1"/>
  </r>
  <r>
    <s v="GRANDE BRETAGNE"/>
    <d v="2006-11-22T00:00:00"/>
    <n v="2842076"/>
    <n v="2006"/>
    <s v="Action"/>
    <s v="GB"/>
    <s v="[1;5["/>
    <x v="2"/>
  </r>
  <r>
    <s v="ETATS UNIS"/>
    <d v="2006-05-24T00:00:00"/>
    <n v="2806896"/>
    <n v="2006"/>
    <s v="Super-héros"/>
    <s v="US"/>
    <s v="[1;5["/>
    <x v="0"/>
  </r>
  <r>
    <s v="FRANCE"/>
    <d v="2006-11-01T00:00:00"/>
    <n v="2728271"/>
    <n v="2006"/>
    <s v="Policier/Thriller"/>
    <s v="FR"/>
    <s v="[1;5["/>
    <x v="1"/>
  </r>
  <r>
    <s v="FRANCE"/>
    <d v="2006-04-19T00:00:00"/>
    <n v="2299400"/>
    <n v="2006"/>
    <s v="Comédie d'action / d'espionnage"/>
    <s v="FR"/>
    <s v="[1;5["/>
    <x v="1"/>
  </r>
  <r>
    <s v="ESPAGNE"/>
    <d v="2006-05-19T00:00:00"/>
    <n v="2296256"/>
    <n v="2006"/>
    <s v="Drame"/>
    <s v="ESP"/>
    <s v="[1;5["/>
    <x v="3"/>
  </r>
  <r>
    <s v="ETATS UNIS"/>
    <d v="2005-12-21T00:00:00"/>
    <n v="2263516"/>
    <n v="2006"/>
    <s v="Fantasy"/>
    <s v="US"/>
    <s v="[1;5["/>
    <x v="0"/>
  </r>
  <r>
    <s v="ETATS UNIS"/>
    <d v="2006-09-27T00:00:00"/>
    <n v="2158883"/>
    <n v="2006"/>
    <s v="Comédie dramatique"/>
    <s v="US"/>
    <s v="[1;5["/>
    <x v="0"/>
  </r>
  <r>
    <s v="ETATS UNIS"/>
    <d v="2006-06-14T00:00:00"/>
    <n v="2022024"/>
    <n v="2006"/>
    <s v="Animation"/>
    <s v="US"/>
    <s v="[1;5["/>
    <x v="0"/>
  </r>
  <r>
    <s v="FRANCE"/>
    <d v="2006-02-15T00:00:00"/>
    <n v="1932474"/>
    <n v="2006"/>
    <s v="Comédie dramatique"/>
    <s v="FR"/>
    <s v="[1;5["/>
    <x v="1"/>
  </r>
  <r>
    <s v="ETATS UNIS"/>
    <d v="2006-05-03T00:00:00"/>
    <n v="1914356"/>
    <n v="2006"/>
    <s v="Action"/>
    <s v="US"/>
    <s v="[1;5["/>
    <x v="0"/>
  </r>
  <r>
    <s v="ETATS UNIS"/>
    <d v="2006-02-01T00:00:00"/>
    <n v="1850609"/>
    <n v="2006"/>
    <s v="Animation"/>
    <s v="US"/>
    <s v="[1;5["/>
    <x v="0"/>
  </r>
  <r>
    <s v="FRANCE / BELGIQUE / ESPAGNE / ITALIE"/>
    <d v="2006-10-25T00:00:00"/>
    <n v="1610508"/>
    <n v="2006"/>
    <s v="Animation"/>
    <s v="FR"/>
    <s v="[1;5["/>
    <x v="1"/>
  </r>
  <r>
    <s v="ETATS UNIS"/>
    <d v="2006-12-20T00:00:00"/>
    <n v="1576744"/>
    <n v="2006"/>
    <s v="Fantasy"/>
    <s v="US"/>
    <s v="[1;5["/>
    <x v="0"/>
  </r>
  <r>
    <s v="ETATS UNIS"/>
    <d v="2006-08-16T00:00:00"/>
    <n v="1571796"/>
    <n v="2006"/>
    <s v="Policier/Thriller"/>
    <s v="US"/>
    <s v="[1;5["/>
    <x v="0"/>
  </r>
  <r>
    <s v="ETATS UNIS"/>
    <d v="2006-10-18T00:00:00"/>
    <n v="1567501"/>
    <n v="2006"/>
    <s v="Animation"/>
    <s v="US"/>
    <s v="[1;5["/>
    <x v="0"/>
  </r>
  <r>
    <s v="ETATS UNIS"/>
    <d v="2006-07-05T00:00:00"/>
    <n v="1514322"/>
    <n v="2006"/>
    <s v="Animation"/>
    <s v="US"/>
    <s v="[1;5["/>
    <x v="0"/>
  </r>
  <r>
    <s v="ETATS UNIS"/>
    <d v="2006-11-29T00:00:00"/>
    <n v="1476303"/>
    <n v="2006"/>
    <s v="Policier/Thriller"/>
    <s v="US"/>
    <s v="[1;5["/>
    <x v="0"/>
  </r>
  <r>
    <s v="FRANCE"/>
    <d v="2006-06-28T00:00:00"/>
    <n v="1474278"/>
    <n v="2006"/>
    <s v="Comédie"/>
    <s v="FR"/>
    <s v="[1;5["/>
    <x v="1"/>
  </r>
  <r>
    <s v="ETATS UNIS"/>
    <d v="2006-07-12T00:00:00"/>
    <n v="1455483"/>
    <n v="2006"/>
    <s v="Comédie"/>
    <s v="US"/>
    <s v="[1;5["/>
    <x v="0"/>
  </r>
  <r>
    <s v="FRANCE"/>
    <d v="2006-04-12T00:00:00"/>
    <n v="1368321"/>
    <n v="2006"/>
    <s v="Animation"/>
    <s v="FR"/>
    <s v="[1;5["/>
    <x v="1"/>
  </r>
  <r>
    <s v="ETATS UNIS"/>
    <d v="2006-01-18T00:00:00"/>
    <n v="1320757"/>
    <n v="2006"/>
    <s v="Drame"/>
    <s v="US"/>
    <s v="[1;5["/>
    <x v="0"/>
  </r>
  <r>
    <s v="ETATS UNIS"/>
    <d v="2006-01-04T00:00:00"/>
    <n v="1314258"/>
    <n v="2006"/>
    <s v="Drame"/>
    <s v="US"/>
    <s v="[1;5["/>
    <x v="0"/>
  </r>
  <r>
    <s v="ETATS UNIS"/>
    <d v="2006-07-19T00:00:00"/>
    <n v="1273033"/>
    <n v="2006"/>
    <s v="Animation"/>
    <s v="US"/>
    <s v="[1;5["/>
    <x v="0"/>
  </r>
  <r>
    <s v="FRANCE"/>
    <d v="2006-04-05T00:00:00"/>
    <n v="1218449"/>
    <n v="2006"/>
    <s v="Comédie"/>
    <s v="FR"/>
    <s v="[1;5["/>
    <x v="1"/>
  </r>
  <r>
    <s v="ETATS UNIS"/>
    <d v="2006-05-24T00:00:00"/>
    <n v="1217251"/>
    <n v="2006"/>
    <s v="Film historique / Guerre"/>
    <s v="US"/>
    <s v="[1;5["/>
    <x v="0"/>
  </r>
  <r>
    <s v="FRANCE"/>
    <d v="2006-12-13T00:00:00"/>
    <n v="1214041"/>
    <n v="2006"/>
    <s v="Comédie"/>
    <s v="FR"/>
    <s v="[1;5["/>
    <x v="1"/>
  </r>
  <r>
    <s v="ETATS UNIS"/>
    <d v="2006-04-12T00:00:00"/>
    <n v="1175442"/>
    <n v="2006"/>
    <s v="Policier/Thriller"/>
    <s v="US"/>
    <s v="[1;5["/>
    <x v="0"/>
  </r>
  <r>
    <s v="FRANCE"/>
    <d v="2006-06-07T00:00:00"/>
    <n v="1144592"/>
    <n v="2006"/>
    <s v="Comédie"/>
    <s v="FR"/>
    <s v="[1;5["/>
    <x v="1"/>
  </r>
  <r>
    <s v="ETATS UNIS"/>
    <d v="2006-12-06T00:00:00"/>
    <n v="1097570"/>
    <n v="2006"/>
    <s v="Animation"/>
    <s v="US"/>
    <s v="[1;5["/>
    <x v="0"/>
  </r>
  <r>
    <s v="FRANCE / ALLEMAGNE"/>
    <d v="2006-02-22T00:00:00"/>
    <n v="1078401"/>
    <n v="2006"/>
    <s v="Drame"/>
    <s v="FR"/>
    <s v="[1;5["/>
    <x v="1"/>
  </r>
  <r>
    <s v="ETATS UNIS"/>
    <d v="2006-11-29T00:00:00"/>
    <n v="1043666"/>
    <n v="2006"/>
    <s v="Animation"/>
    <s v="US"/>
    <s v="[1;5["/>
    <x v="0"/>
  </r>
  <r>
    <s v="ETATS UNIS"/>
    <d v="2006-01-25T00:00:00"/>
    <n v="1043520"/>
    <n v="2006"/>
    <s v="Policier/Thriller"/>
    <s v="US"/>
    <s v="[1;5["/>
    <x v="0"/>
  </r>
  <r>
    <s v="FRANCE / GRANDE BRETAGNE / LUXEMBOURG / BELGIQUE"/>
    <d v="2006-05-10T00:00:00"/>
    <n v="1040639"/>
    <n v="2006"/>
    <s v="Comédie"/>
    <s v="FR"/>
    <s v="[1;5["/>
    <x v="1"/>
  </r>
  <r>
    <s v="ETATS UNIS"/>
    <d v="2007-08-01T00:00:00"/>
    <n v="7672786"/>
    <n v="2007"/>
    <s v="Animation"/>
    <s v="US"/>
    <s v="[5;10["/>
    <x v="0"/>
  </r>
  <r>
    <s v="ETATS UNIS"/>
    <d v="2007-05-01T00:00:00"/>
    <n v="6321621"/>
    <n v="2007"/>
    <s v="Super-héros"/>
    <s v="US"/>
    <s v="[5;10["/>
    <x v="0"/>
  </r>
  <r>
    <s v="GRANDE BRETAGNE"/>
    <d v="2007-07-11T00:00:00"/>
    <n v="6213501"/>
    <n v="2007"/>
    <s v="Fantastique"/>
    <s v="GB"/>
    <s v="[5;10["/>
    <x v="2"/>
  </r>
  <r>
    <s v="ETATS UNIS"/>
    <d v="2007-05-23T00:00:00"/>
    <n v="5640983"/>
    <n v="2007"/>
    <s v="Fantastique"/>
    <s v="US"/>
    <s v="[5;10["/>
    <x v="0"/>
  </r>
  <r>
    <s v="ETATS UNIS"/>
    <d v="2007-06-13T00:00:00"/>
    <n v="5547999"/>
    <n v="2007"/>
    <s v="Animation"/>
    <s v="US"/>
    <s v="[5;10["/>
    <x v="0"/>
  </r>
  <r>
    <s v="FRANCE / REPUBLIQUE TCHEQUE / GRANDE BRETAGNE"/>
    <d v="2007-02-14T00:00:00"/>
    <n v="5224878"/>
    <n v="2007"/>
    <s v="Biopic/Biographie"/>
    <s v="FR"/>
    <s v="[5;10["/>
    <x v="1"/>
  </r>
  <r>
    <s v="FRANCE"/>
    <d v="2007-02-14T00:00:00"/>
    <n v="4549943"/>
    <n v="2007"/>
    <s v="Comédie policière"/>
    <s v="FR"/>
    <s v="[1;5["/>
    <x v="1"/>
  </r>
  <r>
    <s v="ETATS UNIS"/>
    <d v="2007-07-25T00:00:00"/>
    <n v="3548245"/>
    <n v="2007"/>
    <s v="Animation"/>
    <s v="US"/>
    <s v="[1;5["/>
    <x v="0"/>
  </r>
  <r>
    <s v="FRANCE"/>
    <d v="2007-03-21T00:00:00"/>
    <n v="2309738"/>
    <n v="2007"/>
    <s v="Comédie dramatique"/>
    <s v="FR"/>
    <s v="[1;5["/>
    <x v="1"/>
  </r>
  <r>
    <s v="GRANDE BRETAGNE"/>
    <d v="2007-12-05T00:00:00"/>
    <n v="2286993"/>
    <n v="2007"/>
    <s v="Fantastique"/>
    <s v="GB"/>
    <s v="[1;5["/>
    <x v="2"/>
  </r>
  <r>
    <s v="ETATS UNIS"/>
    <d v="2007-02-07T00:00:00"/>
    <n v="2270272"/>
    <n v="2007"/>
    <s v="Fantastique"/>
    <s v="US"/>
    <s v="[1;5["/>
    <x v="0"/>
  </r>
  <r>
    <s v="ETATS UNIS"/>
    <d v="2007-07-04T00:00:00"/>
    <n v="2269498"/>
    <n v="2007"/>
    <s v="Action"/>
    <s v="US"/>
    <s v="[1;5["/>
    <x v="0"/>
  </r>
  <r>
    <s v="FRANCE"/>
    <d v="2006-12-13T00:00:00"/>
    <n v="2254530"/>
    <n v="2007"/>
    <s v="Aventure"/>
    <s v="FR"/>
    <s v="[1;5["/>
    <x v="1"/>
  </r>
  <r>
    <s v="ETATS UNIS"/>
    <d v="2007-11-28T00:00:00"/>
    <n v="2186407"/>
    <n v="2007"/>
    <s v="Comédie"/>
    <s v="US"/>
    <s v="[1;5["/>
    <x v="0"/>
  </r>
  <r>
    <s v="ETATS UNIS"/>
    <d v="2007-07-25T00:00:00"/>
    <n v="1976264"/>
    <n v="2007"/>
    <s v="Science-fiction"/>
    <s v="US"/>
    <s v="[1;5["/>
    <x v="0"/>
  </r>
  <r>
    <s v="ETATS UNIS"/>
    <d v="2007-12-19T00:00:00"/>
    <n v="1880548"/>
    <n v="2007"/>
    <s v="Science-fiction"/>
    <s v="US"/>
    <s v="[1;5["/>
    <x v="0"/>
  </r>
  <r>
    <s v="FRANCE"/>
    <d v="2007-10-24T00:00:00"/>
    <n v="1811639"/>
    <n v="2007"/>
    <s v="Comédie"/>
    <s v="FR"/>
    <s v="[1;5["/>
    <x v="1"/>
  </r>
  <r>
    <s v="ETATS UNIS"/>
    <d v="2007-08-08T00:00:00"/>
    <n v="1661110"/>
    <n v="2007"/>
    <s v="Super-héros"/>
    <s v="US"/>
    <s v="[1;5["/>
    <x v="0"/>
  </r>
  <r>
    <s v="FRANCE / ALLEMAGNE"/>
    <d v="2007-10-03T00:00:00"/>
    <n v="1654755"/>
    <n v="2007"/>
    <s v="Drame"/>
    <s v="FR"/>
    <s v="[1;5["/>
    <x v="1"/>
  </r>
  <r>
    <s v="ETATS UNIS"/>
    <d v="2007-03-21T00:00:00"/>
    <n v="1652832"/>
    <n v="2007"/>
    <s v="Péplum"/>
    <s v="US"/>
    <s v="[1;5["/>
    <x v="0"/>
  </r>
  <r>
    <s v="ETATS UNIS"/>
    <d v="2007-06-20T00:00:00"/>
    <n v="1642801"/>
    <n v="2007"/>
    <s v="Policier/Thriller"/>
    <s v="US"/>
    <s v="[1;5["/>
    <x v="0"/>
  </r>
  <r>
    <s v="GRANDE BRETAGNE"/>
    <d v="2007-09-12T00:00:00"/>
    <n v="1541184"/>
    <n v="2007"/>
    <s v="Espionnage"/>
    <s v="GB"/>
    <s v="[1;5["/>
    <x v="2"/>
  </r>
  <r>
    <s v="ALLEMAGNE"/>
    <d v="2007-01-31T00:00:00"/>
    <n v="1538818"/>
    <n v="2007"/>
    <s v="Drame"/>
    <s v="DEU"/>
    <s v="[1;5["/>
    <x v="3"/>
  </r>
  <r>
    <s v="ETATS UNIS"/>
    <d v="2007-10-24T00:00:00"/>
    <n v="1512602"/>
    <n v="2007"/>
    <s v="Animation"/>
    <s v="US"/>
    <s v="[1;5["/>
    <x v="0"/>
  </r>
  <r>
    <s v="FRANCE"/>
    <d v="2007-12-12T00:00:00"/>
    <n v="1487173"/>
    <n v="2007"/>
    <s v="Aventure"/>
    <s v="FR"/>
    <s v="[1;5["/>
    <x v="1"/>
  </r>
  <r>
    <s v="GRANDE BRETAGNE"/>
    <d v="2007-10-10T00:00:00"/>
    <n v="1402310"/>
    <n v="2007"/>
    <s v="Documentaire"/>
    <s v="GB"/>
    <s v="[1;5["/>
    <x v="2"/>
  </r>
  <r>
    <s v="FRANCE"/>
    <d v="2007-06-06T00:00:00"/>
    <n v="1364036"/>
    <n v="2007"/>
    <s v="Comédie dramatique"/>
    <s v="FR"/>
    <s v="[1;5["/>
    <x v="1"/>
  </r>
  <r>
    <s v="FRANCE"/>
    <d v="2007-04-04T00:00:00"/>
    <n v="1344982"/>
    <n v="2007"/>
    <s v="Comédie"/>
    <s v="FR"/>
    <s v="[1;5["/>
    <x v="1"/>
  </r>
  <r>
    <s v="ETATS UNIS"/>
    <d v="2007-01-31T00:00:00"/>
    <n v="1313870"/>
    <n v="2007"/>
    <s v="Drame"/>
    <s v="US"/>
    <s v="[1;5["/>
    <x v="0"/>
  </r>
  <r>
    <s v="FRANCE"/>
    <d v="2007-06-27T00:00:00"/>
    <n v="1237077"/>
    <n v="2007"/>
    <s v="Animation"/>
    <s v="FR"/>
    <s v="[1;5["/>
    <x v="1"/>
  </r>
  <r>
    <s v="FRANCE"/>
    <d v="2007-09-26T00:00:00"/>
    <n v="1230655"/>
    <n v="2007"/>
    <s v="Comédie dramatique"/>
    <s v="FR"/>
    <s v="[1;5["/>
    <x v="1"/>
  </r>
  <r>
    <s v="FRANCE"/>
    <d v="2007-01-31T00:00:00"/>
    <n v="1219493"/>
    <n v="2007"/>
    <s v="Comédie"/>
    <s v="FR"/>
    <s v="[1;5["/>
    <x v="1"/>
  </r>
  <r>
    <s v="ETATS UNIS"/>
    <d v="2006-12-20T00:00:00"/>
    <n v="1205874"/>
    <n v="2007"/>
    <s v="Fantasy"/>
    <s v="US"/>
    <s v="[1;5["/>
    <x v="0"/>
  </r>
  <r>
    <s v="ETATS UNIS"/>
    <d v="2007-11-14T00:00:00"/>
    <n v="1169200"/>
    <n v="2007"/>
    <s v="Policier/Thriller"/>
    <s v="US"/>
    <s v="[1;5["/>
    <x v="0"/>
  </r>
  <r>
    <s v="ETATS UNIS"/>
    <d v="2007-01-24T00:00:00"/>
    <n v="1150188"/>
    <n v="2007"/>
    <s v="Drame"/>
    <s v="US"/>
    <s v="[1;5["/>
    <x v="0"/>
  </r>
  <r>
    <s v="ETATS UNIS"/>
    <d v="2007-05-17T00:00:00"/>
    <n v="1129018"/>
    <n v="2007"/>
    <s v="Policier/Thriller"/>
    <s v="US"/>
    <s v="[1;5["/>
    <x v="0"/>
  </r>
  <r>
    <s v="ETATS UNIS"/>
    <d v="2007-05-09T00:00:00"/>
    <n v="1115540"/>
    <n v="2007"/>
    <s v="Policier/Thriller"/>
    <s v="US"/>
    <s v="[1;5["/>
    <x v="0"/>
  </r>
  <r>
    <s v="ETATS UNIS"/>
    <d v="2007-02-21T00:00:00"/>
    <n v="1067667"/>
    <n v="2007"/>
    <s v="Fantastique"/>
    <s v="US"/>
    <s v="[1;5["/>
    <x v="0"/>
  </r>
  <r>
    <s v="GRANDE BRETAGNE"/>
    <d v="2007-04-18T00:00:00"/>
    <n v="1063952"/>
    <n v="2007"/>
    <s v="Comédie"/>
    <s v="GB"/>
    <s v="[1;5["/>
    <x v="2"/>
  </r>
  <r>
    <s v="ETATS UNIS"/>
    <d v="2007-03-28T00:00:00"/>
    <n v="1049287"/>
    <n v="2007"/>
    <s v="Drame"/>
    <s v="US"/>
    <s v="[1;5["/>
    <x v="0"/>
  </r>
  <r>
    <s v="FRANCE"/>
    <d v="2008-02-27T00:00:00"/>
    <n v="20438510"/>
    <n v="2008"/>
    <s v="Comédie"/>
    <s v="FR"/>
    <s v="[15;20["/>
    <x v="1"/>
  </r>
  <r>
    <s v="France / Allemagne / Espagne / Italie"/>
    <d v="2008-01-30T00:00:00"/>
    <n v="6806837"/>
    <n v="2008"/>
    <s v="Comédie"/>
    <s v="FR"/>
    <s v="[5;10["/>
    <x v="1"/>
  </r>
  <r>
    <s v="ETATS UNIS"/>
    <d v="2008-12-03T00:00:00"/>
    <n v="4349551"/>
    <n v="2008"/>
    <s v="Animation"/>
    <s v="US"/>
    <s v="[1;5["/>
    <x v="0"/>
  </r>
  <r>
    <s v="ETATS UNIS"/>
    <d v="2008-05-21T00:00:00"/>
    <n v="4214497"/>
    <n v="2008"/>
    <s v="Aventure"/>
    <s v="US"/>
    <s v="[1;5["/>
    <x v="0"/>
  </r>
  <r>
    <s v="GRANDE BRETAGNE"/>
    <d v="2008-10-31T00:00:00"/>
    <n v="3703207"/>
    <n v="2008"/>
    <s v="Espionnage"/>
    <s v="GB"/>
    <s v="[1;5["/>
    <x v="2"/>
  </r>
  <r>
    <s v="ETATS UNIS"/>
    <d v="2008-07-09T00:00:00"/>
    <n v="3274344"/>
    <n v="2008"/>
    <s v="Animation"/>
    <s v="US"/>
    <s v="[1;5["/>
    <x v="0"/>
  </r>
  <r>
    <s v="ETATS UNIS"/>
    <d v="2008-07-30T00:00:00"/>
    <n v="3169760"/>
    <n v="2008"/>
    <s v="Animation"/>
    <s v="US"/>
    <s v="[1;5["/>
    <x v="0"/>
  </r>
  <r>
    <s v="ETATS UNIS"/>
    <d v="2008-07-09T00:00:00"/>
    <n v="3071387"/>
    <n v="2008"/>
    <s v="Fantastique"/>
    <s v="US"/>
    <s v="[1;5["/>
    <x v="0"/>
  </r>
  <r>
    <s v="ETATS UNIS"/>
    <d v="2008-06-25T00:00:00"/>
    <n v="3045873"/>
    <n v="2008"/>
    <s v="Fantasy"/>
    <s v="US"/>
    <s v="[1;5["/>
    <x v="0"/>
  </r>
  <r>
    <s v="ETATS UNIS"/>
    <d v="2008-08-13T00:00:00"/>
    <n v="3004289"/>
    <n v="2008"/>
    <s v="Super-héros"/>
    <s v="US"/>
    <s v="[1;5["/>
    <x v="0"/>
  </r>
  <r>
    <s v="FRANCE"/>
    <d v="2008-04-02T00:00:00"/>
    <n v="2349457"/>
    <n v="2008"/>
    <s v="Comédie"/>
    <s v="FR"/>
    <s v="[1;5["/>
    <x v="1"/>
  </r>
  <r>
    <s v="France / Canada / Italie"/>
    <d v="2008-10-22T00:00:00"/>
    <n v="2262376"/>
    <n v="2008"/>
    <s v="Biopic/Biographie"/>
    <s v="FR"/>
    <s v="[1;5["/>
    <x v="1"/>
  </r>
  <r>
    <s v="FRANCE"/>
    <d v="2008-01-16T00:00:00"/>
    <n v="2248161"/>
    <n v="2008"/>
    <s v="Comédie dramatique"/>
    <s v="FR"/>
    <s v="[1;5["/>
    <x v="1"/>
  </r>
  <r>
    <s v="ETATS UNIS"/>
    <d v="2008-04-30T00:00:00"/>
    <n v="2040487"/>
    <n v="2008"/>
    <s v="Super-héros"/>
    <s v="US"/>
    <s v="[1;5["/>
    <x v="0"/>
  </r>
  <r>
    <s v="ETATS UNIS"/>
    <d v="2008-05-28T00:00:00"/>
    <n v="1990295"/>
    <n v="2008"/>
    <s v="Comédie romantique"/>
    <s v="US"/>
    <s v="[1;5["/>
    <x v="0"/>
  </r>
  <r>
    <s v="ETATS UNIS"/>
    <d v="2008-02-13T00:00:00"/>
    <n v="1948278"/>
    <n v="2008"/>
    <s v="Aventure"/>
    <s v="US"/>
    <s v="[1;5["/>
    <x v="0"/>
  </r>
  <r>
    <s v="ETATS UNIS"/>
    <d v="2008-10-22T00:00:00"/>
    <n v="1878728"/>
    <n v="2008"/>
    <s v="Film musical /Comédie musicale"/>
    <s v="US"/>
    <s v="[1;5["/>
    <x v="0"/>
  </r>
  <r>
    <s v="ESPAGNE"/>
    <d v="2008-10-08T00:00:00"/>
    <n v="1875759"/>
    <n v="2008"/>
    <s v="Comédie dramatique"/>
    <s v="ESP"/>
    <s v="[1;5["/>
    <x v="3"/>
  </r>
  <r>
    <s v="FRANCE"/>
    <d v="2008-02-20T00:00:00"/>
    <n v="1745858"/>
    <n v="2008"/>
    <s v="Comédie dramatique"/>
    <s v="FR"/>
    <s v="[1;5["/>
    <x v="1"/>
  </r>
  <r>
    <s v="ETATS UNIS"/>
    <d v="2008-04-02T00:00:00"/>
    <n v="1677939"/>
    <n v="2008"/>
    <s v="Animation"/>
    <s v="US"/>
    <s v="[1;5["/>
    <x v="0"/>
  </r>
  <r>
    <s v="FRANCE"/>
    <d v="2008-09-24T00:00:00"/>
    <n v="1581407"/>
    <n v="2008"/>
    <s v="Comédie dramatique"/>
    <s v="FR"/>
    <s v="[1;5["/>
    <x v="1"/>
  </r>
  <r>
    <s v="GRANDE BRETAGNE"/>
    <d v="2008-09-10T00:00:00"/>
    <n v="1567871"/>
    <n v="2008"/>
    <s v="Film musical /Comédie musicale"/>
    <s v="GB"/>
    <s v="[1;5["/>
    <x v="2"/>
  </r>
  <r>
    <s v="ETATS UNIS"/>
    <d v="2008-08-06T00:00:00"/>
    <n v="1556624"/>
    <n v="2008"/>
    <s v="Fantastique"/>
    <s v="US"/>
    <s v="[1;5["/>
    <x v="0"/>
  </r>
  <r>
    <s v="FRANCE"/>
    <d v="2008-11-19T00:00:00"/>
    <n v="1501437"/>
    <n v="2008"/>
    <s v="Biopic/Biographie"/>
    <s v="FR"/>
    <s v="[1;5["/>
    <x v="1"/>
  </r>
  <r>
    <s v="ETATS UNIS"/>
    <d v="2008-01-09T00:00:00"/>
    <n v="1416826"/>
    <n v="2008"/>
    <s v="Biopic/Biographie"/>
    <s v="US"/>
    <s v="[1;5["/>
    <x v="0"/>
  </r>
  <r>
    <s v="ETATS UNIS"/>
    <d v="2008-11-12T00:00:00"/>
    <n v="1368115"/>
    <n v="2008"/>
    <s v="Drame"/>
    <s v="US"/>
    <s v="[1;5["/>
    <x v="0"/>
  </r>
  <r>
    <s v="FRANCE"/>
    <d v="2008-11-26T00:00:00"/>
    <n v="1350462"/>
    <n v="2008"/>
    <s v="Action"/>
    <s v="FR"/>
    <s v="[1;5["/>
    <x v="1"/>
  </r>
  <r>
    <s v="France / Allemagne / REPUBLIQUE TCHEQUE"/>
    <d v="2008-09-24T00:00:00"/>
    <n v="1323826"/>
    <n v="2008"/>
    <s v="Film musical /Comédie musicale"/>
    <s v="FR"/>
    <s v="[1;5["/>
    <x v="1"/>
  </r>
  <r>
    <s v="ETATS UNIS"/>
    <d v="2008-06-11T00:00:00"/>
    <n v="1300264"/>
    <n v="2008"/>
    <s v="Catastrophe"/>
    <s v="US"/>
    <s v="[1;5["/>
    <x v="0"/>
  </r>
  <r>
    <s v="ETATS UNIS"/>
    <d v="2008-10-22T00:00:00"/>
    <n v="1245144"/>
    <n v="2008"/>
    <s v="Animation"/>
    <s v="US"/>
    <s v="[1;5["/>
    <x v="0"/>
  </r>
  <r>
    <s v="ETATS UNIS"/>
    <d v="2008-07-16T00:00:00"/>
    <n v="1211704"/>
    <n v="2008"/>
    <s v="Aventure"/>
    <s v="US"/>
    <s v="[1;5["/>
    <x v="0"/>
  </r>
  <r>
    <s v="FRANCE"/>
    <d v="2008-07-23T00:00:00"/>
    <n v="1200679"/>
    <n v="2008"/>
    <s v="Comédie dramatique"/>
    <s v="FR"/>
    <s v="[1;5["/>
    <x v="1"/>
  </r>
  <r>
    <s v="FRANCE"/>
    <d v="2008-10-15T00:00:00"/>
    <n v="1180809"/>
    <n v="2008"/>
    <s v="Comédie policière"/>
    <s v="FR"/>
    <s v="[1;5["/>
    <x v="1"/>
  </r>
  <r>
    <s v="ETATS UNIS"/>
    <d v="2008-02-20T00:00:00"/>
    <n v="1152898"/>
    <n v="2008"/>
    <s v="Science-fiction"/>
    <s v="US"/>
    <s v="[1;5["/>
    <x v="0"/>
  </r>
  <r>
    <s v="FRANCE"/>
    <d v="2008-12-17T00:00:00"/>
    <n v="1117630"/>
    <n v="2008"/>
    <s v="Action"/>
    <s v="FR"/>
    <s v="[1;5["/>
    <x v="1"/>
  </r>
  <r>
    <s v="FRANCE"/>
    <d v="2008-04-23T00:00:00"/>
    <n v="1107013"/>
    <n v="2008"/>
    <s v="Policier/Thriller"/>
    <s v="FR"/>
    <s v="[1;5["/>
    <x v="1"/>
  </r>
  <r>
    <s v="FRANCE"/>
    <d v="2008-04-30T00:00:00"/>
    <n v="1088583"/>
    <n v="2008"/>
    <s v="Drame"/>
    <s v="FR"/>
    <s v="[1;5["/>
    <x v="1"/>
  </r>
  <r>
    <s v="ETATS UNIS"/>
    <d v="2008-07-16T00:00:00"/>
    <n v="1085652"/>
    <n v="2008"/>
    <s v="Action"/>
    <s v="US"/>
    <s v="[1;5["/>
    <x v="0"/>
  </r>
  <r>
    <s v="FRANCE"/>
    <d v="2008-12-03T00:00:00"/>
    <n v="1085445"/>
    <n v="2008"/>
    <s v="Film musical /Comédie musicale"/>
    <s v="FR"/>
    <s v="[1;5["/>
    <x v="1"/>
  </r>
  <r>
    <s v="ETATS UNIS"/>
    <d v="2008-12-10T00:00:00"/>
    <n v="1063386"/>
    <n v="2008"/>
    <s v="Comédie"/>
    <s v="US"/>
    <s v="[1;5["/>
    <x v="0"/>
  </r>
  <r>
    <s v="ETATS UNIS"/>
    <d v="2008-05-07T00:00:00"/>
    <n v="1049173"/>
    <n v="2008"/>
    <s v="Comédie romantique"/>
    <s v="US"/>
    <s v="[1;5["/>
    <x v="0"/>
  </r>
  <r>
    <s v="ETATS UNIS"/>
    <d v="2008-01-23T00:00:00"/>
    <n v="1045614"/>
    <n v="2008"/>
    <s v="Film musical /Comédie musicale"/>
    <s v="US"/>
    <s v="[1;5["/>
    <x v="0"/>
  </r>
  <r>
    <s v="ETATS UNIS"/>
    <d v="2007-12-19T00:00:00"/>
    <n v="1030743"/>
    <n v="2008"/>
    <s v="Science-fiction"/>
    <s v="US"/>
    <s v="[1;5["/>
    <x v="0"/>
  </r>
  <r>
    <s v="ETATS UNIS"/>
    <d v="2008-07-23T00:00:00"/>
    <n v="1028315"/>
    <n v="2008"/>
    <s v="Super-héros"/>
    <s v="US"/>
    <s v="[1;5["/>
    <x v="0"/>
  </r>
  <r>
    <s v="FRANCE"/>
    <d v="2008-02-27T00:00:00"/>
    <n v="1021862"/>
    <n v="2008"/>
    <s v="Policier/Thriller"/>
    <s v="FR"/>
    <s v="[1;5["/>
    <x v="1"/>
  </r>
  <r>
    <s v="ETATS UNIS"/>
    <d v="2008-12-10T00:00:00"/>
    <n v="1000867"/>
    <n v="2008"/>
    <s v="Science-fiction"/>
    <s v="US"/>
    <s v="[1;5["/>
    <x v="0"/>
  </r>
  <r>
    <s v="ETATS UNIS"/>
    <d v="2009-07-03T00:00:00"/>
    <n v="7831762"/>
    <n v="2009"/>
    <s v="Animation"/>
    <s v="US"/>
    <s v="[5;10["/>
    <x v="0"/>
  </r>
  <r>
    <s v="ETATS UNIS"/>
    <d v="2009-12-16T00:00:00"/>
    <n v="6295545"/>
    <n v="2009"/>
    <s v="Science-fiction"/>
    <s v="US"/>
    <s v="[5;10["/>
    <x v="0"/>
  </r>
  <r>
    <s v="GRANDE BRETAGNE"/>
    <d v="2009-07-15T00:00:00"/>
    <n v="6088244"/>
    <n v="2009"/>
    <s v="Fantastique"/>
    <s v="GB"/>
    <s v="[5;10["/>
    <x v="2"/>
  </r>
  <r>
    <s v="FRANCE / BELGIQUE"/>
    <d v="2009-09-30T00:00:00"/>
    <n v="5535387"/>
    <n v="2009"/>
    <s v="Comédie"/>
    <s v="FR"/>
    <s v="[5;10["/>
    <x v="1"/>
  </r>
  <r>
    <s v="ETATS UNIS"/>
    <d v="2009-11-11T00:00:00"/>
    <n v="4579371"/>
    <n v="2009"/>
    <s v="Catastrophe"/>
    <s v="US"/>
    <s v="[1;5["/>
    <x v="0"/>
  </r>
  <r>
    <s v="ETATS UNIS"/>
    <d v="2009-07-29T00:00:00"/>
    <n v="4406371"/>
    <n v="2009"/>
    <s v="Animation"/>
    <s v="US"/>
    <s v="[1;5["/>
    <x v="0"/>
  </r>
  <r>
    <s v="ETATS UNIS"/>
    <d v="2009-11-18T00:00:00"/>
    <n v="4122503"/>
    <n v="2009"/>
    <s v="Fantastique"/>
    <s v="US"/>
    <s v="[1;5["/>
    <x v="0"/>
  </r>
  <r>
    <s v="FRANCE"/>
    <d v="2009-02-04T00:00:00"/>
    <n v="3654452"/>
    <n v="2009"/>
    <s v="Comédie"/>
    <s v="FR"/>
    <s v="[1;5["/>
    <x v="1"/>
  </r>
  <r>
    <s v="FRANCE"/>
    <d v="2009-12-02T00:00:00"/>
    <n v="3534777"/>
    <n v="2009"/>
    <s v="Aventure"/>
    <s v="FR"/>
    <s v="[1;5["/>
    <x v="1"/>
  </r>
  <r>
    <s v="ETATS UNIS"/>
    <d v="2009-02-25T00:00:00"/>
    <n v="3444642"/>
    <n v="2009"/>
    <s v="Drame"/>
    <s v="US"/>
    <s v="[1;5["/>
    <x v="0"/>
  </r>
  <r>
    <s v="FRANCE"/>
    <d v="2009-03-18T00:00:00"/>
    <n v="2929310"/>
    <n v="2009"/>
    <s v="Comédie"/>
    <s v="FR"/>
    <s v="[1;5["/>
    <x v="1"/>
  </r>
  <r>
    <s v="ETATS UNIS"/>
    <d v="2009-02-04T00:00:00"/>
    <n v="2875667"/>
    <n v="2009"/>
    <s v="Animation"/>
    <s v="US"/>
    <s v="[1;5["/>
    <x v="0"/>
  </r>
  <r>
    <s v="ETATS UNIS"/>
    <d v="2009-08-19T00:00:00"/>
    <n v="2833953"/>
    <n v="2009"/>
    <s v="Film historique / Guerre"/>
    <s v="US"/>
    <s v="[1;5["/>
    <x v="0"/>
  </r>
  <r>
    <s v="ETATS UNIS"/>
    <d v="2009-01-07T00:00:00"/>
    <n v="2793895"/>
    <n v="2009"/>
    <s v="Fantastique"/>
    <s v="US"/>
    <s v="[1;5["/>
    <x v="0"/>
  </r>
  <r>
    <s v="GRANDE BRETAGNE"/>
    <d v="2009-01-14T00:00:00"/>
    <n v="2698865"/>
    <n v="2009"/>
    <s v="Drame"/>
    <s v="GB"/>
    <s v="[1;5["/>
    <x v="2"/>
  </r>
  <r>
    <s v="ETATS UNIS"/>
    <d v="2009-02-04T00:00:00"/>
    <n v="2606097"/>
    <n v="2009"/>
    <s v="Fantastique"/>
    <s v="US"/>
    <s v="[1;5["/>
    <x v="0"/>
  </r>
  <r>
    <s v="FRANCE"/>
    <d v="2009-08-12T00:00:00"/>
    <n v="2536282"/>
    <n v="2009"/>
    <s v="Comédie"/>
    <s v="FR"/>
    <s v="[1;5["/>
    <x v="1"/>
  </r>
  <r>
    <s v="FRANCE"/>
    <d v="2009-04-15T00:00:00"/>
    <n v="2520540"/>
    <n v="2009"/>
    <s v="Comédie d'action / d'espionnage"/>
    <s v="FR"/>
    <s v="[1;5["/>
    <x v="1"/>
  </r>
  <r>
    <s v="ETATS UNIS"/>
    <d v="2009-06-24T00:00:00"/>
    <n v="2265369"/>
    <n v="2009"/>
    <s v="Science-fiction"/>
    <s v="US"/>
    <s v="[1;5["/>
    <x v="0"/>
  </r>
  <r>
    <s v="ETATS UNIS"/>
    <d v="2009-05-13T00:00:00"/>
    <n v="2038296"/>
    <n v="2009"/>
    <s v="Policier/Thriller"/>
    <s v="US"/>
    <s v="[1;5["/>
    <x v="0"/>
  </r>
  <r>
    <s v="ETATS UNIS"/>
    <d v="2009-06-24T00:00:00"/>
    <n v="2003642"/>
    <n v="2009"/>
    <s v="Comédie"/>
    <s v="US"/>
    <s v="[1;5["/>
    <x v="0"/>
  </r>
  <r>
    <s v="FRANCE"/>
    <d v="2009-04-01T00:00:00"/>
    <n v="1961157"/>
    <n v="2009"/>
    <s v="Comédie"/>
    <s v="FR"/>
    <s v="[1;5["/>
    <x v="1"/>
  </r>
  <r>
    <s v="ETATS UNIS"/>
    <d v="2009-04-29T00:00:00"/>
    <n v="1956635"/>
    <n v="2009"/>
    <s v="Super-héros"/>
    <s v="US"/>
    <s v="[1;5["/>
    <x v="0"/>
  </r>
  <r>
    <s v="FRANCE"/>
    <d v="2009-10-21T00:00:00"/>
    <n v="1875194"/>
    <n v="2009"/>
    <s v="Comédie"/>
    <s v="FR"/>
    <s v="[1;5["/>
    <x v="1"/>
  </r>
  <r>
    <s v="FRANCE"/>
    <d v="2009-01-07T00:00:00"/>
    <n v="1806170"/>
    <n v="2009"/>
    <s v="Comédie"/>
    <s v="FR"/>
    <s v="[1;5["/>
    <x v="1"/>
  </r>
  <r>
    <s v="ETATS UNIS"/>
    <d v="2009-04-08T00:00:00"/>
    <n v="1783154"/>
    <n v="2009"/>
    <s v="Action"/>
    <s v="US"/>
    <s v="[1;5["/>
    <x v="0"/>
  </r>
  <r>
    <s v="FRANCE"/>
    <d v="2009-03-25T00:00:00"/>
    <n v="1648890"/>
    <n v="2009"/>
    <s v="Comédie"/>
    <s v="FR"/>
    <s v="[1;5["/>
    <x v="1"/>
  </r>
  <r>
    <s v="FRANCE"/>
    <d v="2009-02-18T00:00:00"/>
    <n v="1629959"/>
    <n v="2009"/>
    <s v="Comédie dramatique"/>
    <s v="FR"/>
    <s v="[1;5["/>
    <x v="1"/>
  </r>
  <r>
    <s v="ETATS UNIS"/>
    <d v="2009-05-20T00:00:00"/>
    <n v="1626551"/>
    <n v="2009"/>
    <s v="Fantastique"/>
    <s v="US"/>
    <s v="[1;5["/>
    <x v="0"/>
  </r>
  <r>
    <s v="FRANCE / BELGIQUE / ROUMANIE / ITALIE"/>
    <d v="2009-11-04T00:00:00"/>
    <n v="1614466"/>
    <n v="2009"/>
    <s v="Comédie dramatique"/>
    <s v="FR"/>
    <s v="[1;5["/>
    <x v="1"/>
  </r>
  <r>
    <s v="ETATS UNIS"/>
    <d v="2009-07-08T00:00:00"/>
    <n v="1567631"/>
    <n v="2009"/>
    <s v="Policier/Thriller"/>
    <s v="US"/>
    <s v="[1;5["/>
    <x v="0"/>
  </r>
  <r>
    <s v="ETATS UNIS"/>
    <d v="2009-06-03T00:00:00"/>
    <n v="1554276"/>
    <n v="2009"/>
    <s v="Science-fiction"/>
    <s v="US"/>
    <s v="[1;5["/>
    <x v="0"/>
  </r>
  <r>
    <s v="ETATS UNIS"/>
    <d v="2009-10-28T00:00:00"/>
    <n v="1549870"/>
    <n v="2009"/>
    <s v="Documentaire"/>
    <s v="US"/>
    <s v="[1;5["/>
    <x v="0"/>
  </r>
  <r>
    <s v="AUSTRALIE"/>
    <d v="2009-04-01T00:00:00"/>
    <n v="1401779"/>
    <n v="2009"/>
    <s v="Science-fiction"/>
    <s v="AUS"/>
    <s v="[1;5["/>
    <x v="3"/>
  </r>
  <r>
    <s v="ETATS UNIS"/>
    <d v="2009-10-14T00:00:00"/>
    <n v="1372136"/>
    <n v="2009"/>
    <s v="Animation"/>
    <s v="US"/>
    <s v="[1;5["/>
    <x v="0"/>
  </r>
  <r>
    <s v="ETATS UNIS"/>
    <d v="2009-11-25T00:00:00"/>
    <n v="1276432"/>
    <n v="2009"/>
    <s v="Animation"/>
    <s v="US"/>
    <s v="[1;5["/>
    <x v="0"/>
  </r>
  <r>
    <s v="ETATS UNIS"/>
    <d v="2009-04-01T00:00:00"/>
    <n v="1264741"/>
    <n v="2009"/>
    <s v="Animation"/>
    <s v="US"/>
    <s v="[1;5["/>
    <x v="0"/>
  </r>
  <r>
    <s v="FRANCE"/>
    <d v="2009-10-28T00:00:00"/>
    <n v="1258734"/>
    <n v="2009"/>
    <s v="Comédie"/>
    <s v="FR"/>
    <s v="[1;5["/>
    <x v="1"/>
  </r>
  <r>
    <s v="FRANCE / BELGIQUE"/>
    <d v="2009-04-29T00:00:00"/>
    <n v="1238699"/>
    <n v="2009"/>
    <s v="Comédie"/>
    <s v="FR"/>
    <s v="[1;5["/>
    <x v="1"/>
  </r>
  <r>
    <s v="FRANCE"/>
    <d v="2009-03-11T00:00:00"/>
    <n v="1223257"/>
    <n v="2009"/>
    <s v="Drame"/>
    <s v="FR"/>
    <s v="[1;5["/>
    <x v="1"/>
  </r>
  <r>
    <s v="SUEDE"/>
    <d v="2009-05-13T00:00:00"/>
    <n v="1222646"/>
    <n v="2009"/>
    <s v="Policier/Thriller"/>
    <s v="SUE"/>
    <s v="[1;5["/>
    <x v="3"/>
  </r>
  <r>
    <s v="FRANCE / ITALIE"/>
    <d v="2009-08-26T00:00:00"/>
    <n v="1220577"/>
    <n v="2009"/>
    <s v="Drame"/>
    <s v="FR"/>
    <s v="[1;5["/>
    <x v="1"/>
  </r>
  <r>
    <s v="ETATS UNIS"/>
    <d v="2009-01-21T00:00:00"/>
    <n v="1140854"/>
    <n v="2009"/>
    <s v="Drame"/>
    <s v="US"/>
    <s v="[1;5["/>
    <x v="0"/>
  </r>
  <r>
    <s v="ETATS UNIS"/>
    <d v="2009-08-26T00:00:00"/>
    <n v="1109533"/>
    <n v="2009"/>
    <s v="Horreur"/>
    <s v="US"/>
    <s v="[1;5["/>
    <x v="0"/>
  </r>
  <r>
    <s v="ETATS UNIS"/>
    <d v="2009-09-16T00:00:00"/>
    <n v="1108653"/>
    <n v="2009"/>
    <s v="Science-fiction"/>
    <s v="US"/>
    <s v="[1;5["/>
    <x v="0"/>
  </r>
  <r>
    <s v="ETATS UNIS"/>
    <d v="2009-01-14T00:00:00"/>
    <n v="1107737"/>
    <n v="2009"/>
    <s v="Drame"/>
    <s v="US"/>
    <s v="[1;5["/>
    <x v="0"/>
  </r>
  <r>
    <s v="FRANCE"/>
    <d v="2009-02-18T00:00:00"/>
    <n v="1101554"/>
    <n v="2009"/>
    <s v="Action"/>
    <s v="FR"/>
    <s v="[1;5["/>
    <x v="1"/>
  </r>
  <r>
    <s v="ETATS UNIS"/>
    <d v="2009-12-02T00:00:00"/>
    <n v="1050292"/>
    <n v="2009"/>
    <s v="Horreur"/>
    <s v="US"/>
    <s v="[1;5["/>
    <x v="0"/>
  </r>
  <r>
    <s v="FRANCE"/>
    <d v="2009-04-22T00:00:00"/>
    <n v="1040905"/>
    <n v="2009"/>
    <s v="Biopic/Biographie"/>
    <s v="FR"/>
    <s v="[1;5["/>
    <x v="1"/>
  </r>
  <r>
    <s v="ETATS UNIS"/>
    <d v="2009-04-22T00:00:00"/>
    <n v="1009916"/>
    <n v="2009"/>
    <s v="Comédie"/>
    <s v="US"/>
    <s v="[1;5["/>
    <x v="0"/>
  </r>
  <r>
    <s v="ETATS UNIS"/>
    <d v="2009-12-16T00:00:00"/>
    <n v="8467300"/>
    <n v="2010"/>
    <s v="Science-fiction"/>
    <s v="US"/>
    <s v="[5;10["/>
    <x v="0"/>
  </r>
  <r>
    <s v="GRANDE BRETAGNE"/>
    <d v="2010-11-24T00:00:00"/>
    <n v="5514526"/>
    <n v="2010"/>
    <s v="Fantastique"/>
    <s v="GB"/>
    <s v="[5;10["/>
    <x v="2"/>
  </r>
  <r>
    <s v="FRANCE"/>
    <d v="2010-10-20T00:00:00"/>
    <n v="5327202"/>
    <n v="2010"/>
    <s v="Comédie dramatique"/>
    <s v="FR"/>
    <s v="[5;10["/>
    <x v="1"/>
  </r>
  <r>
    <s v="GRANDE BRETAGNE"/>
    <d v="2010-07-21T00:00:00"/>
    <n v="4939235"/>
    <n v="2010"/>
    <s v="Science-fiction"/>
    <s v="GB"/>
    <s v="[1;5["/>
    <x v="2"/>
  </r>
  <r>
    <s v="ETATS UNIS"/>
    <d v="2010-06-30T00:00:00"/>
    <n v="4625139"/>
    <n v="2010"/>
    <s v="Animation"/>
    <s v="US"/>
    <s v="[1;5["/>
    <x v="0"/>
  </r>
  <r>
    <s v="ETATS UNIS"/>
    <d v="2010-03-24T00:00:00"/>
    <n v="4432143"/>
    <n v="2010"/>
    <s v="Fantastique"/>
    <s v="US"/>
    <s v="[1;5["/>
    <x v="0"/>
  </r>
  <r>
    <s v="ETATS UNIS"/>
    <d v="2010-07-14T00:00:00"/>
    <n v="4259327"/>
    <n v="2010"/>
    <s v="Animation"/>
    <s v="US"/>
    <s v="[1;5["/>
    <x v="0"/>
  </r>
  <r>
    <s v="FRANCE"/>
    <d v="2010-04-21T00:00:00"/>
    <n v="3979101"/>
    <n v="2010"/>
    <s v="Comédie"/>
    <s v="FR"/>
    <s v="[1;5["/>
    <x v="1"/>
  </r>
  <r>
    <s v="ETATS UNIS"/>
    <d v="2010-07-07T00:00:00"/>
    <n v="3936112"/>
    <n v="2010"/>
    <s v="Fantastique"/>
    <s v="US"/>
    <s v="[1;5["/>
    <x v="0"/>
  </r>
  <r>
    <s v="FRANCE"/>
    <d v="2010-03-17T00:00:00"/>
    <n v="3779109"/>
    <n v="2010"/>
    <s v="Comédie romantique"/>
    <s v="FR"/>
    <s v="[1;5["/>
    <x v="1"/>
  </r>
  <r>
    <s v="ETATS UNIS"/>
    <d v="2010-01-27T00:00:00"/>
    <n v="3662761"/>
    <n v="2010"/>
    <s v="Animation"/>
    <s v="US"/>
    <s v="[1;5["/>
    <x v="0"/>
  </r>
  <r>
    <s v="ETATS UNIS"/>
    <d v="2010-12-01T00:00:00"/>
    <n v="3174172"/>
    <n v="2010"/>
    <s v="Animation"/>
    <s v="US"/>
    <s v="[1;5["/>
    <x v="0"/>
  </r>
  <r>
    <s v="ETATS UNIS"/>
    <d v="2010-01-13T00:00:00"/>
    <n v="3167854"/>
    <n v="2010"/>
    <s v="Biopic/Biographie"/>
    <s v="US"/>
    <s v="[1;5["/>
    <x v="0"/>
  </r>
  <r>
    <s v="FRANCE"/>
    <d v="2010-09-08T00:00:00"/>
    <n v="3142886"/>
    <n v="2010"/>
    <s v="Drame"/>
    <s v="FR"/>
    <s v="[1;5["/>
    <x v="1"/>
  </r>
  <r>
    <s v="ETATS UNIS"/>
    <d v="2010-02-24T00:00:00"/>
    <n v="3112216"/>
    <n v="2010"/>
    <s v="Policier/Thriller"/>
    <s v="US"/>
    <s v="[1;5["/>
    <x v="0"/>
  </r>
  <r>
    <s v="FRANCE"/>
    <d v="2010-10-13T00:00:00"/>
    <n v="3099514"/>
    <n v="2010"/>
    <s v="Aventure"/>
    <s v="FR"/>
    <s v="[1;5["/>
    <x v="1"/>
  </r>
  <r>
    <s v="ETATS UNIS"/>
    <d v="2010-10-06T00:00:00"/>
    <n v="3009552"/>
    <n v="2010"/>
    <s v="Animation"/>
    <s v="US"/>
    <s v="[1;5["/>
    <x v="0"/>
  </r>
  <r>
    <s v="FRANCE / ALLEMAGNE / HONGRIE"/>
    <d v="2010-03-10T00:00:00"/>
    <n v="2884565"/>
    <n v="2010"/>
    <s v="Film historique / Guerre"/>
    <s v="FR"/>
    <s v="[1;5["/>
    <x v="1"/>
  </r>
  <r>
    <s v="FRANCE"/>
    <d v="2010-01-27T00:00:00"/>
    <n v="2856092"/>
    <n v="2010"/>
    <s v="Documentaire"/>
    <s v="FR"/>
    <s v="[1;5["/>
    <x v="1"/>
  </r>
  <r>
    <s v="ETATS UNIS"/>
    <d v="2010-04-28T00:00:00"/>
    <n v="2578356"/>
    <n v="2010"/>
    <s v="Super-héros"/>
    <s v="US"/>
    <s v="[1;5["/>
    <x v="0"/>
  </r>
  <r>
    <s v="GRANDE BRETAGNE"/>
    <d v="2010-05-12T00:00:00"/>
    <n v="2386545"/>
    <n v="2010"/>
    <s v="Aventure"/>
    <s v="GB"/>
    <s v="[1;5["/>
    <x v="2"/>
  </r>
  <r>
    <s v="ETATS UNIS"/>
    <d v="2010-12-08T00:00:00"/>
    <n v="2325572"/>
    <n v="2010"/>
    <s v="Fantasy"/>
    <s v="US"/>
    <s v="[1;5["/>
    <x v="0"/>
  </r>
  <r>
    <s v="ETATS UNIS"/>
    <d v="2010-03-31T00:00:00"/>
    <n v="2318670"/>
    <n v="2010"/>
    <s v="Animation"/>
    <s v="US"/>
    <s v="[1;5["/>
    <x v="0"/>
  </r>
  <r>
    <s v="FRANCE / BELGIQUE"/>
    <d v="2010-11-10T00:00:00"/>
    <n v="2249397"/>
    <n v="2010"/>
    <s v="Comédie"/>
    <s v="FR"/>
    <s v="[1;5["/>
    <x v="1"/>
  </r>
  <r>
    <s v="GRANDE BRETAGNE"/>
    <d v="2010-02-03T00:00:00"/>
    <n v="2151617"/>
    <n v="2010"/>
    <s v="Aventure"/>
    <s v="GB"/>
    <s v="[1;5["/>
    <x v="2"/>
  </r>
  <r>
    <s v="ETATS UNIS"/>
    <d v="2010-05-26T00:00:00"/>
    <n v="2112509"/>
    <n v="2010"/>
    <s v="Fantastique"/>
    <s v="US"/>
    <s v="[1;5["/>
    <x v="0"/>
  </r>
  <r>
    <s v="GRANDE BRETAGNE"/>
    <d v="2010-04-07T00:00:00"/>
    <n v="1874282"/>
    <n v="2010"/>
    <s v="Péplum"/>
    <s v="GB"/>
    <s v="[1;5["/>
    <x v="2"/>
  </r>
  <r>
    <s v="ETATS UNIS"/>
    <d v="2010-07-28T00:00:00"/>
    <n v="1763619"/>
    <n v="2010"/>
    <s v="Action"/>
    <s v="US"/>
    <s v="[1;5["/>
    <x v="0"/>
  </r>
  <r>
    <s v="ETATS UNIS"/>
    <d v="2010-08-11T00:00:00"/>
    <n v="1656693"/>
    <n v="2010"/>
    <s v="Fantastique"/>
    <s v="US"/>
    <s v="[1;5["/>
    <x v="0"/>
  </r>
  <r>
    <s v="ETATS UNIS"/>
    <d v="2010-08-18T00:00:00"/>
    <n v="1650593"/>
    <n v="2010"/>
    <s v="Fantastique"/>
    <s v="US"/>
    <s v="[1;5["/>
    <x v="0"/>
  </r>
  <r>
    <s v="FRANCE"/>
    <d v="2010-04-14T00:00:00"/>
    <n v="1628596"/>
    <n v="2010"/>
    <s v="Comédie"/>
    <s v="FR"/>
    <s v="[1;5["/>
    <x v="1"/>
  </r>
  <r>
    <s v="ETATS UNIS"/>
    <d v="2010-08-25T00:00:00"/>
    <n v="1472402"/>
    <n v="2010"/>
    <s v="Comédie"/>
    <s v="US"/>
    <s v="[1;5["/>
    <x v="0"/>
  </r>
  <r>
    <s v="FRANCE"/>
    <d v="2010-02-17T00:00:00"/>
    <n v="1455054"/>
    <n v="2010"/>
    <s v="Comédie"/>
    <s v="FR"/>
    <s v="[1;5["/>
    <x v="1"/>
  </r>
  <r>
    <s v="ETATS UNIS"/>
    <d v="2010-10-13T00:00:00"/>
    <n v="1444687"/>
    <n v="2010"/>
    <s v="Biopic/Biographie"/>
    <s v="US"/>
    <s v="[1;5["/>
    <x v="0"/>
  </r>
  <r>
    <s v="FRANCE"/>
    <d v="2010-03-24T00:00:00"/>
    <n v="1417302"/>
    <n v="2010"/>
    <s v="Comédie"/>
    <s v="FR"/>
    <s v="[1;5["/>
    <x v="1"/>
  </r>
  <r>
    <s v="Belgique"/>
    <d v="2010-08-11T00:00:00"/>
    <n v="1309333"/>
    <n v="2010"/>
    <s v="Animation"/>
    <s v="BEL"/>
    <s v="[1;5["/>
    <x v="3"/>
  </r>
  <r>
    <s v="ETATS UNIS"/>
    <d v="2010-06-02T00:00:00"/>
    <n v="1309156"/>
    <n v="2010"/>
    <s v="Comédie romantique"/>
    <s v="US"/>
    <s v="[1;5["/>
    <x v="0"/>
  </r>
  <r>
    <s v="ETATS UNIS"/>
    <d v="2010-08-18T00:00:00"/>
    <n v="1283114"/>
    <n v="2010"/>
    <s v="Comédie dramatique"/>
    <s v="US"/>
    <s v="[1;5["/>
    <x v="0"/>
  </r>
  <r>
    <s v="FRANCE"/>
    <d v="2010-06-02T00:00:00"/>
    <n v="1271129"/>
    <n v="2010"/>
    <s v="Comédie dramatique"/>
    <s v="FR"/>
    <s v="[1;5["/>
    <x v="1"/>
  </r>
  <r>
    <s v="ETATS UNIS"/>
    <d v="2010-02-10T00:00:00"/>
    <n v="1231464"/>
    <n v="2010"/>
    <s v="Fantasy"/>
    <s v="US"/>
    <s v="[1;5["/>
    <x v="0"/>
  </r>
  <r>
    <s v="CANADA  / FRANCE"/>
    <d v="2010-06-16T00:00:00"/>
    <n v="1208484"/>
    <n v="2010"/>
    <s v="Comédie"/>
    <s v="CA"/>
    <s v="[1;5["/>
    <x v="3"/>
  </r>
  <r>
    <s v="FRANCE"/>
    <d v="2010-01-20T00:00:00"/>
    <n v="1197548"/>
    <n v="2010"/>
    <s v="Biopic/Biographie"/>
    <s v="FR"/>
    <s v="[1;5["/>
    <x v="1"/>
  </r>
  <r>
    <s v="ETATS UNIS"/>
    <d v="2010-02-17T00:00:00"/>
    <n v="1189525"/>
    <n v="2010"/>
    <s v="Comédie romantique"/>
    <s v="US"/>
    <s v="[1;5["/>
    <x v="0"/>
  </r>
  <r>
    <s v="ETATS UNIS"/>
    <d v="2010-06-16T00:00:00"/>
    <n v="1188538"/>
    <n v="2010"/>
    <s v="Action"/>
    <s v="US"/>
    <s v="[1;5["/>
    <x v="0"/>
  </r>
  <r>
    <s v="ETATS UNIS"/>
    <d v="2010-07-28T00:00:00"/>
    <n v="1184257"/>
    <n v="2010"/>
    <s v="Fantastique"/>
    <s v="US"/>
    <s v="[1;5["/>
    <x v="0"/>
  </r>
  <r>
    <s v="FRANCE"/>
    <d v="2010-11-03T00:00:00"/>
    <n v="1179019"/>
    <n v="2010"/>
    <s v="Drame"/>
    <s v="FR"/>
    <s v="[1;5["/>
    <x v="1"/>
  </r>
  <r>
    <s v="FRANCE"/>
    <d v="2010-03-24T00:00:00"/>
    <n v="1130208"/>
    <n v="2010"/>
    <s v="Policier/Thriller"/>
    <s v="FR"/>
    <s v="[1;5["/>
    <x v="1"/>
  </r>
  <r>
    <s v="FRANCE"/>
    <d v="2010-05-05T00:00:00"/>
    <n v="1118481"/>
    <n v="2010"/>
    <s v="Comédie"/>
    <s v="FR"/>
    <s v="[1;5["/>
    <x v="1"/>
  </r>
  <r>
    <s v="FRANCE"/>
    <d v="2010-07-14T00:00:00"/>
    <n v="1109693"/>
    <n v="2010"/>
    <s v="Comédie"/>
    <s v="FR"/>
    <s v="[1;5["/>
    <x v="1"/>
  </r>
  <r>
    <s v="ETATS UNIS"/>
    <d v="2010-09-15T00:00:00"/>
    <n v="1078652"/>
    <n v="2010"/>
    <s v="Policier/Thriller"/>
    <s v="US"/>
    <s v="[1;5["/>
    <x v="0"/>
  </r>
  <r>
    <s v="FRANCE / ALLEMAGNE / GRANDE BRETAGNE"/>
    <d v="2010-03-03T00:00:00"/>
    <n v="1048697"/>
    <n v="2010"/>
    <s v="Policier/Thriller"/>
    <s v="FR"/>
    <s v="[1;5["/>
    <x v="1"/>
  </r>
  <r>
    <s v="FRANCE"/>
    <d v="2011-11-02T00:00:00"/>
    <n v="16672833"/>
    <n v="2011"/>
    <s v="Comédie dramatique"/>
    <s v="FR"/>
    <s v="[15;20["/>
    <x v="1"/>
  </r>
  <r>
    <s v="FRANCE / BELGIQUE"/>
    <d v="2011-02-02T00:00:00"/>
    <n v="8102335"/>
    <n v="2011"/>
    <s v="Comédie"/>
    <s v="FR"/>
    <s v="[5;10["/>
    <x v="1"/>
  </r>
  <r>
    <s v="GRANDE BRETAGNE"/>
    <d v="2011-07-13T00:00:00"/>
    <n v="6519839"/>
    <n v="2011"/>
    <s v="Fantastique"/>
    <s v="GB"/>
    <s v="[5;10["/>
    <x v="2"/>
  </r>
  <r>
    <s v="ETATS UNIS"/>
    <d v="2011-10-26T00:00:00"/>
    <n v="5368867"/>
    <n v="2011"/>
    <s v="Aventure"/>
    <s v="US"/>
    <s v="[5;10["/>
    <x v="0"/>
  </r>
  <r>
    <s v="ETATS UNIS / GRANDE BRETAGNE"/>
    <d v="2011-05-18T00:00:00"/>
    <n v="4668413"/>
    <n v="2011"/>
    <s v="Fantastique"/>
    <s v="US"/>
    <s v="[1;5["/>
    <x v="0"/>
  </r>
  <r>
    <s v="ETATS UNIS"/>
    <d v="2011-11-16T00:00:00"/>
    <n v="3612738"/>
    <n v="2011"/>
    <s v="Fantastique"/>
    <s v="US"/>
    <s v="[1;5["/>
    <x v="0"/>
  </r>
  <r>
    <s v="ETATS UNIS"/>
    <d v="2011-11-30T00:00:00"/>
    <n v="3431097"/>
    <n v="2011"/>
    <s v="Animation"/>
    <s v="US"/>
    <s v="[1;5["/>
    <x v="0"/>
  </r>
  <r>
    <s v="ETATS UNIS"/>
    <d v="2011-08-10T00:00:00"/>
    <n v="3261329"/>
    <n v="2011"/>
    <s v="Science-fiction"/>
    <s v="US"/>
    <s v="[1;5["/>
    <x v="0"/>
  </r>
  <r>
    <s v="GRANDE BRETAGNE"/>
    <d v="2011-02-02T00:00:00"/>
    <n v="3028578"/>
    <n v="2011"/>
    <s v="Drame"/>
    <s v="GB"/>
    <s v="[1;5["/>
    <x v="2"/>
  </r>
  <r>
    <s v="ETATS UNIS"/>
    <d v="2011-07-27T00:00:00"/>
    <n v="2909835"/>
    <n v="2011"/>
    <s v="Animation"/>
    <s v="US"/>
    <s v="[1;5["/>
    <x v="0"/>
  </r>
  <r>
    <s v="ETATS UNIS"/>
    <d v="2011-08-03T00:00:00"/>
    <n v="2812856"/>
    <n v="2011"/>
    <s v="Animation"/>
    <s v="US"/>
    <s v="[1;5["/>
    <x v="0"/>
  </r>
  <r>
    <s v="ETATS UNIS"/>
    <d v="2011-06-15T00:00:00"/>
    <n v="2698008"/>
    <n v="2011"/>
    <s v="Animation"/>
    <s v="US"/>
    <s v="[1;5["/>
    <x v="0"/>
  </r>
  <r>
    <s v="ETATS UNIS"/>
    <d v="2011-02-09T00:00:00"/>
    <n v="2651092"/>
    <n v="2011"/>
    <s v="Policier/Thriller"/>
    <s v="US"/>
    <s v="[1;5["/>
    <x v="0"/>
  </r>
  <r>
    <s v="ETATS UNIS"/>
    <d v="2011-06-29T00:00:00"/>
    <n v="2623554"/>
    <n v="2011"/>
    <s v="Science-fiction"/>
    <s v="US"/>
    <s v="[1;5["/>
    <x v="0"/>
  </r>
  <r>
    <s v="ETATS UNIS"/>
    <d v="2011-05-04T00:00:00"/>
    <n v="2520047"/>
    <n v="2011"/>
    <s v="Action"/>
    <s v="US"/>
    <s v="[1;5["/>
    <x v="0"/>
  </r>
  <r>
    <s v="ETATS UNIS"/>
    <d v="2011-05-25T00:00:00"/>
    <n v="2505709"/>
    <n v="2011"/>
    <s v="Comédie"/>
    <s v="US"/>
    <s v="[1;5["/>
    <x v="0"/>
  </r>
  <r>
    <s v="ETATS UNIS"/>
    <d v="2011-04-13T00:00:00"/>
    <n v="2442881"/>
    <n v="2011"/>
    <s v="Animation"/>
    <s v="US"/>
    <s v="[1;5["/>
    <x v="0"/>
  </r>
  <r>
    <s v="FRANCE"/>
    <d v="2011-10-19T00:00:00"/>
    <n v="2323038"/>
    <n v="2011"/>
    <s v="Policier/Thriller"/>
    <s v="FR"/>
    <s v="[1;5["/>
    <x v="1"/>
  </r>
  <r>
    <s v="FRANCE"/>
    <d v="2011-02-16T00:00:00"/>
    <n v="2278645"/>
    <n v="2011"/>
    <s v="Comédie"/>
    <s v="FR"/>
    <s v="[1;5["/>
    <x v="1"/>
  </r>
  <r>
    <s v="ETATS UNIS"/>
    <d v="2011-06-01T00:00:00"/>
    <n v="2103132"/>
    <n v="2011"/>
    <s v="Super-héros"/>
    <s v="US"/>
    <s v="[1;5["/>
    <x v="0"/>
  </r>
  <r>
    <s v="ETATS UNIS"/>
    <d v="2011-01-19T00:00:00"/>
    <n v="1933044"/>
    <n v="2011"/>
    <s v="Drame"/>
    <s v="US"/>
    <s v="[1;5["/>
    <x v="0"/>
  </r>
  <r>
    <s v="FRANCE"/>
    <d v="2011-12-07T00:00:00"/>
    <n v="1879144"/>
    <n v="2011"/>
    <s v="Comédie"/>
    <s v="FR"/>
    <s v="[1;5["/>
    <x v="1"/>
  </r>
  <r>
    <s v="FRANCE"/>
    <d v="2011-07-06T00:00:00"/>
    <n v="1771310"/>
    <n v="2011"/>
    <s v="Policier/Thriller"/>
    <s v="FR"/>
    <s v="[1;5["/>
    <x v="1"/>
  </r>
  <r>
    <s v="ETATS UNIS"/>
    <d v="2011-12-14T00:00:00"/>
    <n v="1747775"/>
    <n v="2011"/>
    <s v="Action"/>
    <s v="US"/>
    <s v="[1;5["/>
    <x v="0"/>
  </r>
  <r>
    <s v="FRANCE"/>
    <d v="2011-10-12T00:00:00"/>
    <n v="1739232"/>
    <n v="2011"/>
    <s v="Animation"/>
    <s v="FR"/>
    <s v="[1;5["/>
    <x v="1"/>
  </r>
  <r>
    <s v="ESPAGNE"/>
    <d v="2011-05-11T00:00:00"/>
    <n v="1734167"/>
    <n v="2011"/>
    <s v="Comédie"/>
    <s v="ESP"/>
    <s v="[1;5["/>
    <x v="3"/>
  </r>
  <r>
    <s v="ETATS UNIS"/>
    <d v="2011-04-27T00:00:00"/>
    <n v="1726057"/>
    <n v="2011"/>
    <s v="Super-héros"/>
    <s v="US"/>
    <s v="[1;5["/>
    <x v="0"/>
  </r>
  <r>
    <s v="FRANCE"/>
    <d v="2011-10-12T00:00:00"/>
    <n v="1578021"/>
    <n v="2011"/>
    <s v="Film musical /Comédie musicale"/>
    <s v="FR"/>
    <s v="[1;5["/>
    <x v="1"/>
  </r>
  <r>
    <s v="FRANCE"/>
    <d v="2011-09-21T00:00:00"/>
    <n v="1543213"/>
    <n v="2011"/>
    <s v="Comédie"/>
    <s v="FR"/>
    <s v="[1;5["/>
    <x v="1"/>
  </r>
  <r>
    <s v="ETATS UNIS"/>
    <d v="2011-10-05T00:00:00"/>
    <n v="1541339"/>
    <n v="2011"/>
    <s v="Policier/Thriller"/>
    <s v="US"/>
    <s v="[1;5["/>
    <x v="0"/>
  </r>
  <r>
    <s v="FRANCE"/>
    <d v="2011-07-01T00:00:00"/>
    <n v="1532865"/>
    <n v="2011"/>
    <s v="Comédie"/>
    <s v="FR"/>
    <s v="[1;5["/>
    <x v="1"/>
  </r>
  <r>
    <s v="ETATS UNIS"/>
    <d v="2011-08-03T00:00:00"/>
    <n v="1532544"/>
    <n v="2011"/>
    <s v="Science-fiction"/>
    <s v="US"/>
    <s v="[1;5["/>
    <x v="0"/>
  </r>
  <r>
    <s v="FRANCE"/>
    <d v="2011-06-22T00:00:00"/>
    <n v="1489782"/>
    <n v="2011"/>
    <s v="Comédie"/>
    <s v="FR"/>
    <s v="[1;5["/>
    <x v="1"/>
  </r>
  <r>
    <s v="FRANCE"/>
    <d v="2011-09-14T00:00:00"/>
    <n v="1484494"/>
    <n v="2011"/>
    <s v="Comédie"/>
    <s v="FR"/>
    <s v="[1;5["/>
    <x v="1"/>
  </r>
  <r>
    <s v="FRANCE"/>
    <d v="2011-10-05T00:00:00"/>
    <n v="1429530"/>
    <n v="2011"/>
    <s v="Comédie"/>
    <s v="FR"/>
    <s v="[1;5["/>
    <x v="1"/>
  </r>
  <r>
    <s v="ETATS UNIS"/>
    <d v="2011-02-23T00:00:00"/>
    <n v="1406227"/>
    <n v="2011"/>
    <s v="Western"/>
    <s v="US"/>
    <s v="[1;5["/>
    <x v="0"/>
  </r>
  <r>
    <s v="FRANCE"/>
    <d v="2011-04-20T00:00:00"/>
    <n v="1400903"/>
    <n v="2011"/>
    <s v="Comédie dramatique"/>
    <s v="FR"/>
    <s v="[1;5["/>
    <x v="1"/>
  </r>
  <r>
    <s v="ETATS UNIS"/>
    <d v="2011-12-21T00:00:00"/>
    <n v="1371768"/>
    <n v="2011"/>
    <s v="Comédie"/>
    <s v="US"/>
    <s v="[1;5["/>
    <x v="0"/>
  </r>
  <r>
    <s v="FRANCE / BELGIQUE / ALLEMAGNE"/>
    <d v="2011-02-16T00:00:00"/>
    <n v="1342836"/>
    <n v="2011"/>
    <s v="Action"/>
    <s v="FR"/>
    <s v="[1;5["/>
    <x v="1"/>
  </r>
  <r>
    <s v="FRANCE / SUISSE"/>
    <d v="2011-04-06T00:00:00"/>
    <n v="1267593"/>
    <n v="2011"/>
    <s v="Animation"/>
    <s v="FR"/>
    <s v="[1;5["/>
    <x v="1"/>
  </r>
  <r>
    <s v="ETATS UNIS"/>
    <d v="2011-03-23T00:00:00"/>
    <n v="1266311"/>
    <n v="2011"/>
    <s v="Animation"/>
    <s v="US"/>
    <s v="[1;5["/>
    <x v="0"/>
  </r>
  <r>
    <s v="FRANCE"/>
    <d v="2011-01-12T00:00:00"/>
    <n v="1200942"/>
    <n v="2011"/>
    <s v="Comédie"/>
    <s v="FR"/>
    <s v="[1;5["/>
    <x v="1"/>
  </r>
  <r>
    <s v="ETATS UNIS"/>
    <d v="2011-02-09T00:00:00"/>
    <n v="1190883"/>
    <n v="2011"/>
    <s v="Science-fiction"/>
    <s v="US"/>
    <s v="[1;5["/>
    <x v="0"/>
  </r>
  <r>
    <s v="FRANCE"/>
    <d v="2011-11-30T00:00:00"/>
    <n v="1093950"/>
    <n v="2011"/>
    <s v="Policier/Thriller"/>
    <s v="FR"/>
    <s v="[1;5["/>
    <x v="1"/>
  </r>
  <r>
    <s v="ETATS UNIS"/>
    <d v="2011-10-19T00:00:00"/>
    <n v="1081043"/>
    <n v="2011"/>
    <s v="Science-fiction"/>
    <s v="US"/>
    <s v="[1;5["/>
    <x v="0"/>
  </r>
  <r>
    <s v="ETATS UNIS"/>
    <d v="2011-08-17T00:00:00"/>
    <n v="1071108"/>
    <n v="2011"/>
    <s v="Super-héros"/>
    <s v="US"/>
    <s v="[1;5["/>
    <x v="0"/>
  </r>
  <r>
    <s v="ETATS UNIS"/>
    <d v="2011-04-13T00:00:00"/>
    <n v="1068889"/>
    <n v="2011"/>
    <s v="Horreur"/>
    <s v="US"/>
    <s v="[1;5["/>
    <x v="0"/>
  </r>
  <r>
    <s v="ETATS UNIS"/>
    <d v="2011-11-23T00:00:00"/>
    <n v="1045885"/>
    <n v="2011"/>
    <s v="Science-fiction"/>
    <s v="US"/>
    <s v="[1;5["/>
    <x v="0"/>
  </r>
  <r>
    <s v="FRANCE / BELGIQUE"/>
    <d v="2011-01-05T00:00:00"/>
    <n v="1038592"/>
    <n v="2011"/>
    <s v="Comédie romantique"/>
    <s v="FR"/>
    <s v="[1;5["/>
    <x v="1"/>
  </r>
  <r>
    <s v="Allemagne"/>
    <d v="2011-02-09T00:00:00"/>
    <n v="1033542"/>
    <n v="2011"/>
    <s v="Animation"/>
    <s v="DEU"/>
    <s v="[1;5["/>
    <x v="3"/>
  </r>
  <r>
    <s v="FRANCE"/>
    <d v="2011-03-16T00:00:00"/>
    <n v="1026465"/>
    <n v="2011"/>
    <s v="Comédie dramatique"/>
    <s v="FR"/>
    <s v="[1;5["/>
    <x v="1"/>
  </r>
  <r>
    <s v="ALLEMAGNE / GRANDE BRETAGNE / FRANCE"/>
    <d v="2011-03-02T00:00:00"/>
    <n v="1001308"/>
    <n v="2011"/>
    <s v="Policier/Thriller"/>
    <s v="DEU"/>
    <s v="[1;5["/>
    <x v="3"/>
  </r>
  <r>
    <s v="ETATS UNIS"/>
    <d v="2011-01-12T00:00:00"/>
    <n v="1000730"/>
    <n v="2011"/>
    <s v="Fantastique"/>
    <s v="US"/>
    <s v="[1;5["/>
    <x v="0"/>
  </r>
  <r>
    <s v="GRANDE BRETAGNE"/>
    <d v="2012-10-26T00:00:00"/>
    <n v="6809201"/>
    <n v="2012"/>
    <s v="Espionnage"/>
    <s v="GB"/>
    <s v="[5;10["/>
    <x v="2"/>
  </r>
  <r>
    <s v="ETATS UNIS"/>
    <d v="2012-06-27T00:00:00"/>
    <n v="6635367"/>
    <n v="2012"/>
    <s v="Animation"/>
    <s v="US"/>
    <s v="[5;10["/>
    <x v="0"/>
  </r>
  <r>
    <s v="FRANCE"/>
    <d v="2012-04-04T00:00:00"/>
    <n v="5298214"/>
    <n v="2012"/>
    <s v="Comédie"/>
    <s v="FR"/>
    <s v="[5;10["/>
    <x v="1"/>
  </r>
  <r>
    <s v="ETATS UNIS"/>
    <d v="2012-11-14T00:00:00"/>
    <n v="4429780"/>
    <n v="2012"/>
    <s v="Fantastique"/>
    <s v="US"/>
    <s v="[1;5["/>
    <x v="0"/>
  </r>
  <r>
    <s v="ETATS UNIS"/>
    <d v="2012-04-25T00:00:00"/>
    <n v="4413528"/>
    <n v="2012"/>
    <s v="Super-héros"/>
    <s v="US"/>
    <s v="[1;5["/>
    <x v="0"/>
  </r>
  <r>
    <s v="GRANDE BRETAGNE"/>
    <d v="2012-07-25T00:00:00"/>
    <n v="4410644"/>
    <n v="2012"/>
    <s v="Super-héros"/>
    <s v="GB"/>
    <s v="[1;5["/>
    <x v="2"/>
  </r>
  <r>
    <s v="FRANCE"/>
    <d v="2012-02-01T00:00:00"/>
    <n v="4111213"/>
    <n v="2012"/>
    <s v="Comédie"/>
    <s v="FR"/>
    <s v="[1;5["/>
    <x v="1"/>
  </r>
  <r>
    <s v="FRANCE  / HONGRIE / ESPAGNE / ITALIE"/>
    <d v="2012-10-17T00:00:00"/>
    <n v="3788194"/>
    <n v="2012"/>
    <s v="Comédie"/>
    <s v="FR"/>
    <s v="[1;5["/>
    <x v="1"/>
  </r>
  <r>
    <s v="ETATS UNIS"/>
    <d v="2012-06-06T00:00:00"/>
    <n v="3410251"/>
    <n v="2012"/>
    <s v="Animation"/>
    <s v="US"/>
    <s v="[1;5["/>
    <x v="0"/>
  </r>
  <r>
    <s v="NOUVELLE ZELANDE"/>
    <d v="2012-12-12T00:00:00"/>
    <n v="3354874"/>
    <n v="2012"/>
    <s v="Fantasy"/>
    <s v="NZ"/>
    <s v="[1;5["/>
    <x v="3"/>
  </r>
  <r>
    <s v="FRANCE"/>
    <d v="2012-04-25T00:00:00"/>
    <n v="3337091"/>
    <n v="2012"/>
    <s v="Comédie"/>
    <s v="FR"/>
    <s v="[1;5["/>
    <x v="1"/>
  </r>
  <r>
    <s v="ETATS UNIS"/>
    <d v="2012-08-01T00:00:00"/>
    <n v="3161238"/>
    <n v="2012"/>
    <s v="Animation"/>
    <s v="US"/>
    <s v="[1;5["/>
    <x v="0"/>
  </r>
  <r>
    <s v="FRANCE"/>
    <d v="2012-10-03T00:00:00"/>
    <n v="2905166"/>
    <n v="2012"/>
    <s v="Policier/Thriller"/>
    <s v="FR"/>
    <s v="[1;5["/>
    <x v="1"/>
  </r>
  <r>
    <s v="FRANCE"/>
    <d v="2011-11-02T00:00:00"/>
    <n v="2827043"/>
    <n v="2012"/>
    <s v="Comédie dramatique"/>
    <s v="FR"/>
    <s v="[1;5["/>
    <x v="1"/>
  </r>
  <r>
    <s v="FRANCE"/>
    <d v="2012-09-26T00:00:00"/>
    <n v="2730554"/>
    <n v="2012"/>
    <s v="Comédie"/>
    <s v="FR"/>
    <s v="[1;5["/>
    <x v="1"/>
  </r>
  <r>
    <s v="ETATS UNIS"/>
    <d v="2012-07-04T00:00:00"/>
    <n v="2543141"/>
    <n v="2012"/>
    <s v="Super-héros"/>
    <s v="US"/>
    <s v="[1;5["/>
    <x v="0"/>
  </r>
  <r>
    <s v="GRANDE BRETAGNE"/>
    <d v="2012-01-25T00:00:00"/>
    <n v="2387738"/>
    <n v="2012"/>
    <s v="Aventure"/>
    <s v="GB"/>
    <s v="[1;5["/>
    <x v="2"/>
  </r>
  <r>
    <s v="ETATS UNIS"/>
    <d v="2012-11-28T00:00:00"/>
    <n v="2278252"/>
    <n v="2012"/>
    <s v="Animation"/>
    <s v="US"/>
    <s v="[1;5["/>
    <x v="0"/>
  </r>
  <r>
    <s v="FRANCE"/>
    <d v="2012-02-29T00:00:00"/>
    <n v="2259752"/>
    <n v="2012"/>
    <s v="Comédie"/>
    <s v="FR"/>
    <s v="[1;5["/>
    <x v="1"/>
  </r>
  <r>
    <s v="ETATS UNIS"/>
    <d v="2012-05-23T00:00:00"/>
    <n v="2121353"/>
    <n v="2012"/>
    <s v="Science-fiction"/>
    <s v="US"/>
    <s v="[1;5["/>
    <x v="0"/>
  </r>
  <r>
    <s v="ETATS UNIS"/>
    <d v="2012-06-13T00:00:00"/>
    <n v="1976449"/>
    <n v="2012"/>
    <s v="Fantastique"/>
    <s v="US"/>
    <s v="[1;5["/>
    <x v="0"/>
  </r>
  <r>
    <s v="ETATS UNIS"/>
    <d v="2012-08-22T00:00:00"/>
    <n v="1961556"/>
    <n v="2012"/>
    <s v="Fantastique"/>
    <s v="US"/>
    <s v="[1;5["/>
    <x v="0"/>
  </r>
  <r>
    <s v="GRANDE BRETAGNE"/>
    <d v="2012-05-09T00:00:00"/>
    <n v="1951178"/>
    <n v="2012"/>
    <s v="Fantastique"/>
    <s v="GB"/>
    <s v="[1;5["/>
    <x v="2"/>
  </r>
  <r>
    <s v="FRANCE  / BELGIQUE"/>
    <d v="2012-05-17T00:00:00"/>
    <n v="1906307"/>
    <n v="2012"/>
    <s v="Drame"/>
    <s v="FR"/>
    <s v="[1;5["/>
    <x v="1"/>
  </r>
  <r>
    <s v="ETATS UNIS"/>
    <d v="2012-03-14T00:00:00"/>
    <n v="1845454"/>
    <n v="2012"/>
    <s v="Comédie"/>
    <s v="US"/>
    <s v="[1;5["/>
    <x v="0"/>
  </r>
  <r>
    <s v="ETATS UNIS"/>
    <d v="2012-05-30T00:00:00"/>
    <n v="1836615"/>
    <n v="2012"/>
    <s v="Science-fiction"/>
    <s v="US"/>
    <s v="[1;5["/>
    <x v="0"/>
  </r>
  <r>
    <s v="FRANCE"/>
    <d v="2012-10-24T00:00:00"/>
    <n v="1834024"/>
    <n v="2012"/>
    <s v="Comédie"/>
    <s v="FR"/>
    <s v="[1;5["/>
    <x v="1"/>
  </r>
  <r>
    <s v="FRANCE"/>
    <d v="2012-06-27T00:00:00"/>
    <n v="1828827"/>
    <n v="2012"/>
    <s v="Comédie"/>
    <s v="FR"/>
    <s v="[1;5["/>
    <x v="1"/>
  </r>
  <r>
    <s v="FRANCE  / BELGIQUE"/>
    <d v="2012-03-14T00:00:00"/>
    <n v="1761084"/>
    <n v="2012"/>
    <s v="Biopic/Biographie"/>
    <s v="FR"/>
    <s v="[1;5["/>
    <x v="1"/>
  </r>
  <r>
    <s v="ETATS UNIS"/>
    <d v="2012-03-21T00:00:00"/>
    <n v="1730099"/>
    <n v="2012"/>
    <s v="Science-fiction"/>
    <s v="US"/>
    <s v="[1;5["/>
    <x v="0"/>
  </r>
  <r>
    <s v="FRANCE"/>
    <d v="2011-10-12T00:00:00"/>
    <n v="1578896"/>
    <n v="2012"/>
    <s v="Film musical /Comédie musicale"/>
    <s v="FR"/>
    <s v="[1;5["/>
    <x v="1"/>
  </r>
  <r>
    <s v="ETATS UNIS"/>
    <d v="2012-05-02T00:00:00"/>
    <n v="1516198"/>
    <n v="2012"/>
    <s v="Comédie"/>
    <s v="US"/>
    <s v="[1;5["/>
    <x v="0"/>
  </r>
  <r>
    <s v="ETATS UNIS"/>
    <d v="2012-01-11T00:00:00"/>
    <n v="1448178"/>
    <n v="2012"/>
    <s v="Biopic/Biographie"/>
    <s v="US"/>
    <s v="[1;5["/>
    <x v="0"/>
  </r>
  <r>
    <s v="FRANCE"/>
    <d v="2012-03-28T00:00:00"/>
    <n v="1445744"/>
    <n v="2012"/>
    <s v="Comédie"/>
    <s v="FR"/>
    <s v="[1;5["/>
    <x v="1"/>
  </r>
  <r>
    <s v="FRANCE"/>
    <d v="2012-02-08T00:00:00"/>
    <n v="1441142"/>
    <n v="2012"/>
    <s v="Animation"/>
    <s v="FR"/>
    <s v="[1;5["/>
    <x v="1"/>
  </r>
  <r>
    <s v="ETATS UNIS"/>
    <d v="2012-10-10T00:00:00"/>
    <n v="1438569"/>
    <n v="2012"/>
    <s v="Animation"/>
    <s v="US"/>
    <s v="[1;5["/>
    <x v="0"/>
  </r>
  <r>
    <s v="ETATS UNIS"/>
    <d v="2012-10-10T00:00:00"/>
    <n v="1377414"/>
    <n v="2012"/>
    <s v="Animation"/>
    <s v="US"/>
    <s v="[1;5["/>
    <x v="0"/>
  </r>
  <r>
    <s v="ETATS UNIS"/>
    <d v="2012-02-15T00:00:00"/>
    <n v="1320696"/>
    <n v="2012"/>
    <s v="Aventure"/>
    <s v="US"/>
    <s v="[1;5["/>
    <x v="0"/>
  </r>
  <r>
    <s v="ETATS UNIS"/>
    <d v="2012-08-15T00:00:00"/>
    <n v="1276672"/>
    <n v="2012"/>
    <s v="Science-fiction"/>
    <s v="US"/>
    <s v="[1;5["/>
    <x v="0"/>
  </r>
  <r>
    <s v="FRANCE  / BELGIQUE"/>
    <d v="2012-10-31T00:00:00"/>
    <n v="1224814"/>
    <n v="2012"/>
    <s v="Comédie"/>
    <s v="FR"/>
    <s v="[1;5["/>
    <x v="1"/>
  </r>
  <r>
    <s v="ETATS UNIS"/>
    <d v="2012-12-05T00:00:00"/>
    <n v="1199597"/>
    <n v="2012"/>
    <s v="Animation"/>
    <s v="US"/>
    <s v="[1;5["/>
    <x v="0"/>
  </r>
  <r>
    <s v="FRANCE"/>
    <d v="2012-10-10T00:00:00"/>
    <n v="1184275"/>
    <n v="2012"/>
    <s v="Comédie dramatique"/>
    <s v="FR"/>
    <s v="[1;5["/>
    <x v="1"/>
  </r>
  <r>
    <s v="FRANCE"/>
    <d v="2012-12-19T00:00:00"/>
    <n v="1181416"/>
    <n v="2012"/>
    <s v="Comédie"/>
    <s v="FR"/>
    <s v="[1;5["/>
    <x v="1"/>
  </r>
  <r>
    <s v="ETATS UNIS"/>
    <d v="2012-11-07T00:00:00"/>
    <n v="1154807"/>
    <n v="2012"/>
    <s v="Film historique / Guerre"/>
    <s v="US"/>
    <s v="[1;5["/>
    <x v="0"/>
  </r>
  <r>
    <s v="ETATS UNIS"/>
    <d v="1998-01-07T00:00:00"/>
    <n v="1138807"/>
    <n v="2012"/>
    <s v="Film historique / Guerre"/>
    <s v="US"/>
    <s v="[1;5["/>
    <x v="0"/>
  </r>
  <r>
    <s v="ETATS UNIS"/>
    <d v="2012-08-08T00:00:00"/>
    <n v="1133681"/>
    <n v="2012"/>
    <s v="Film musical /Comédie musicale"/>
    <s v="US"/>
    <s v="[1;5["/>
    <x v="0"/>
  </r>
  <r>
    <s v="ETATS UNIS"/>
    <d v="2012-01-18T00:00:00"/>
    <n v="1077675"/>
    <n v="2012"/>
    <s v="Policier/Thriller"/>
    <s v="US"/>
    <s v="[1;5["/>
    <x v="0"/>
  </r>
  <r>
    <s v="ETATS UNIS"/>
    <d v="2011-12-21T00:00:00"/>
    <n v="1070591"/>
    <n v="2012"/>
    <s v="Comédie"/>
    <s v="US"/>
    <s v="[1;5["/>
    <x v="0"/>
  </r>
  <r>
    <s v="ETATS UNIS"/>
    <d v="2012-04-11T00:00:00"/>
    <n v="1058888"/>
    <n v="2012"/>
    <s v="Science-fiction"/>
    <s v="US"/>
    <s v="[1;5["/>
    <x v="0"/>
  </r>
  <r>
    <s v="FRANCE"/>
    <d v="2012-04-25T00:00:00"/>
    <n v="1055784"/>
    <n v="2012"/>
    <s v="Comédie"/>
    <s v="FR"/>
    <s v="[1;5["/>
    <x v="1"/>
  </r>
  <r>
    <s v="FRANCE"/>
    <d v="2012-07-11T00:00:00"/>
    <n v="1020647"/>
    <n v="2012"/>
    <s v="Comédie"/>
    <s v="FR"/>
    <s v="[1;5["/>
    <x v="1"/>
  </r>
  <r>
    <s v="ETATS UNIS"/>
    <d v="2012-02-22T00:00:00"/>
    <n v="1019368"/>
    <n v="2012"/>
    <s v="Science-fiction"/>
    <s v="US"/>
    <s v="[1;5["/>
    <x v="0"/>
  </r>
  <r>
    <s v="FRANCE  / BELGIQUE"/>
    <d v="2012-11-28T00:00:00"/>
    <n v="1009578"/>
    <n v="2012"/>
    <s v="Comédie"/>
    <s v="FR"/>
    <s v="[1;5["/>
    <x v="1"/>
  </r>
  <r>
    <s v="FRANCE"/>
    <d v="2011-11-02T00:00:00"/>
    <n v="16672833"/>
    <n v="2011"/>
    <s v="Comédie dramatique"/>
    <s v="FR"/>
    <s v="[15;20["/>
    <x v="1"/>
  </r>
  <r>
    <s v="FRANCE / BELGIQUE"/>
    <d v="2011-02-02T00:00:00"/>
    <n v="8102335"/>
    <n v="2011"/>
    <s v="Comédie"/>
    <s v="FR"/>
    <s v="[5;10["/>
    <x v="1"/>
  </r>
  <r>
    <s v="GRANDE BRETAGNE"/>
    <d v="2011-07-13T00:00:00"/>
    <n v="6519839"/>
    <n v="2011"/>
    <s v="Fantastique"/>
    <s v="GB"/>
    <s v="[5;10["/>
    <x v="2"/>
  </r>
  <r>
    <s v="ETATS UNIS"/>
    <d v="2011-10-26T00:00:00"/>
    <n v="5368867"/>
    <n v="2011"/>
    <s v="Aventure"/>
    <s v="US"/>
    <s v="[5;10["/>
    <x v="0"/>
  </r>
  <r>
    <s v="ETATS UNIS / GRANDE BRETAGNE"/>
    <d v="2011-05-18T00:00:00"/>
    <n v="4668413"/>
    <n v="2011"/>
    <s v="Fantastique"/>
    <s v="US"/>
    <s v="[1;5["/>
    <x v="0"/>
  </r>
  <r>
    <s v="ETATS UNIS"/>
    <d v="2011-11-16T00:00:00"/>
    <n v="3612738"/>
    <n v="2011"/>
    <s v="Fantastique"/>
    <s v="US"/>
    <s v="[1;5["/>
    <x v="0"/>
  </r>
  <r>
    <s v="ETATS UNIS"/>
    <d v="2011-11-30T00:00:00"/>
    <n v="3431097"/>
    <n v="2011"/>
    <s v="Animation"/>
    <s v="US"/>
    <s v="[1;5["/>
    <x v="0"/>
  </r>
  <r>
    <s v="ETATS UNIS"/>
    <d v="2011-08-10T00:00:00"/>
    <n v="3261329"/>
    <n v="2011"/>
    <s v="Science-fiction"/>
    <s v="US"/>
    <s v="[1;5["/>
    <x v="0"/>
  </r>
  <r>
    <s v="GRANDE BRETAGNE"/>
    <d v="2011-02-02T00:00:00"/>
    <n v="3028578"/>
    <n v="2011"/>
    <s v="Drame"/>
    <s v="GB"/>
    <s v="[1;5["/>
    <x v="2"/>
  </r>
  <r>
    <s v="ETATS UNIS"/>
    <d v="2011-07-27T00:00:00"/>
    <n v="2909835"/>
    <n v="2011"/>
    <s v="Animation"/>
    <s v="US"/>
    <s v="[1;5["/>
    <x v="0"/>
  </r>
  <r>
    <s v="ETATS UNIS"/>
    <d v="2011-08-03T00:00:00"/>
    <n v="2812856"/>
    <n v="2011"/>
    <s v="Animation"/>
    <s v="US"/>
    <s v="[1;5["/>
    <x v="0"/>
  </r>
  <r>
    <s v="ETATS UNIS"/>
    <d v="2011-06-15T00:00:00"/>
    <n v="2698008"/>
    <n v="2011"/>
    <s v="Animation"/>
    <s v="US"/>
    <s v="[1;5["/>
    <x v="0"/>
  </r>
  <r>
    <s v="ETATS UNIS"/>
    <d v="2011-02-09T00:00:00"/>
    <n v="2651092"/>
    <n v="2011"/>
    <s v="Policier/Thriller"/>
    <s v="US"/>
    <s v="[1;5["/>
    <x v="0"/>
  </r>
  <r>
    <s v="ETATS UNIS"/>
    <d v="2011-06-29T00:00:00"/>
    <n v="2623554"/>
    <n v="2011"/>
    <s v="Science-fiction"/>
    <s v="US"/>
    <s v="[1;5["/>
    <x v="0"/>
  </r>
  <r>
    <s v="ETATS UNIS"/>
    <d v="2011-05-04T00:00:00"/>
    <n v="2520047"/>
    <n v="2011"/>
    <s v="Action"/>
    <s v="US"/>
    <s v="[1;5["/>
    <x v="0"/>
  </r>
  <r>
    <s v="ETATS UNIS"/>
    <d v="2011-05-25T00:00:00"/>
    <n v="2505709"/>
    <n v="2011"/>
    <s v="Comédie"/>
    <s v="US"/>
    <s v="[1;5["/>
    <x v="0"/>
  </r>
  <r>
    <s v="ETATS UNIS"/>
    <d v="2011-04-13T00:00:00"/>
    <n v="2442881"/>
    <n v="2011"/>
    <s v="Animation"/>
    <s v="US"/>
    <s v="[1;5["/>
    <x v="0"/>
  </r>
  <r>
    <s v="FRANCE"/>
    <d v="2011-10-19T00:00:00"/>
    <n v="2323038"/>
    <n v="2011"/>
    <s v="Policier/Thriller"/>
    <s v="FR"/>
    <s v="[1;5["/>
    <x v="1"/>
  </r>
  <r>
    <s v="FRANCE"/>
    <d v="2011-02-16T00:00:00"/>
    <n v="2278645"/>
    <n v="2011"/>
    <s v="Comédie"/>
    <s v="FR"/>
    <s v="[1;5["/>
    <x v="1"/>
  </r>
  <r>
    <s v="ETATS UNIS"/>
    <d v="2011-06-01T00:00:00"/>
    <n v="2103132"/>
    <n v="2011"/>
    <s v="Super-héros"/>
    <s v="US"/>
    <s v="[1;5["/>
    <x v="0"/>
  </r>
  <r>
    <s v="ETATS UNIS"/>
    <d v="2011-01-19T00:00:00"/>
    <n v="1933044"/>
    <n v="2011"/>
    <s v="Drame"/>
    <s v="US"/>
    <s v="[1;5["/>
    <x v="0"/>
  </r>
  <r>
    <s v="FRANCE"/>
    <d v="2011-12-07T00:00:00"/>
    <n v="1879144"/>
    <n v="2011"/>
    <s v="Comédie"/>
    <s v="FR"/>
    <s v="[1;5["/>
    <x v="1"/>
  </r>
  <r>
    <s v="FRANCE"/>
    <d v="2011-07-06T00:00:00"/>
    <n v="1771310"/>
    <n v="2011"/>
    <s v="Policier/Thriller"/>
    <s v="FR"/>
    <s v="[1;5["/>
    <x v="1"/>
  </r>
  <r>
    <s v="ETATS UNIS"/>
    <d v="2011-12-14T00:00:00"/>
    <n v="1747775"/>
    <n v="2011"/>
    <s v="Action"/>
    <s v="US"/>
    <s v="[1;5["/>
    <x v="0"/>
  </r>
  <r>
    <s v="FRANCE"/>
    <d v="2011-10-12T00:00:00"/>
    <n v="1739232"/>
    <n v="2011"/>
    <s v="Animation"/>
    <s v="FR"/>
    <s v="[1;5["/>
    <x v="1"/>
  </r>
  <r>
    <s v="ESPAGNE"/>
    <d v="2011-05-11T00:00:00"/>
    <n v="1734167"/>
    <n v="2011"/>
    <s v="Comédie"/>
    <s v="ESP"/>
    <s v="[1;5["/>
    <x v="3"/>
  </r>
  <r>
    <s v="ETATS UNIS"/>
    <d v="2011-04-27T00:00:00"/>
    <n v="1726057"/>
    <n v="2011"/>
    <s v="Super-héros"/>
    <s v="US"/>
    <s v="[1;5["/>
    <x v="0"/>
  </r>
  <r>
    <s v="FRANCE"/>
    <d v="2011-10-12T00:00:00"/>
    <n v="1578021"/>
    <n v="2011"/>
    <s v="Film musical /Comédie musicale"/>
    <s v="FR"/>
    <s v="[1;5["/>
    <x v="1"/>
  </r>
  <r>
    <s v="FRANCE"/>
    <d v="2011-09-21T00:00:00"/>
    <n v="1543213"/>
    <n v="2011"/>
    <s v="Comédie"/>
    <s v="FR"/>
    <s v="[1;5["/>
    <x v="1"/>
  </r>
  <r>
    <s v="ETATS UNIS"/>
    <d v="2011-10-05T00:00:00"/>
    <n v="1541339"/>
    <n v="2011"/>
    <s v="Policier/Thriller"/>
    <s v="US"/>
    <s v="[1;5["/>
    <x v="0"/>
  </r>
  <r>
    <s v="FRANCE"/>
    <d v="2011-07-01T00:00:00"/>
    <n v="1532865"/>
    <n v="2011"/>
    <s v="Comédie"/>
    <s v="FR"/>
    <s v="[1;5["/>
    <x v="1"/>
  </r>
  <r>
    <s v="ETATS UNIS"/>
    <d v="2011-08-03T00:00:00"/>
    <n v="1532544"/>
    <n v="2011"/>
    <s v="Science-fiction"/>
    <s v="US"/>
    <s v="[1;5["/>
    <x v="0"/>
  </r>
  <r>
    <s v="FRANCE"/>
    <d v="2011-06-22T00:00:00"/>
    <n v="1489782"/>
    <n v="2011"/>
    <s v="Comédie"/>
    <s v="FR"/>
    <s v="[1;5["/>
    <x v="1"/>
  </r>
  <r>
    <s v="FRANCE"/>
    <d v="2011-09-14T00:00:00"/>
    <n v="1484494"/>
    <n v="2011"/>
    <s v="Comédie"/>
    <s v="FR"/>
    <s v="[1;5["/>
    <x v="1"/>
  </r>
  <r>
    <s v="FRANCE"/>
    <d v="2011-10-05T00:00:00"/>
    <n v="1429530"/>
    <n v="2011"/>
    <s v="Comédie"/>
    <s v="FR"/>
    <s v="[1;5["/>
    <x v="1"/>
  </r>
  <r>
    <s v="ETATS UNIS"/>
    <d v="2011-02-23T00:00:00"/>
    <n v="1406227"/>
    <n v="2011"/>
    <s v="Western"/>
    <s v="US"/>
    <s v="[1;5["/>
    <x v="0"/>
  </r>
  <r>
    <s v="FRANCE"/>
    <d v="2011-04-20T00:00:00"/>
    <n v="1400903"/>
    <n v="2011"/>
    <s v="Comédie dramatique"/>
    <s v="FR"/>
    <s v="[1;5["/>
    <x v="1"/>
  </r>
  <r>
    <s v="ETATS UNIS"/>
    <d v="2011-12-21T00:00:00"/>
    <n v="1371768"/>
    <n v="2011"/>
    <s v="Comédie"/>
    <s v="US"/>
    <s v="[1;5["/>
    <x v="0"/>
  </r>
  <r>
    <s v="FRANCE / BELGIQUE / ALLEMAGNE"/>
    <d v="2011-02-16T00:00:00"/>
    <n v="1342836"/>
    <n v="2011"/>
    <s v="Action"/>
    <s v="FR"/>
    <s v="[1;5["/>
    <x v="1"/>
  </r>
  <r>
    <s v="FRANCE / SUISSE"/>
    <d v="2011-04-06T00:00:00"/>
    <n v="1267593"/>
    <n v="2011"/>
    <s v="Animation"/>
    <s v="FR"/>
    <s v="[1;5["/>
    <x v="1"/>
  </r>
  <r>
    <s v="ETATS UNIS"/>
    <d v="2011-03-23T00:00:00"/>
    <n v="1266311"/>
    <n v="2011"/>
    <s v="Animation"/>
    <s v="US"/>
    <s v="[1;5["/>
    <x v="0"/>
  </r>
  <r>
    <s v="FRANCE"/>
    <d v="2011-01-12T00:00:00"/>
    <n v="1200942"/>
    <n v="2011"/>
    <s v="Comédie"/>
    <s v="FR"/>
    <s v="[1;5["/>
    <x v="1"/>
  </r>
  <r>
    <s v="ETATS UNIS"/>
    <d v="2011-02-09T00:00:00"/>
    <n v="1190883"/>
    <n v="2011"/>
    <s v="Science-fiction"/>
    <s v="US"/>
    <s v="[1;5["/>
    <x v="0"/>
  </r>
  <r>
    <s v="FRANCE"/>
    <d v="2011-11-30T00:00:00"/>
    <n v="1093950"/>
    <n v="2011"/>
    <s v="Policier/Thriller"/>
    <s v="FR"/>
    <s v="[1;5["/>
    <x v="1"/>
  </r>
  <r>
    <s v="ETATS UNIS"/>
    <d v="2011-10-19T00:00:00"/>
    <n v="1081043"/>
    <n v="2011"/>
    <s v="Science-fiction"/>
    <s v="US"/>
    <s v="[1;5["/>
    <x v="0"/>
  </r>
  <r>
    <s v="ETATS UNIS"/>
    <d v="2011-08-17T00:00:00"/>
    <n v="1071108"/>
    <n v="2011"/>
    <s v="Super-héros"/>
    <s v="US"/>
    <s v="[1;5["/>
    <x v="0"/>
  </r>
  <r>
    <s v="ETATS UNIS"/>
    <d v="2011-04-13T00:00:00"/>
    <n v="1068889"/>
    <n v="2011"/>
    <s v="Horreur"/>
    <s v="US"/>
    <s v="[1;5["/>
    <x v="0"/>
  </r>
  <r>
    <s v="ETATS UNIS"/>
    <d v="2011-11-23T00:00:00"/>
    <n v="1045885"/>
    <n v="2011"/>
    <s v="Science-fiction"/>
    <s v="US"/>
    <s v="[1;5["/>
    <x v="0"/>
  </r>
  <r>
    <s v="FRANCE / BELGIQUE"/>
    <d v="2011-01-05T00:00:00"/>
    <n v="1038592"/>
    <n v="2011"/>
    <s v="Comédie romantique"/>
    <s v="FR"/>
    <s v="[1;5["/>
    <x v="1"/>
  </r>
  <r>
    <s v="Allemagne"/>
    <d v="2011-02-09T00:00:00"/>
    <n v="1033542"/>
    <n v="2011"/>
    <s v="Animation"/>
    <s v="DEU"/>
    <s v="[1;5["/>
    <x v="3"/>
  </r>
  <r>
    <s v="FRANCE"/>
    <d v="2011-03-16T00:00:00"/>
    <n v="1026465"/>
    <n v="2011"/>
    <s v="Comédie dramatique"/>
    <s v="FR"/>
    <s v="[1;5["/>
    <x v="1"/>
  </r>
  <r>
    <s v="ALLEMAGNE / GRANDE BRETAGNE / FRANCE"/>
    <d v="2011-03-02T00:00:00"/>
    <n v="1001308"/>
    <n v="2011"/>
    <s v="Policier/Thriller"/>
    <s v="DEU"/>
    <s v="[1;5["/>
    <x v="3"/>
  </r>
  <r>
    <s v="ETATS UNIS"/>
    <d v="2011-01-12T00:00:00"/>
    <n v="1000730"/>
    <n v="2011"/>
    <s v="Fantastique"/>
    <s v="US"/>
    <s v="[1;5["/>
    <x v="0"/>
  </r>
  <r>
    <s v="GRANDE BRETAGNE"/>
    <d v="2012-10-26T00:00:00"/>
    <n v="6809201"/>
    <n v="2012"/>
    <s v="Espionnage"/>
    <s v="GB"/>
    <s v="[5;10["/>
    <x v="2"/>
  </r>
  <r>
    <s v="ETATS UNIS"/>
    <d v="2012-06-27T00:00:00"/>
    <n v="6635367"/>
    <n v="2012"/>
    <s v="Animation"/>
    <s v="US"/>
    <s v="[5;10["/>
    <x v="0"/>
  </r>
  <r>
    <s v="FRANCE"/>
    <d v="2012-04-04T00:00:00"/>
    <n v="5298214"/>
    <n v="2012"/>
    <s v="Comédie"/>
    <s v="FR"/>
    <s v="[5;10["/>
    <x v="1"/>
  </r>
  <r>
    <s v="ETATS UNIS"/>
    <d v="2012-11-14T00:00:00"/>
    <n v="4429780"/>
    <n v="2012"/>
    <s v="Fantastique"/>
    <s v="US"/>
    <s v="[1;5["/>
    <x v="0"/>
  </r>
  <r>
    <s v="ETATS UNIS"/>
    <d v="2012-04-25T00:00:00"/>
    <n v="4413528"/>
    <n v="2012"/>
    <s v="Super-héros"/>
    <s v="US"/>
    <s v="[1;5["/>
    <x v="0"/>
  </r>
  <r>
    <s v="GRANDE BRETAGNE"/>
    <d v="2012-07-25T00:00:00"/>
    <n v="4410644"/>
    <n v="2012"/>
    <s v="Super-héros"/>
    <s v="GB"/>
    <s v="[1;5["/>
    <x v="2"/>
  </r>
  <r>
    <s v="FRANCE"/>
    <d v="2012-02-01T00:00:00"/>
    <n v="4111213"/>
    <n v="2012"/>
    <s v="Comédie"/>
    <s v="FR"/>
    <s v="[1;5["/>
    <x v="1"/>
  </r>
  <r>
    <s v="FRANCE  / HONGRIE / ESPAGNE / ITALIE"/>
    <d v="2012-10-17T00:00:00"/>
    <n v="3788194"/>
    <n v="2012"/>
    <s v="Comédie"/>
    <s v="FR"/>
    <s v="[1;5["/>
    <x v="1"/>
  </r>
  <r>
    <s v="ETATS UNIS"/>
    <d v="2012-06-06T00:00:00"/>
    <n v="3410251"/>
    <n v="2012"/>
    <s v="Animation"/>
    <s v="US"/>
    <s v="[1;5["/>
    <x v="0"/>
  </r>
  <r>
    <s v="NOUVELLE ZELANDE"/>
    <d v="2012-12-12T00:00:00"/>
    <n v="3354874"/>
    <n v="2012"/>
    <s v="Fantasy"/>
    <s v="NZ"/>
    <s v="[1;5["/>
    <x v="3"/>
  </r>
  <r>
    <s v="FRANCE"/>
    <d v="2012-04-25T00:00:00"/>
    <n v="3337091"/>
    <n v="2012"/>
    <s v="Comédie"/>
    <s v="FR"/>
    <s v="[1;5["/>
    <x v="1"/>
  </r>
  <r>
    <s v="ETATS UNIS"/>
    <d v="2012-08-01T00:00:00"/>
    <n v="3161238"/>
    <n v="2012"/>
    <s v="Animation"/>
    <s v="US"/>
    <s v="[1;5["/>
    <x v="0"/>
  </r>
  <r>
    <s v="FRANCE"/>
    <d v="2012-10-03T00:00:00"/>
    <n v="2905166"/>
    <n v="2012"/>
    <s v="Policier/Thriller"/>
    <s v="FR"/>
    <s v="[1;5["/>
    <x v="1"/>
  </r>
  <r>
    <s v="FRANCE"/>
    <d v="2011-11-02T00:00:00"/>
    <n v="2827043"/>
    <n v="2012"/>
    <s v="Comédie dramatique"/>
    <s v="FR"/>
    <s v="[1;5["/>
    <x v="1"/>
  </r>
  <r>
    <s v="FRANCE"/>
    <d v="2012-09-26T00:00:00"/>
    <n v="2730554"/>
    <n v="2012"/>
    <s v="Comédie"/>
    <s v="FR"/>
    <s v="[1;5["/>
    <x v="1"/>
  </r>
  <r>
    <s v="ETATS UNIS"/>
    <d v="2012-07-04T00:00:00"/>
    <n v="2543141"/>
    <n v="2012"/>
    <s v="Super-héros"/>
    <s v="US"/>
    <s v="[1;5["/>
    <x v="0"/>
  </r>
  <r>
    <s v="GRANDE BRETAGNE"/>
    <d v="2012-01-25T00:00:00"/>
    <n v="2387738"/>
    <n v="2012"/>
    <s v="Aventure"/>
    <s v="GB"/>
    <s v="[1;5["/>
    <x v="2"/>
  </r>
  <r>
    <s v="ETATS UNIS"/>
    <d v="2012-11-28T00:00:00"/>
    <n v="2278252"/>
    <n v="2012"/>
    <s v="Animation"/>
    <s v="US"/>
    <s v="[1;5["/>
    <x v="0"/>
  </r>
  <r>
    <s v="FRANCE"/>
    <d v="2012-02-29T00:00:00"/>
    <n v="2259752"/>
    <n v="2012"/>
    <s v="Comédie"/>
    <s v="FR"/>
    <s v="[1;5["/>
    <x v="1"/>
  </r>
  <r>
    <s v="ETATS UNIS"/>
    <d v="2012-05-23T00:00:00"/>
    <n v="2121353"/>
    <n v="2012"/>
    <s v="Science-fiction"/>
    <s v="US"/>
    <s v="[1;5["/>
    <x v="0"/>
  </r>
  <r>
    <s v="ETATS UNIS"/>
    <d v="2012-06-13T00:00:00"/>
    <n v="1976449"/>
    <n v="2012"/>
    <s v="Fantastique"/>
    <s v="US"/>
    <s v="[1;5["/>
    <x v="0"/>
  </r>
  <r>
    <s v="ETATS UNIS"/>
    <d v="2012-08-22T00:00:00"/>
    <n v="1961556"/>
    <n v="2012"/>
    <s v="Fantastique"/>
    <s v="US"/>
    <s v="[1;5["/>
    <x v="0"/>
  </r>
  <r>
    <s v="GRANDE BRETAGNE"/>
    <d v="2012-05-09T00:00:00"/>
    <n v="1951178"/>
    <n v="2012"/>
    <s v="Fantastique"/>
    <s v="GB"/>
    <s v="[1;5["/>
    <x v="2"/>
  </r>
  <r>
    <s v="FRANCE  / BELGIQUE"/>
    <d v="2012-05-17T00:00:00"/>
    <n v="1906307"/>
    <n v="2012"/>
    <s v="Drame"/>
    <s v="FR"/>
    <s v="[1;5["/>
    <x v="1"/>
  </r>
  <r>
    <s v="ETATS UNIS"/>
    <d v="2012-03-14T00:00:00"/>
    <n v="1845454"/>
    <n v="2012"/>
    <s v="Comédie"/>
    <s v="US"/>
    <s v="[1;5["/>
    <x v="0"/>
  </r>
  <r>
    <s v="ETATS UNIS"/>
    <d v="2012-05-30T00:00:00"/>
    <n v="1836615"/>
    <n v="2012"/>
    <s v="Science-fiction"/>
    <s v="US"/>
    <s v="[1;5["/>
    <x v="0"/>
  </r>
  <r>
    <s v="FRANCE"/>
    <d v="2012-10-24T00:00:00"/>
    <n v="1834024"/>
    <n v="2012"/>
    <s v="Comédie"/>
    <s v="FR"/>
    <s v="[1;5["/>
    <x v="1"/>
  </r>
  <r>
    <s v="FRANCE"/>
    <d v="2012-06-27T00:00:00"/>
    <n v="1828827"/>
    <n v="2012"/>
    <s v="Comédie"/>
    <s v="FR"/>
    <s v="[1;5["/>
    <x v="1"/>
  </r>
  <r>
    <s v="FRANCE  / BELGIQUE"/>
    <d v="2012-03-14T00:00:00"/>
    <n v="1761084"/>
    <n v="2012"/>
    <s v="Biopic/Biographie"/>
    <s v="FR"/>
    <s v="[1;5["/>
    <x v="1"/>
  </r>
  <r>
    <s v="ETATS UNIS"/>
    <d v="2012-03-21T00:00:00"/>
    <n v="1730099"/>
    <n v="2012"/>
    <s v="Science-fiction"/>
    <s v="US"/>
    <s v="[1;5["/>
    <x v="0"/>
  </r>
  <r>
    <s v="FRANCE"/>
    <d v="2011-10-12T00:00:00"/>
    <n v="1578896"/>
    <n v="2012"/>
    <s v="Film musical /Comédie musicale"/>
    <s v="FR"/>
    <s v="[1;5["/>
    <x v="1"/>
  </r>
  <r>
    <s v="ETATS UNIS"/>
    <d v="2012-05-02T00:00:00"/>
    <n v="1516198"/>
    <n v="2012"/>
    <s v="Comédie"/>
    <s v="US"/>
    <s v="[1;5["/>
    <x v="0"/>
  </r>
  <r>
    <s v="ETATS UNIS"/>
    <d v="2012-01-11T00:00:00"/>
    <n v="1448178"/>
    <n v="2012"/>
    <s v="Biopic/Biographie"/>
    <s v="US"/>
    <s v="[1;5["/>
    <x v="0"/>
  </r>
  <r>
    <s v="FRANCE"/>
    <d v="2012-03-28T00:00:00"/>
    <n v="1445744"/>
    <n v="2012"/>
    <s v="Comédie"/>
    <s v="FR"/>
    <s v="[1;5["/>
    <x v="1"/>
  </r>
  <r>
    <s v="FRANCE"/>
    <d v="2012-02-08T00:00:00"/>
    <n v="1441142"/>
    <n v="2012"/>
    <s v="Animation"/>
    <s v="FR"/>
    <s v="[1;5["/>
    <x v="1"/>
  </r>
  <r>
    <s v="ETATS UNIS"/>
    <d v="2012-10-10T00:00:00"/>
    <n v="1438569"/>
    <n v="2012"/>
    <s v="Animation"/>
    <s v="US"/>
    <s v="[1;5["/>
    <x v="0"/>
  </r>
  <r>
    <s v="ETATS UNIS"/>
    <d v="2012-10-10T00:00:00"/>
    <n v="1377414"/>
    <n v="2012"/>
    <s v="Animation"/>
    <s v="US"/>
    <s v="[1;5["/>
    <x v="0"/>
  </r>
  <r>
    <s v="ETATS UNIS"/>
    <d v="2012-02-15T00:00:00"/>
    <n v="1320696"/>
    <n v="2012"/>
    <s v="Aventure"/>
    <s v="US"/>
    <s v="[1;5["/>
    <x v="0"/>
  </r>
  <r>
    <s v="ETATS UNIS"/>
    <d v="2012-08-15T00:00:00"/>
    <n v="1276672"/>
    <n v="2012"/>
    <s v="Science-fiction"/>
    <s v="US"/>
    <s v="[1;5["/>
    <x v="0"/>
  </r>
  <r>
    <s v="FRANCE  / BELGIQUE"/>
    <d v="2012-10-31T00:00:00"/>
    <n v="1224814"/>
    <n v="2012"/>
    <s v="Comédie"/>
    <s v="FR"/>
    <s v="[1;5["/>
    <x v="1"/>
  </r>
  <r>
    <s v="ETATS UNIS"/>
    <d v="2012-12-05T00:00:00"/>
    <n v="1199597"/>
    <n v="2012"/>
    <s v="Animation"/>
    <s v="US"/>
    <s v="[1;5["/>
    <x v="0"/>
  </r>
  <r>
    <s v="FRANCE"/>
    <d v="2012-10-10T00:00:00"/>
    <n v="1184275"/>
    <n v="2012"/>
    <s v="Comédie dramatique"/>
    <s v="FR"/>
    <s v="[1;5["/>
    <x v="1"/>
  </r>
  <r>
    <s v="FRANCE"/>
    <d v="2012-12-19T00:00:00"/>
    <n v="1181416"/>
    <n v="2012"/>
    <s v="Comédie"/>
    <s v="FR"/>
    <s v="[1;5["/>
    <x v="1"/>
  </r>
  <r>
    <s v="ETATS UNIS"/>
    <d v="2012-11-07T00:00:00"/>
    <n v="1154807"/>
    <n v="2012"/>
    <s v="Film historique / Guerre"/>
    <s v="US"/>
    <s v="[1;5["/>
    <x v="0"/>
  </r>
  <r>
    <s v="ETATS UNIS"/>
    <d v="1998-01-07T00:00:00"/>
    <n v="1138807"/>
    <n v="2012"/>
    <s v="Film historique / Guerre"/>
    <s v="US"/>
    <s v="[1;5["/>
    <x v="0"/>
  </r>
  <r>
    <s v="ETATS UNIS"/>
    <d v="2012-08-08T00:00:00"/>
    <n v="1133681"/>
    <n v="2012"/>
    <s v="Film musical /Comédie musicale"/>
    <s v="US"/>
    <s v="[1;5["/>
    <x v="0"/>
  </r>
  <r>
    <s v="ETATS UNIS"/>
    <d v="2012-01-18T00:00:00"/>
    <n v="1077675"/>
    <n v="2012"/>
    <s v="Policier/Thriller"/>
    <s v="US"/>
    <s v="[1;5["/>
    <x v="0"/>
  </r>
  <r>
    <s v="ETATS UNIS"/>
    <d v="2011-12-21T00:00:00"/>
    <n v="1070591"/>
    <n v="2012"/>
    <s v="Comédie"/>
    <s v="US"/>
    <s v="[1;5["/>
    <x v="0"/>
  </r>
  <r>
    <s v="ETATS UNIS"/>
    <d v="2012-04-11T00:00:00"/>
    <n v="1058888"/>
    <n v="2012"/>
    <s v="Science-fiction"/>
    <s v="US"/>
    <s v="[1;5["/>
    <x v="0"/>
  </r>
  <r>
    <s v="FRANCE"/>
    <d v="2012-04-25T00:00:00"/>
    <n v="1055784"/>
    <n v="2012"/>
    <s v="Comédie"/>
    <s v="FR"/>
    <s v="[1;5["/>
    <x v="1"/>
  </r>
  <r>
    <s v="FRANCE"/>
    <d v="2012-07-11T00:00:00"/>
    <n v="1020647"/>
    <n v="2012"/>
    <s v="Comédie"/>
    <s v="FR"/>
    <s v="[1;5["/>
    <x v="1"/>
  </r>
  <r>
    <s v="ETATS UNIS"/>
    <d v="2012-02-22T00:00:00"/>
    <n v="1019368"/>
    <n v="2012"/>
    <s v="Science-fiction"/>
    <s v="US"/>
    <s v="[1;5["/>
    <x v="0"/>
  </r>
  <r>
    <s v="FRANCE  / BELGIQUE"/>
    <d v="2012-11-28T00:00:00"/>
    <n v="1009578"/>
    <n v="2012"/>
    <s v="Comédie"/>
    <s v="FR"/>
    <s v="[1;5["/>
    <x v="1"/>
  </r>
  <r>
    <s v="ETATS UNIS"/>
    <d v="2013-06-26T00:00:00"/>
    <n v="4649542"/>
    <n v="2013"/>
    <s v="Animation"/>
    <s v="US"/>
    <s v="[1;5["/>
    <x v="0"/>
  </r>
  <r>
    <s v="ETATS UNIS"/>
    <d v="2013-04-24T00:00:00"/>
    <n v="4311506"/>
    <n v="2013"/>
    <s v="Super-héros"/>
    <s v="US"/>
    <s v="[1;5["/>
    <x v="0"/>
  </r>
  <r>
    <s v="ETATS UNIS"/>
    <d v="2013-01-16T00:00:00"/>
    <n v="4306850"/>
    <n v="2013"/>
    <s v="Western"/>
    <s v="US"/>
    <s v="[1;5["/>
    <x v="0"/>
  </r>
  <r>
    <s v="GRANDE BRETAGNE"/>
    <d v="2013-10-23T00:00:00"/>
    <n v="4076501"/>
    <n v="2013"/>
    <s v="Aventure"/>
    <s v="GB"/>
    <s v="[1;5["/>
    <x v="2"/>
  </r>
  <r>
    <s v="FRANCE"/>
    <d v="2013-04-17T00:00:00"/>
    <n v="3950314"/>
    <n v="2013"/>
    <s v="Comédie"/>
    <s v="FR"/>
    <s v="[1;5["/>
    <x v="1"/>
  </r>
  <r>
    <s v="ETATS UNIS"/>
    <d v="2013-12-11T00:00:00"/>
    <n v="3800907"/>
    <n v="2013"/>
    <s v="Fantasy"/>
    <s v="US"/>
    <s v="[1;5["/>
    <x v="0"/>
  </r>
  <r>
    <s v="ETATS UNIS"/>
    <d v="2013-12-04T00:00:00"/>
    <n v="3795741"/>
    <n v="2013"/>
    <s v="Animation"/>
    <s v="US"/>
    <s v="[1;5["/>
    <x v="0"/>
  </r>
  <r>
    <s v="ETATS UNIS"/>
    <d v="2013-07-31T00:00:00"/>
    <n v="3008058"/>
    <n v="2013"/>
    <s v="Policier/Thriller"/>
    <s v="US"/>
    <s v="[1;5["/>
    <x v="0"/>
  </r>
  <r>
    <s v="ETATS UNIS"/>
    <d v="2013-05-22T00:00:00"/>
    <n v="2990306"/>
    <n v="2013"/>
    <s v="Action"/>
    <s v="US"/>
    <s v="[1;5["/>
    <x v="0"/>
  </r>
  <r>
    <s v="ETATS UNIS"/>
    <d v="2013-11-27T00:00:00"/>
    <n v="2919171"/>
    <n v="2013"/>
    <s v="Science-fiction"/>
    <s v="US"/>
    <s v="[1;5["/>
    <x v="0"/>
  </r>
  <r>
    <s v="ETATS UNIS"/>
    <d v="2013-10-16T00:00:00"/>
    <n v="2466530"/>
    <n v="2013"/>
    <s v="Animation"/>
    <s v="US"/>
    <s v="[1;5["/>
    <x v="0"/>
  </r>
  <r>
    <s v="ETATS UNIS"/>
    <d v="2013-07-03T00:00:00"/>
    <n v="2456544"/>
    <n v="2013"/>
    <s v="Science-fiction"/>
    <s v="US"/>
    <s v="[1;5["/>
    <x v="0"/>
  </r>
  <r>
    <s v="ETATS UNIS"/>
    <d v="2013-04-10T00:00:00"/>
    <n v="2379692"/>
    <n v="2013"/>
    <s v="Animation"/>
    <s v="US"/>
    <s v="[1;5["/>
    <x v="0"/>
  </r>
  <r>
    <s v="CANADA"/>
    <d v="2013-06-19T00:00:00"/>
    <n v="2316386"/>
    <n v="2013"/>
    <s v="Super-héros"/>
    <s v="CA"/>
    <s v="[1;5["/>
    <x v="3"/>
  </r>
  <r>
    <s v="ETATS UNIS"/>
    <d v="2013-10-30T00:00:00"/>
    <n v="2292842"/>
    <n v="2013"/>
    <s v="Super-héros"/>
    <s v="US"/>
    <s v="[1;5["/>
    <x v="0"/>
  </r>
  <r>
    <s v="ETATS UNIS"/>
    <d v="2013-07-31T00:00:00"/>
    <n v="2248421"/>
    <n v="2013"/>
    <s v="Animation"/>
    <s v="US"/>
    <s v="[1;5["/>
    <x v="0"/>
  </r>
  <r>
    <s v="FRANCE"/>
    <d v="2013-11-20T00:00:00"/>
    <n v="2200574"/>
    <n v="2013"/>
    <s v="Comédie"/>
    <s v="FR"/>
    <s v="[1;5["/>
    <x v="1"/>
  </r>
  <r>
    <s v="ETATS UNIS"/>
    <d v="2013-07-10T00:00:00"/>
    <n v="2082526"/>
    <n v="2013"/>
    <s v="Animation"/>
    <s v="US"/>
    <s v="[1;5["/>
    <x v="0"/>
  </r>
  <r>
    <s v="FRANCE / BELGIQUE / LUXEMBOURG"/>
    <d v="2013-02-27T00:00:00"/>
    <n v="2006836"/>
    <n v="2013"/>
    <s v="Comédie"/>
    <s v="FR"/>
    <s v="[1;5["/>
    <x v="1"/>
  </r>
  <r>
    <s v="ETATS UNIS"/>
    <d v="2013-07-24T00:00:00"/>
    <n v="1987860"/>
    <n v="2013"/>
    <s v="Super-héros"/>
    <s v="US"/>
    <s v="[1;5["/>
    <x v="0"/>
  </r>
  <r>
    <s v="FRANCE"/>
    <d v="2013-10-16T00:00:00"/>
    <n v="1986001"/>
    <n v="2013"/>
    <s v="Comédie"/>
    <s v="FR"/>
    <s v="[1;5["/>
    <x v="1"/>
  </r>
  <r>
    <s v="ETATS UNIS"/>
    <d v="2013-09-11T00:00:00"/>
    <n v="1947590"/>
    <n v="2013"/>
    <s v="Film historique / Guerre"/>
    <s v="US"/>
    <s v="[1;5["/>
    <x v="0"/>
  </r>
  <r>
    <s v="ETATS UNIS"/>
    <d v="2013-05-29T00:00:00"/>
    <n v="1932392"/>
    <n v="2013"/>
    <s v="Comédie"/>
    <s v="US"/>
    <s v="[1;5["/>
    <x v="0"/>
  </r>
  <r>
    <s v="ETATS UNIS"/>
    <d v="2013-02-20T00:00:00"/>
    <n v="1831763"/>
    <n v="2013"/>
    <s v="Action"/>
    <s v="US"/>
    <s v="[1;5["/>
    <x v="0"/>
  </r>
  <r>
    <s v="FRANCE  / CANADA"/>
    <d v="2013-03-13T00:00:00"/>
    <n v="1819770"/>
    <n v="2013"/>
    <s v="Drame"/>
    <s v="FR"/>
    <s v="[1;5["/>
    <x v="1"/>
  </r>
  <r>
    <s v="FRANCE"/>
    <d v="2013-10-02T00:00:00"/>
    <n v="1770597"/>
    <n v="2013"/>
    <s v="Comédie"/>
    <s v="FR"/>
    <s v="[1;5["/>
    <x v="1"/>
  </r>
  <r>
    <s v="ETATS UNIS"/>
    <d v="2013-02-13T00:00:00"/>
    <n v="1700011"/>
    <n v="2013"/>
    <s v="Animation"/>
    <s v="US"/>
    <s v="[1;5["/>
    <x v="0"/>
  </r>
  <r>
    <s v="FRANCE"/>
    <d v="2013-12-18T00:00:00"/>
    <n v="1678232"/>
    <n v="2013"/>
    <s v="Aventure"/>
    <s v="FR"/>
    <s v="[1;5["/>
    <x v="1"/>
  </r>
  <r>
    <s v="FRANCE"/>
    <d v="2013-04-17T00:00:00"/>
    <n v="1646663"/>
    <n v="2013"/>
    <s v="Comédie"/>
    <s v="FR"/>
    <s v="[1;5["/>
    <x v="1"/>
  </r>
  <r>
    <s v="ETATS UNIS"/>
    <d v="2013-10-09T00:00:00"/>
    <n v="1634078"/>
    <n v="2013"/>
    <s v="Animation"/>
    <s v="US"/>
    <s v="[1;5["/>
    <x v="0"/>
  </r>
  <r>
    <s v="AUSTRALIE"/>
    <d v="2013-05-15T00:00:00"/>
    <n v="1584540"/>
    <n v="2013"/>
    <s v="Drame"/>
    <s v="AUS"/>
    <s v="[1;5["/>
    <x v="3"/>
  </r>
  <r>
    <s v="ETATS UNIS"/>
    <d v="2013-03-13T00:00:00"/>
    <n v="1563134"/>
    <n v="2013"/>
    <s v="Fantasy"/>
    <s v="US"/>
    <s v="[1;5["/>
    <x v="0"/>
  </r>
  <r>
    <s v="ETATS UNIS"/>
    <d v="2013-08-14T00:00:00"/>
    <n v="1516122"/>
    <n v="2013"/>
    <s v="Science-fiction"/>
    <s v="US"/>
    <s v="[1;5["/>
    <x v="0"/>
  </r>
  <r>
    <s v="ETATS UNIS"/>
    <d v="2013-08-14T00:00:00"/>
    <n v="1469378"/>
    <n v="2013"/>
    <s v="Fantasy"/>
    <s v="US"/>
    <s v="[1;5["/>
    <x v="0"/>
  </r>
  <r>
    <s v="ETATS UNIS"/>
    <d v="2013-09-25T00:00:00"/>
    <n v="1425340"/>
    <n v="2013"/>
    <s v="Comédie dramatique"/>
    <s v="US"/>
    <s v="[1;5["/>
    <x v="0"/>
  </r>
  <r>
    <s v="FRANCE"/>
    <d v="2013-03-06T00:00:00"/>
    <n v="1402768"/>
    <n v="2013"/>
    <s v="Comédie romantique"/>
    <s v="FR"/>
    <s v="[1;5["/>
    <x v="1"/>
  </r>
  <r>
    <s v="ETATS UNIS"/>
    <d v="2013-01-30T00:00:00"/>
    <n v="1360610"/>
    <n v="2013"/>
    <s v="Film historique / Guerre"/>
    <s v="US"/>
    <s v="[1;5["/>
    <x v="0"/>
  </r>
  <r>
    <s v="ETATS UNIS"/>
    <d v="2013-04-10T00:00:00"/>
    <n v="1330952"/>
    <n v="2013"/>
    <s v="Science-fiction"/>
    <s v="US"/>
    <s v="[1;5["/>
    <x v="0"/>
  </r>
  <r>
    <s v="ETATS UNIS"/>
    <d v="2013-06-05T00:00:00"/>
    <n v="1275654"/>
    <n v="2013"/>
    <s v="Science-fiction"/>
    <s v="US"/>
    <s v="[1;5["/>
    <x v="0"/>
  </r>
  <r>
    <s v="FRANCE / BELGIQUE"/>
    <d v="2013-12-04T00:00:00"/>
    <n v="1273001"/>
    <n v="2013"/>
    <s v="Comédie"/>
    <s v="FR"/>
    <s v="[1;5["/>
    <x v="1"/>
  </r>
  <r>
    <s v="FRANCE"/>
    <d v="2013-04-24T00:00:00"/>
    <n v="1228894"/>
    <n v="2013"/>
    <s v="Comédie"/>
    <s v="FR"/>
    <s v="[1;5["/>
    <x v="1"/>
  </r>
  <r>
    <s v="ETATS UNIS"/>
    <d v="2013-05-22T00:00:00"/>
    <n v="1212733"/>
    <n v="2013"/>
    <s v="Animation"/>
    <s v="US"/>
    <s v="[1;5["/>
    <x v="0"/>
  </r>
  <r>
    <s v="NOUVELLE ZELANDE"/>
    <d v="2012-12-12T00:00:00"/>
    <n v="1178106"/>
    <n v="2013"/>
    <s v="Fantasy"/>
    <s v="NZ"/>
    <s v="[1;5["/>
    <x v="3"/>
  </r>
  <r>
    <s v="FRANCE"/>
    <d v="2013-09-25T00:00:00"/>
    <n v="1168029"/>
    <n v="2013"/>
    <s v="Documentaire"/>
    <s v="FR"/>
    <s v="[1;5["/>
    <x v="1"/>
  </r>
  <r>
    <s v="FRANCE"/>
    <d v="2013-01-16T00:00:00"/>
    <n v="1167342"/>
    <n v="2013"/>
    <s v="Comédie"/>
    <s v="FR"/>
    <s v="[1;5["/>
    <x v="1"/>
  </r>
  <r>
    <s v="ETATS UNIS"/>
    <d v="2013-08-21T00:00:00"/>
    <n v="1163984"/>
    <n v="2013"/>
    <s v="Horreur"/>
    <s v="US"/>
    <s v="[1;5["/>
    <x v="0"/>
  </r>
  <r>
    <s v="ETATS UNIS"/>
    <d v="2013-08-07T00:00:00"/>
    <n v="1149279"/>
    <n v="2013"/>
    <s v="Western"/>
    <s v="US"/>
    <s v="[1;5["/>
    <x v="0"/>
  </r>
  <r>
    <s v="ETATS UNIS"/>
    <d v="2013-10-09T00:00:00"/>
    <n v="1134394"/>
    <n v="2013"/>
    <s v="Policier/Thriller"/>
    <s v="US"/>
    <s v="[1;5["/>
    <x v="0"/>
  </r>
  <r>
    <s v="FRANCE"/>
    <d v="2013-02-20T00:00:00"/>
    <n v="1107206"/>
    <n v="2013"/>
    <s v="Comédie"/>
    <s v="FR"/>
    <s v="[1;5["/>
    <x v="1"/>
  </r>
  <r>
    <s v="FRANCE / LUXEMBOURG / BELGIQUE"/>
    <d v="2013-02-27T00:00:00"/>
    <n v="1095336"/>
    <n v="2013"/>
    <s v="Espionnage"/>
    <s v="FR"/>
    <s v="[1;5["/>
    <x v="1"/>
  </r>
  <r>
    <s v="FRANCE"/>
    <d v="2012-12-19T00:00:00"/>
    <n v="1075619"/>
    <n v="2013"/>
    <s v="Comédie"/>
    <s v="FR"/>
    <s v="[1;5["/>
    <x v="1"/>
  </r>
  <r>
    <s v="ETATS UNIS"/>
    <d v="2013-01-30T00:00:00"/>
    <n v="1067637"/>
    <n v="2013"/>
    <s v="Comédie dramatique"/>
    <s v="US"/>
    <s v="[1;5["/>
    <x v="0"/>
  </r>
  <r>
    <s v="FRANCE"/>
    <d v="2013-01-16T00:00:00"/>
    <n v="1033692"/>
    <n v="2013"/>
    <s v="Comédie"/>
    <s v="FR"/>
    <s v="[1;5["/>
    <x v="1"/>
  </r>
  <r>
    <s v="ETATS UNIS"/>
    <d v="2013-07-17T00:00:00"/>
    <n v="1024853"/>
    <n v="2013"/>
    <s v="Science-fiction"/>
    <s v="US"/>
    <s v="[1;5["/>
    <x v="0"/>
  </r>
  <r>
    <s v="ETATS UNIS"/>
    <d v="2013-12-25T00:00:00"/>
    <n v="1015251"/>
    <n v="2013"/>
    <s v="Biopic/Biographie"/>
    <s v="US"/>
    <s v="[1;5["/>
    <x v="0"/>
  </r>
  <r>
    <s v="FRANCE"/>
    <d v="2014-04-16T00:00:00"/>
    <n v="12343201"/>
    <n v="2014"/>
    <s v="Comédie"/>
    <s v="FR"/>
    <s v="[10;15["/>
    <x v="1"/>
  </r>
  <r>
    <s v="FRANCE"/>
    <d v="2014-02-26T00:00:00"/>
    <n v="5271006"/>
    <n v="2014"/>
    <s v="Comédie"/>
    <s v="FR"/>
    <s v="[5;10["/>
    <x v="1"/>
  </r>
  <r>
    <s v="FRANCE"/>
    <d v="2014-08-06T00:00:00"/>
    <n v="5200285"/>
    <n v="2014"/>
    <s v="Science-fiction"/>
    <s v="FR"/>
    <s v="[5;10["/>
    <x v="1"/>
  </r>
  <r>
    <s v="NOUVELLE ZELANDE"/>
    <d v="2014-12-10T00:00:00"/>
    <n v="4072690"/>
    <n v="2014"/>
    <s v="Fantasy"/>
    <s v="NZ"/>
    <s v="[1;5["/>
    <x v="3"/>
  </r>
  <r>
    <s v="ETATS-UNIS"/>
    <d v="2014-07-30T00:00:00"/>
    <n v="3780627"/>
    <n v="2014"/>
    <s v="Science-fiction"/>
    <s v="US"/>
    <s v="[1;5["/>
    <x v="0"/>
  </r>
  <r>
    <s v="ETATS-UNIS"/>
    <d v="2014-07-02T00:00:00"/>
    <n v="3376908"/>
    <n v="2014"/>
    <s v="Animation"/>
    <s v="US"/>
    <s v="[1;5["/>
    <x v="0"/>
  </r>
  <r>
    <s v="ETATS-UNIS"/>
    <d v="2014-05-21T00:00:00"/>
    <n v="3283332"/>
    <n v="2014"/>
    <s v="Super-héros"/>
    <s v="US"/>
    <s v="[1;5["/>
    <x v="0"/>
  </r>
  <r>
    <s v="ETATS-UNIS"/>
    <d v="2014-04-09T00:00:00"/>
    <n v="3263275"/>
    <n v="2014"/>
    <s v="Animation"/>
    <s v="US"/>
    <s v="[1;5["/>
    <x v="0"/>
  </r>
  <r>
    <s v="FRANCE"/>
    <d v="2014-10-15T00:00:00"/>
    <n v="3149911"/>
    <n v="2014"/>
    <s v="Comédie"/>
    <s v="FR"/>
    <s v="[1;5["/>
    <x v="1"/>
  </r>
  <r>
    <s v="ETATS-UNIS"/>
    <d v="2014-10-15T00:00:00"/>
    <n v="3129710"/>
    <n v="2014"/>
    <s v="Science-fiction"/>
    <s v="US"/>
    <s v="[1;5["/>
    <x v="0"/>
  </r>
  <r>
    <s v="ETATS-UNIS"/>
    <d v="2014-11-19T00:00:00"/>
    <n v="3124933"/>
    <n v="2014"/>
    <s v="Science-fiction"/>
    <s v="US"/>
    <s v="[1;5["/>
    <x v="0"/>
  </r>
  <r>
    <s v="FRANCE"/>
    <d v="2014-11-26T00:00:00"/>
    <n v="2679728"/>
    <n v="2014"/>
    <s v="Animation"/>
    <s v="FR"/>
    <s v="[1;5["/>
    <x v="1"/>
  </r>
  <r>
    <s v="ETATS-UNIS"/>
    <d v="2014-11-05T00:00:00"/>
    <n v="2575268"/>
    <n v="2014"/>
    <s v="Science-fiction"/>
    <s v="US"/>
    <s v="[1;5["/>
    <x v="0"/>
  </r>
  <r>
    <s v="FRANCE"/>
    <d v="2014-07-09T00:00:00"/>
    <n v="2411218"/>
    <n v="2014"/>
    <s v="Comédie"/>
    <s v="FR"/>
    <s v="[1;5["/>
    <x v="1"/>
  </r>
  <r>
    <s v="FRANCE"/>
    <d v="2014-04-16T00:00:00"/>
    <n v="2358161"/>
    <n v="2014"/>
    <s v="Comédie"/>
    <s v="FR"/>
    <s v="[1;5["/>
    <x v="1"/>
  </r>
  <r>
    <s v="FRANCE"/>
    <d v="2014-12-17T00:00:00"/>
    <n v="2348021"/>
    <n v="2014"/>
    <s v="Comédie dramatique"/>
    <s v="FR"/>
    <s v="[1;5["/>
    <x v="1"/>
  </r>
  <r>
    <s v="ETATS-UNIS"/>
    <d v="2014-08-13T00:00:00"/>
    <n v="2337377"/>
    <n v="2014"/>
    <s v="Super-héros"/>
    <s v="US"/>
    <s v="[1;5["/>
    <x v="0"/>
  </r>
  <r>
    <s v="ETATS-UNIS"/>
    <d v="2014-07-16T00:00:00"/>
    <n v="2335956"/>
    <n v="2014"/>
    <s v="Science-fiction"/>
    <s v="US"/>
    <s v="[1;5["/>
    <x v="0"/>
  </r>
  <r>
    <s v="ETATS-UNIS"/>
    <d v="2014-04-30T00:00:00"/>
    <n v="2309088"/>
    <n v="2014"/>
    <s v="Super-héros"/>
    <s v="US"/>
    <s v="[1;5["/>
    <x v="0"/>
  </r>
  <r>
    <s v="FRANCE"/>
    <d v="2014-02-12T00:00:00"/>
    <n v="2243586"/>
    <n v="2014"/>
    <s v="Comédie"/>
    <s v="FR"/>
    <s v="[1;5["/>
    <x v="1"/>
  </r>
  <r>
    <s v="FRANCE"/>
    <d v="2014-12-03T00:00:00"/>
    <n v="2204696"/>
    <n v="2014"/>
    <s v="Animation"/>
    <s v="FR"/>
    <s v="[1;5["/>
    <x v="1"/>
  </r>
  <r>
    <s v="ETATS-UNIS"/>
    <d v="2013-12-25T00:00:00"/>
    <n v="2003929"/>
    <n v="2014"/>
    <s v="Biopic/Biographie"/>
    <s v="US"/>
    <s v="[1;5["/>
    <x v="0"/>
  </r>
  <r>
    <s v="ETATS-UNIS"/>
    <d v="2014-05-28T00:00:00"/>
    <n v="2003537"/>
    <n v="2014"/>
    <s v="Fantastique"/>
    <s v="US"/>
    <s v="[1;5["/>
    <x v="0"/>
  </r>
  <r>
    <s v="FRANCE"/>
    <d v="2014-03-12T00:00:00"/>
    <n v="1930201"/>
    <n v="2014"/>
    <s v="Comédie"/>
    <s v="FR"/>
    <s v="[1;5["/>
    <x v="1"/>
  </r>
  <r>
    <s v="ETATS-UNIS"/>
    <d v="2014-10-08T00:00:00"/>
    <n v="1910838"/>
    <n v="2014"/>
    <s v="Policier/Thriller"/>
    <s v="US"/>
    <s v="[1;5["/>
    <x v="0"/>
  </r>
  <r>
    <s v="ETATS-UNIS"/>
    <d v="2014-03-26T00:00:00"/>
    <n v="1880153"/>
    <n v="2014"/>
    <s v="Super-héros"/>
    <s v="US"/>
    <s v="[1;5["/>
    <x v="0"/>
  </r>
  <r>
    <s v="FRANCE"/>
    <d v="2014-02-12T00:00:00"/>
    <n v="1827555"/>
    <n v="2014"/>
    <s v="Fantastique"/>
    <s v="FR"/>
    <s v="[1;5["/>
    <x v="1"/>
  </r>
  <r>
    <s v="ETATS-UNIS"/>
    <d v="2014-10-15T00:00:00"/>
    <n v="1785821"/>
    <n v="2014"/>
    <s v="Science-fiction"/>
    <s v="US"/>
    <s v="[1;5["/>
    <x v="0"/>
  </r>
  <r>
    <s v="ETATS-UNIS"/>
    <d v="2014-01-22T00:00:00"/>
    <n v="1713834"/>
    <n v="2014"/>
    <s v="Drame"/>
    <s v="US"/>
    <s v="[1;5["/>
    <x v="0"/>
  </r>
  <r>
    <s v="FRANCE"/>
    <d v="2014-01-08T00:00:00"/>
    <n v="1645231"/>
    <n v="2014"/>
    <s v="Biopic/Biographie"/>
    <s v="FR"/>
    <s v="[1;5["/>
    <x v="1"/>
  </r>
  <r>
    <s v="FRANCE"/>
    <d v="2014-04-30T00:00:00"/>
    <n v="1613920"/>
    <n v="2014"/>
    <s v="Comédie"/>
    <s v="FR"/>
    <s v="[1;5["/>
    <x v="1"/>
  </r>
  <r>
    <s v="ETATS-UNIS"/>
    <d v="2014-12-17T00:00:00"/>
    <n v="1594502"/>
    <n v="2014"/>
    <s v="Animation"/>
    <s v="US"/>
    <s v="[1;5["/>
    <x v="0"/>
  </r>
  <r>
    <s v="ETATS-UNIS"/>
    <d v="2014-03-05T00:00:00"/>
    <n v="1562138"/>
    <n v="2014"/>
    <s v="Péplum"/>
    <s v="US"/>
    <s v="[1;5["/>
    <x v="0"/>
  </r>
  <r>
    <s v="ETATS-UNIS"/>
    <d v="2014-10-08T00:00:00"/>
    <n v="1542856"/>
    <n v="2014"/>
    <s v="Drame"/>
    <s v="US"/>
    <s v="[1;5["/>
    <x v="0"/>
  </r>
  <r>
    <s v="ETATS-UNIS"/>
    <d v="2014-02-19T00:00:00"/>
    <n v="1537495"/>
    <n v="2014"/>
    <s v="Animation"/>
    <s v="US"/>
    <s v="[1;5["/>
    <x v="0"/>
  </r>
  <r>
    <s v="FRANCE"/>
    <d v="2014-01-29T00:00:00"/>
    <n v="1499083"/>
    <n v="2014"/>
    <s v="Animation"/>
    <s v="FR"/>
    <s v="[1;5["/>
    <x v="1"/>
  </r>
  <r>
    <s v="ETATS-UNIS"/>
    <d v="2014-04-09T00:00:00"/>
    <n v="1496092"/>
    <n v="2014"/>
    <s v="Science-fiction"/>
    <s v="US"/>
    <s v="[1;5["/>
    <x v="0"/>
  </r>
  <r>
    <s v="ETATS-UNIS"/>
    <d v="2014-02-26T00:00:00"/>
    <n v="1472817"/>
    <n v="2014"/>
    <s v="Comédie dramatique"/>
    <s v="US"/>
    <s v="[1;5["/>
    <x v="0"/>
  </r>
  <r>
    <s v="ETATS-UNIS"/>
    <d v="2014-02-12T00:00:00"/>
    <n v="1418522"/>
    <n v="2014"/>
    <s v="Animation"/>
    <s v="US"/>
    <s v="[1;5["/>
    <x v="0"/>
  </r>
  <r>
    <s v="ETATS-UNIS"/>
    <d v="2014-05-14T00:00:00"/>
    <n v="1369796"/>
    <n v="2014"/>
    <s v="Science-fiction"/>
    <s v="US"/>
    <s v="[1;5["/>
    <x v="0"/>
  </r>
  <r>
    <s v="FRANCE"/>
    <d v="2014-06-04T00:00:00"/>
    <n v="1359340"/>
    <n v="2014"/>
    <s v="Comédie dramatique"/>
    <s v="FR"/>
    <s v="[1;5["/>
    <x v="1"/>
  </r>
  <r>
    <s v="FRANCE"/>
    <d v="2013-12-18T00:00:00"/>
    <n v="1337501"/>
    <n v="2014"/>
    <s v="Aventure"/>
    <s v="FR"/>
    <s v="[1;5["/>
    <x v="1"/>
  </r>
  <r>
    <s v="FRANCE"/>
    <d v="2014-12-03T00:00:00"/>
    <n v="1334968"/>
    <n v="2014"/>
    <s v="Policier/Thriller"/>
    <s v="FR"/>
    <s v="[1;5["/>
    <x v="1"/>
  </r>
  <r>
    <s v="ETATS-UNIS"/>
    <d v="2014-04-09T00:00:00"/>
    <n v="1322454"/>
    <n v="2014"/>
    <s v="Aventure"/>
    <s v="US"/>
    <s v="[1;5["/>
    <x v="0"/>
  </r>
  <r>
    <s v="ETATS-UNIS"/>
    <d v="2014-03-12T00:00:00"/>
    <n v="1288015"/>
    <n v="2014"/>
    <s v="Film historique / Guerre"/>
    <s v="US"/>
    <s v="[1;5["/>
    <x v="0"/>
  </r>
  <r>
    <s v="ETATS-UNIS"/>
    <d v="2013-12-04T00:00:00"/>
    <n v="1255172"/>
    <n v="2014"/>
    <s v="Animation"/>
    <s v="US"/>
    <s v="[1;5["/>
    <x v="0"/>
  </r>
  <r>
    <s v="GB"/>
    <d v="2014-02-26T00:00:00"/>
    <n v="1222178"/>
    <n v="2014"/>
    <s v="Policier/Thriller"/>
    <s v="GB"/>
    <s v="[1;5["/>
    <x v="2"/>
  </r>
  <r>
    <s v="ETATS-UNIS"/>
    <d v="2014-06-04T00:00:00"/>
    <n v="1222111"/>
    <n v="2014"/>
    <s v="Science-fiction"/>
    <s v="US"/>
    <s v="[1;5["/>
    <x v="0"/>
  </r>
  <r>
    <s v="ETATS-UNIS"/>
    <d v="2014-08-06T00:00:00"/>
    <n v="1201871"/>
    <n v="2014"/>
    <s v="Animation"/>
    <s v="US"/>
    <s v="[1;5["/>
    <x v="0"/>
  </r>
  <r>
    <s v="FRANCE"/>
    <d v="2014-02-19T00:00:00"/>
    <n v="1187344"/>
    <n v="2014"/>
    <s v="Comédie"/>
    <s v="FR"/>
    <s v="[1;5["/>
    <x v="1"/>
  </r>
  <r>
    <s v="CA"/>
    <d v="2014-10-08T00:00:00"/>
    <n v="1129093"/>
    <n v="2014"/>
    <s v="Drame"/>
    <s v="CA"/>
    <s v="[1;5["/>
    <x v="3"/>
  </r>
  <r>
    <s v="FRANCE"/>
    <d v="2014-10-01T00:00:00"/>
    <n v="1077678"/>
    <n v="2014"/>
    <s v="Comédie"/>
    <s v="FR"/>
    <s v="[1;5["/>
    <x v="1"/>
  </r>
  <r>
    <s v="ETATS-UNIS"/>
    <d v="2014-08-20T00:00:00"/>
    <n v="1059159"/>
    <n v="2014"/>
    <s v="Fantastique"/>
    <s v="US"/>
    <s v="[1;5["/>
    <x v="0"/>
  </r>
  <r>
    <s v="ETATS-UNIS"/>
    <d v="2014-08-20T00:00:00"/>
    <n v="1044556"/>
    <n v="2014"/>
    <s v="Drame"/>
    <s v="US"/>
    <s v="[1;5["/>
    <x v="0"/>
  </r>
  <r>
    <s v="GB"/>
    <d v="2014-10-22T00:00:00"/>
    <n v="1036603"/>
    <n v="2014"/>
    <s v="Comédie"/>
    <s v="GB"/>
    <s v="[1;5["/>
    <x v="2"/>
  </r>
  <r>
    <s v="ETATS-UNIS"/>
    <d v="2014-04-02T00:00:00"/>
    <n v="1031829"/>
    <n v="2014"/>
    <s v="Animation"/>
    <s v="US"/>
    <s v="[1;5["/>
    <x v="0"/>
  </r>
  <r>
    <s v="ETATS-UNIS"/>
    <d v="2014-07-23T00:00:00"/>
    <n v="1017036"/>
    <n v="2014"/>
    <s v="Animation"/>
    <s v="US"/>
    <s v="[1;5["/>
    <x v="0"/>
  </r>
  <r>
    <s v="ETATS UNIS"/>
    <d v="2015-12-16T00:00:00"/>
    <n v="7327435"/>
    <n v="2015"/>
    <s v="Science-fiction"/>
    <s v="US"/>
    <s v="[5;10["/>
    <x v="0"/>
  </r>
  <r>
    <s v="ETATS UNIS"/>
    <d v="2015-07-08T00:00:00"/>
    <n v="6655855"/>
    <n v="2015"/>
    <s v="Animation"/>
    <s v="US"/>
    <s v="[5;10["/>
    <x v="0"/>
  </r>
  <r>
    <s v="FRANCE / BELGIQUE"/>
    <d v="2014-12-17T00:00:00"/>
    <n v="5351811"/>
    <n v="2015"/>
    <s v="Comédie dramatique"/>
    <s v="FR"/>
    <s v="[5;10["/>
    <x v="1"/>
  </r>
  <r>
    <s v="ETATS UNIS"/>
    <d v="2015-06-10T00:00:00"/>
    <n v="5214046"/>
    <n v="2015"/>
    <s v="Science-fiction"/>
    <s v="US"/>
    <s v="[5;10["/>
    <x v="0"/>
  </r>
  <r>
    <s v="GRANDE BRETAGNE"/>
    <d v="2015-11-11T00:00:00"/>
    <n v="4813082"/>
    <n v="2015"/>
    <s v="Comédie dramatique"/>
    <s v="GB"/>
    <s v="[1;5["/>
    <x v="2"/>
  </r>
  <r>
    <s v="ETATS UNIS"/>
    <d v="2015-04-01T00:00:00"/>
    <n v="4631125"/>
    <n v="2015"/>
    <s v="Action"/>
    <s v="US"/>
    <s v="[1;5["/>
    <x v="0"/>
  </r>
  <r>
    <s v="FRANCE"/>
    <d v="2015-10-14T00:00:00"/>
    <n v="4426102"/>
    <n v="2015"/>
    <s v="Comédie"/>
    <s v="FR"/>
    <s v="[1;5["/>
    <x v="1"/>
  </r>
  <r>
    <s v="ETATS UNIS"/>
    <d v="2015-06-17T00:00:00"/>
    <n v="4410201"/>
    <n v="2015"/>
    <s v="Animation"/>
    <s v="US"/>
    <s v="[1;5["/>
    <x v="0"/>
  </r>
  <r>
    <s v="ETATS UNIS"/>
    <d v="2015-04-22T00:00:00"/>
    <n v="4240121"/>
    <n v="2015"/>
    <s v="Super-héros"/>
    <s v="US"/>
    <s v="[1;5["/>
    <x v="0"/>
  </r>
  <r>
    <s v="ETATS UNIS"/>
    <d v="2015-02-11T00:00:00"/>
    <n v="4065415"/>
    <n v="2015"/>
    <s v="Erotique"/>
    <s v="US"/>
    <s v="[1;5["/>
    <x v="0"/>
  </r>
  <r>
    <s v="FRANCE / BELGIQUE"/>
    <d v="2015-07-01T00:00:00"/>
    <n v="3494441"/>
    <n v="2015"/>
    <s v="Comédie"/>
    <s v="FR"/>
    <s v="[1;5["/>
    <x v="1"/>
  </r>
  <r>
    <s v="ETATS UNIS"/>
    <d v="2015-02-18T00:00:00"/>
    <n v="3132953"/>
    <n v="2015"/>
    <s v="Biopic/Biographie"/>
    <s v="US"/>
    <s v="[1;5["/>
    <x v="0"/>
  </r>
  <r>
    <s v="ETATS UNIS"/>
    <d v="2015-10-07T00:00:00"/>
    <n v="3122000"/>
    <n v="2015"/>
    <s v="Science-fiction"/>
    <s v="US"/>
    <s v="[1;5["/>
    <x v="0"/>
  </r>
  <r>
    <s v="FRANCE"/>
    <d v="2015-02-04T00:00:00"/>
    <n v="2887691"/>
    <n v="2015"/>
    <s v="Comédie"/>
    <s v="FR"/>
    <s v="[1;5["/>
    <x v="1"/>
  </r>
  <r>
    <s v="ETATS UNIS"/>
    <d v="2015-08-12T00:00:00"/>
    <n v="2797975"/>
    <n v="2015"/>
    <s v="Action"/>
    <s v="US"/>
    <s v="[1;5["/>
    <x v="0"/>
  </r>
  <r>
    <s v="ETATS UNIS"/>
    <d v="2015-11-18T00:00:00"/>
    <n v="2773963"/>
    <n v="2015"/>
    <s v="Science-fiction"/>
    <s v="US"/>
    <s v="[1;5["/>
    <x v="0"/>
  </r>
  <r>
    <s v="FRANCE"/>
    <d v="2015-01-21T00:00:00"/>
    <n v="2612213"/>
    <n v="2015"/>
    <s v="Policier/Thriller"/>
    <s v="FR"/>
    <s v="[1;5["/>
    <x v="1"/>
  </r>
  <r>
    <s v="FRANCE"/>
    <d v="2015-12-02T00:00:00"/>
    <n v="2525612"/>
    <n v="2015"/>
    <s v="Comédie"/>
    <s v="FR"/>
    <s v="[1;5["/>
    <x v="1"/>
  </r>
  <r>
    <s v="ETATS UNIS"/>
    <d v="2015-10-21T00:00:00"/>
    <n v="2519790"/>
    <n v="2015"/>
    <s v="Science-fiction"/>
    <s v="US"/>
    <s v="[1;5["/>
    <x v="0"/>
  </r>
  <r>
    <s v="ETATS UNIS"/>
    <d v="2015-03-18T00:00:00"/>
    <n v="2417013"/>
    <n v="2015"/>
    <s v="Science-fiction"/>
    <s v="US"/>
    <s v="[1;5["/>
    <x v="0"/>
  </r>
  <r>
    <s v="FRANCE / ITALIE"/>
    <d v="2015-04-08T00:00:00"/>
    <n v="2410643"/>
    <n v="2015"/>
    <s v="Animation"/>
    <s v="FR"/>
    <s v="[1;5["/>
    <x v="1"/>
  </r>
  <r>
    <s v="AUSTRALIE"/>
    <d v="2015-05-14T00:00:00"/>
    <n v="2359477"/>
    <n v="2015"/>
    <s v="Science-fiction"/>
    <s v="AUS"/>
    <s v="[1;5["/>
    <x v="3"/>
  </r>
  <r>
    <s v="ETATS UNIS"/>
    <d v="2015-11-25T00:00:00"/>
    <n v="2316475"/>
    <n v="2015"/>
    <s v="Animation"/>
    <s v="US"/>
    <s v="[1;5["/>
    <x v="0"/>
  </r>
  <r>
    <s v="ETATS UNIS"/>
    <d v="2015-10-07T00:00:00"/>
    <n v="2298078"/>
    <n v="2015"/>
    <s v="Animation"/>
    <s v="US"/>
    <s v="[1;5["/>
    <x v="0"/>
  </r>
  <r>
    <s v="FRANCE / ITALIE"/>
    <d v="2015-07-29T00:00:00"/>
    <n v="1934437"/>
    <n v="2015"/>
    <s v="Animation"/>
    <s v="FR"/>
    <s v="[1;5["/>
    <x v="1"/>
  </r>
  <r>
    <s v="ETATS UNIS"/>
    <d v="2015-07-14T00:00:00"/>
    <n v="1721905"/>
    <n v="2015"/>
    <s v="Super-héros"/>
    <s v="US"/>
    <s v="[1;5["/>
    <x v="0"/>
  </r>
  <r>
    <s v="GRANDE BRETAGNE"/>
    <d v="2015-03-25T00:00:00"/>
    <n v="1674276"/>
    <n v="2015"/>
    <s v="Drame"/>
    <s v="GB"/>
    <s v="[1;5["/>
    <x v="2"/>
  </r>
  <r>
    <s v="GRANDE BRETAGNE / ETATS UNIS"/>
    <d v="2015-02-18T00:00:00"/>
    <n v="1666999"/>
    <n v="2015"/>
    <s v="Comédie d'action / d'espionnage"/>
    <s v="GB"/>
    <s v="[1;5["/>
    <x v="2"/>
  </r>
  <r>
    <s v="ETATS UNIS"/>
    <d v="2015-02-11T00:00:00"/>
    <n v="1660709"/>
    <n v="2015"/>
    <s v="Animation"/>
    <s v="US"/>
    <s v="[1;5["/>
    <x v="0"/>
  </r>
  <r>
    <s v="ETATS UNIS"/>
    <d v="2015-02-04T00:00:00"/>
    <n v="1591922"/>
    <n v="2015"/>
    <s v="Fantastique"/>
    <s v="US"/>
    <s v="[1;5["/>
    <x v="0"/>
  </r>
  <r>
    <s v="FRANCE"/>
    <d v="2015-02-18T00:00:00"/>
    <n v="1512366"/>
    <n v="2015"/>
    <s v="Comédie"/>
    <s v="FR"/>
    <s v="[1;5["/>
    <x v="1"/>
  </r>
  <r>
    <s v="ETATS UNIS"/>
    <d v="2015-07-01T00:00:00"/>
    <n v="1425869"/>
    <n v="2015"/>
    <s v="Science-fiction"/>
    <s v="US"/>
    <s v="[1;5["/>
    <x v="0"/>
  </r>
  <r>
    <s v="FRANCE"/>
    <d v="2015-12-09T00:00:00"/>
    <n v="1369011"/>
    <n v="2015"/>
    <s v="Aventure"/>
    <s v="FR"/>
    <s v="[1;5["/>
    <x v="1"/>
  </r>
  <r>
    <s v="CHINE / FRANCE"/>
    <d v="2015-02-25T00:00:00"/>
    <n v="1326539"/>
    <n v="2015"/>
    <s v="Aventure"/>
    <s v="CHI"/>
    <s v="[1;5["/>
    <x v="3"/>
  </r>
  <r>
    <s v="ETATS UNIS"/>
    <d v="2015-02-18T00:00:00"/>
    <n v="1300935"/>
    <n v="2015"/>
    <s v="Animation"/>
    <s v="US"/>
    <s v="[1;5["/>
    <x v="0"/>
  </r>
  <r>
    <s v="ETATS UNIS"/>
    <d v="2015-04-15T00:00:00"/>
    <n v="1224306"/>
    <n v="2015"/>
    <s v="Drame"/>
    <s v="US"/>
    <s v="[1;5["/>
    <x v="0"/>
  </r>
  <r>
    <s v="ETATS UNIS"/>
    <d v="2015-08-05T00:00:00"/>
    <n v="1204400"/>
    <n v="2015"/>
    <s v="Super-héros"/>
    <s v="US"/>
    <s v="[1;5["/>
    <x v="0"/>
  </r>
  <r>
    <s v="FRANCE"/>
    <d v="2015-04-29T00:00:00"/>
    <n v="1199076"/>
    <n v="2015"/>
    <s v="Comédie"/>
    <s v="FR"/>
    <s v="[1;5["/>
    <x v="1"/>
  </r>
  <r>
    <s v="ETATS UNIS"/>
    <d v="2015-05-27T00:00:00"/>
    <n v="1151362"/>
    <n v="2015"/>
    <s v="Catastrophe"/>
    <s v="US"/>
    <s v="[1;5["/>
    <x v="0"/>
  </r>
  <r>
    <s v="ETATS UNIS"/>
    <d v="2015-08-05T00:00:00"/>
    <n v="1143896"/>
    <n v="2015"/>
    <s v="Animation"/>
    <s v="US"/>
    <s v="[1;5["/>
    <x v="0"/>
  </r>
  <r>
    <s v="GRANDE BRETAGNE / ETATS UNIS"/>
    <d v="2015-01-28T00:00:00"/>
    <n v="1088829"/>
    <n v="2015"/>
    <s v="Biopic/Biographie"/>
    <s v="GB"/>
    <s v="[1;5["/>
    <x v="2"/>
  </r>
  <r>
    <s v="GRANDE BRETAGNE"/>
    <d v="2015-04-01T00:00:00"/>
    <n v="1063446"/>
    <n v="2015"/>
    <s v="Animation"/>
    <s v="GB"/>
    <s v="[1;5["/>
    <x v="2"/>
  </r>
  <r>
    <s v="FRANCE / BELGIQUE"/>
    <d v="2015-01-14T00:00:00"/>
    <n v="1062983"/>
    <n v="2015"/>
    <s v="Comédie dramatique"/>
    <s v="FR"/>
    <s v="[1;5["/>
    <x v="1"/>
  </r>
  <r>
    <s v="FRANCE / REPUBLIQUE TCHEQUE/ BELGIQUE"/>
    <d v="2015-09-16T00:00:00"/>
    <n v="1008223"/>
    <n v="2015"/>
    <s v="Comédie dramatique"/>
    <s v="FR"/>
    <s v="[1;5["/>
    <x v="1"/>
  </r>
  <r>
    <s v="ETATS UNIS"/>
    <d v="2016-02-17T00:00:00"/>
    <n v="4754973"/>
    <n v="2016"/>
    <s v="Animation"/>
    <s v="US"/>
    <s v="[1;5["/>
    <x v="0"/>
  </r>
  <r>
    <s v="FRANCE"/>
    <d v="2016-02-03T00:00:00"/>
    <n v="4604904"/>
    <n v="2016"/>
    <s v="Comédie"/>
    <s v="FR"/>
    <s v="[1;5["/>
    <x v="1"/>
  </r>
  <r>
    <s v="ETATS UNIS"/>
    <d v="2016-11-30T00:00:00"/>
    <n v="4525149"/>
    <n v="2016"/>
    <s v="Animation"/>
    <s v="US"/>
    <s v="[1;5["/>
    <x v="0"/>
  </r>
  <r>
    <s v="ETATS UNIS"/>
    <d v="2016-12-14T00:00:00"/>
    <n v="3918856"/>
    <n v="2016"/>
    <s v="Science-fiction"/>
    <s v="US"/>
    <s v="[1;5["/>
    <x v="0"/>
  </r>
  <r>
    <s v="ETATS UNIS"/>
    <d v="2016-02-24T00:00:00"/>
    <n v="3843618"/>
    <n v="2016"/>
    <s v="Western"/>
    <s v="US"/>
    <s v="[1;5["/>
    <x v="0"/>
  </r>
  <r>
    <s v="GRANDE BRETAGNE"/>
    <d v="2016-11-16T00:00:00"/>
    <n v="3814720"/>
    <n v="2016"/>
    <s v="Fantastique"/>
    <s v="GB"/>
    <s v="[1;5["/>
    <x v="2"/>
  </r>
  <r>
    <s v="ETATS UNIS"/>
    <d v="2016-02-10T00:00:00"/>
    <n v="3761903"/>
    <n v="2016"/>
    <s v="Super-héros"/>
    <s v="US"/>
    <s v="[1;5["/>
    <x v="0"/>
  </r>
  <r>
    <s v="ETATS UNIS"/>
    <d v="2016-07-27T00:00:00"/>
    <n v="3755283"/>
    <n v="2016"/>
    <s v="Animation"/>
    <s v="US"/>
    <s v="[1;5["/>
    <x v="0"/>
  </r>
  <r>
    <s v="ETATS UNIS"/>
    <d v="2016-04-13T00:00:00"/>
    <n v="3646088"/>
    <n v="2016"/>
    <s v="Aventure"/>
    <s v="US"/>
    <s v="[1;5["/>
    <x v="0"/>
  </r>
  <r>
    <s v="ETATS UNIS"/>
    <d v="2016-07-13T00:00:00"/>
    <n v="3500331"/>
    <n v="2016"/>
    <s v="Animation"/>
    <s v="US"/>
    <s v="[1;5["/>
    <x v="0"/>
  </r>
  <r>
    <s v="ETATS UNIS"/>
    <d v="2016-06-22T00:00:00"/>
    <n v="3366753"/>
    <n v="2016"/>
    <s v="Animation"/>
    <s v="US"/>
    <s v="[1;5["/>
    <x v="0"/>
  </r>
  <r>
    <s v="FRANCE"/>
    <d v="2016-06-29T00:00:00"/>
    <n v="3222806"/>
    <n v="2016"/>
    <s v="Comédie"/>
    <s v="FR"/>
    <s v="[1;5["/>
    <x v="1"/>
  </r>
  <r>
    <s v="ETATS UNIS"/>
    <d v="2015-12-16T00:00:00"/>
    <n v="3002807"/>
    <n v="2016"/>
    <s v="Science-fiction"/>
    <s v="US"/>
    <s v="[1;5["/>
    <x v="0"/>
  </r>
  <r>
    <s v="FRANCE"/>
    <d v="2016-09-28T00:00:00"/>
    <n v="2953541"/>
    <n v="2016"/>
    <s v="Comédie"/>
    <s v="FR"/>
    <s v="[1;5["/>
    <x v="1"/>
  </r>
  <r>
    <s v="ETATS UNIS"/>
    <d v="2016-04-27T00:00:00"/>
    <n v="2915343"/>
    <n v="2016"/>
    <s v="Super-héros"/>
    <s v="US"/>
    <s v="[1;5["/>
    <x v="0"/>
  </r>
  <r>
    <s v="ETATS UNIS"/>
    <d v="2016-10-19T00:00:00"/>
    <n v="2736205"/>
    <n v="2016"/>
    <s v="Animation"/>
    <s v="US"/>
    <s v="[1;5["/>
    <x v="0"/>
  </r>
  <r>
    <s v="GRANDE BRETAGNE"/>
    <d v="2016-10-05T00:00:00"/>
    <n v="2707153"/>
    <n v="2016"/>
    <s v="Fantastique"/>
    <s v="GB"/>
    <s v="[1;5["/>
    <x v="2"/>
  </r>
  <r>
    <s v="ETATS UNIS"/>
    <d v="2016-03-30T00:00:00"/>
    <n v="2575717"/>
    <n v="2016"/>
    <s v="Animation"/>
    <s v="US"/>
    <s v="[1;5["/>
    <x v="0"/>
  </r>
  <r>
    <s v="ETATS UNIS"/>
    <d v="2016-03-23T00:00:00"/>
    <n v="2492210"/>
    <n v="2016"/>
    <s v="Super-héros"/>
    <s v="US"/>
    <s v="[1;5["/>
    <x v="0"/>
  </r>
  <r>
    <s v="ETATS UNIS"/>
    <d v="2016-08-03T00:00:00"/>
    <n v="2281084"/>
    <n v="2016"/>
    <s v="Super-héros"/>
    <s v="US"/>
    <s v="[1;5["/>
    <x v="0"/>
  </r>
  <r>
    <s v="FRANCE / BELGIQUE"/>
    <d v="2016-04-06T00:00:00"/>
    <n v="2199638"/>
    <n v="2016"/>
    <s v="Comédie"/>
    <s v="FR"/>
    <s v="[1;5["/>
    <x v="1"/>
  </r>
  <r>
    <s v="FRANCE"/>
    <d v="2016-06-01T00:00:00"/>
    <n v="2196249"/>
    <n v="2016"/>
    <s v="Comédie"/>
    <s v="FR"/>
    <s v="[1;5["/>
    <x v="1"/>
  </r>
  <r>
    <s v="ETATS UNIS"/>
    <d v="2016-05-18T00:00:00"/>
    <n v="2161008"/>
    <n v="2016"/>
    <s v="Super-héros"/>
    <s v="US"/>
    <s v="[1;5["/>
    <x v="0"/>
  </r>
  <r>
    <s v="ETATS UNIS"/>
    <d v="2016-03-09T00:00:00"/>
    <n v="2109392"/>
    <n v="2016"/>
    <s v="Science-fiction"/>
    <s v="US"/>
    <s v="[1;5["/>
    <x v="0"/>
  </r>
  <r>
    <s v="ETATS UNIS"/>
    <d v="2016-07-27T00:00:00"/>
    <n v="2102703"/>
    <n v="2016"/>
    <s v="Policier/Thriller"/>
    <s v="US"/>
    <s v="[1;5["/>
    <x v="0"/>
  </r>
  <r>
    <s v="FRANCE / GRANDE BRETAGNE"/>
    <d v="2016-12-07T00:00:00"/>
    <n v="2074996"/>
    <n v="2016"/>
    <s v="Comédie dramatique"/>
    <s v="FR"/>
    <s v="[1;5["/>
    <x v="1"/>
  </r>
  <r>
    <s v="GRANDE BRETAGNE"/>
    <d v="2016-10-05T00:00:00"/>
    <n v="1972097"/>
    <n v="2016"/>
    <s v="Comédie dramatique"/>
    <s v="GB"/>
    <s v="[1;5["/>
    <x v="2"/>
  </r>
  <r>
    <s v="FRANCE"/>
    <d v="2016-02-24T00:00:00"/>
    <n v="1951055"/>
    <n v="2016"/>
    <s v="Comédie"/>
    <s v="FR"/>
    <s v="[1;5["/>
    <x v="1"/>
  </r>
  <r>
    <s v="FRANCE"/>
    <d v="2016-10-19T00:00:00"/>
    <n v="1949761"/>
    <n v="2016"/>
    <s v="Comédie"/>
    <s v="FR"/>
    <s v="[1;5["/>
    <x v="1"/>
  </r>
  <r>
    <s v="FRANCE"/>
    <d v="2016-02-03T00:00:00"/>
    <n v="1932768"/>
    <n v="2016"/>
    <s v="Biopic/Biographie"/>
    <s v="FR"/>
    <s v="[1;5["/>
    <x v="1"/>
  </r>
  <r>
    <s v="ETATS UNIS"/>
    <d v="2016-10-26T00:00:00"/>
    <n v="1924147"/>
    <n v="2016"/>
    <s v="Super-héros"/>
    <s v="US"/>
    <s v="[1;5["/>
    <x v="0"/>
  </r>
  <r>
    <s v="ETATS UNIS"/>
    <d v="2016-02-03T00:00:00"/>
    <n v="1799219"/>
    <n v="2016"/>
    <s v="Comédie"/>
    <s v="US"/>
    <s v="[1;5["/>
    <x v="0"/>
  </r>
  <r>
    <s v="ETATS UNIS"/>
    <d v="2016-01-06T00:00:00"/>
    <n v="1775995"/>
    <n v="2016"/>
    <s v="Western"/>
    <s v="US"/>
    <s v="[1;5["/>
    <x v="0"/>
  </r>
  <r>
    <s v="ETATS UNIS"/>
    <d v="2016-05-25T00:00:00"/>
    <n v="1731822"/>
    <n v="2016"/>
    <s v="Fantasy"/>
    <s v="US"/>
    <s v="[1;5["/>
    <x v="0"/>
  </r>
  <r>
    <s v="ETATS UNIS"/>
    <d v="2016-01-13T00:00:00"/>
    <n v="1641241"/>
    <n v="2016"/>
    <s v="Drame"/>
    <s v="US"/>
    <s v="[1;5["/>
    <x v="0"/>
  </r>
  <r>
    <s v="FRANCE"/>
    <d v="2016-03-23T00:00:00"/>
    <n v="1507093"/>
    <n v="2016"/>
    <s v="Comédie dramatique"/>
    <s v="FR"/>
    <s v="[1;5["/>
    <x v="1"/>
  </r>
  <r>
    <s v="ETATS UNIS"/>
    <d v="2016-08-10T00:00:00"/>
    <n v="1487907"/>
    <n v="2016"/>
    <s v="Action"/>
    <s v="US"/>
    <s v="[1;5["/>
    <x v="0"/>
  </r>
  <r>
    <s v="ETATS UNIS"/>
    <d v="2016-06-29T00:00:00"/>
    <n v="1471943"/>
    <n v="2016"/>
    <s v="Horreur"/>
    <s v="US"/>
    <s v="[1;5["/>
    <x v="0"/>
  </r>
  <r>
    <s v="GRANDE BRETAGNE"/>
    <d v="2016-07-06T00:00:00"/>
    <n v="1376034"/>
    <n v="2016"/>
    <s v="Aventure"/>
    <s v="GB"/>
    <s v="[1;5["/>
    <x v="2"/>
  </r>
  <r>
    <s v="ETATS UNIS"/>
    <d v="2016-06-01T00:00:00"/>
    <n v="1347933"/>
    <n v="2016"/>
    <s v="Fantastique"/>
    <s v="US"/>
    <s v="[1;5["/>
    <x v="0"/>
  </r>
  <r>
    <s v="CANADA / FRANCE"/>
    <d v="2016-12-14T00:00:00"/>
    <n v="1344874"/>
    <n v="2016"/>
    <s v="Animation"/>
    <s v="CA"/>
    <s v="[1;5["/>
    <x v="3"/>
  </r>
  <r>
    <s v="FRANCE / MAROC"/>
    <d v="2016-02-17T00:00:00"/>
    <n v="1301661"/>
    <n v="2016"/>
    <s v="Comédie"/>
    <s v="FR"/>
    <s v="[1;5["/>
    <x v="1"/>
  </r>
  <r>
    <s v="ETATS UNIS"/>
    <d v="2016-07-20T00:00:00"/>
    <n v="1291364"/>
    <n v="2016"/>
    <s v="Science-fiction"/>
    <s v="US"/>
    <s v="[1;5["/>
    <x v="0"/>
  </r>
  <r>
    <s v="ETATS UNIS"/>
    <d v="2016-12-21T00:00:00"/>
    <n v="1252681"/>
    <n v="2016"/>
    <s v="Science-fiction"/>
    <s v="US"/>
    <s v="[1;5["/>
    <x v="0"/>
  </r>
  <r>
    <s v="FRANCE / BELGIQUE"/>
    <d v="2016-11-01T00:00:00"/>
    <n v="1224730"/>
    <n v="2016"/>
    <s v="Comédie"/>
    <s v="FR"/>
    <s v="[1;5["/>
    <x v="1"/>
  </r>
  <r>
    <s v="FRANCE"/>
    <d v="2016-10-12T00:00:00"/>
    <n v="1216923"/>
    <n v="2016"/>
    <s v="Biopic/Biographie"/>
    <s v="FR"/>
    <s v="[1;5["/>
    <x v="1"/>
  </r>
  <r>
    <s v="FRANCE / BELGIQUE"/>
    <d v="2016-12-07T00:00:00"/>
    <n v="1197087"/>
    <n v="2016"/>
    <s v="Comédie"/>
    <s v="FR"/>
    <s v="[1;5["/>
    <x v="1"/>
  </r>
  <r>
    <s v="ETATS UNIS"/>
    <d v="2016-11-30T00:00:00"/>
    <n v="1108213"/>
    <n v="2016"/>
    <s v="Biopic/Biographie"/>
    <s v="US"/>
    <s v="[1;5["/>
    <x v="0"/>
  </r>
  <r>
    <s v="FRANCE"/>
    <d v="2016-04-20T00:00:00"/>
    <n v="1089364"/>
    <n v="2016"/>
    <s v="Comédie"/>
    <s v="FR"/>
    <s v="[1;5["/>
    <x v="1"/>
  </r>
  <r>
    <s v="CANADA / FRANCE"/>
    <d v="2016-09-21T00:00:00"/>
    <n v="1033960"/>
    <n v="2016"/>
    <s v="Drame"/>
    <s v="CA"/>
    <s v="[1;5["/>
    <x v="3"/>
  </r>
  <r>
    <s v="FRANCE"/>
    <d v="2016-01-27T00:00:00"/>
    <n v="1018071"/>
    <n v="2016"/>
    <s v="Documentaire"/>
    <s v="FR"/>
    <s v="[1;5["/>
    <x v="1"/>
  </r>
  <r>
    <s v="ETATS UNIS"/>
    <d v="2016-10-12T00:00:00"/>
    <n v="1017326"/>
    <n v="2016"/>
    <s v="Animation"/>
    <s v="US"/>
    <s v="[1;5["/>
    <x v="0"/>
  </r>
  <r>
    <s v="ETATS UNIS"/>
    <d v="2016-01-27T00:00:00"/>
    <n v="1002794"/>
    <n v="2016"/>
    <s v="Science-fiction"/>
    <s v="US"/>
    <s v="[1;5["/>
    <x v="0"/>
  </r>
  <r>
    <s v="US"/>
    <d v="2017-07-05T00:00:00"/>
    <n v="5741462"/>
    <n v="2017"/>
    <s v="Animation"/>
    <s v="US"/>
    <s v="[5;10["/>
    <x v="0"/>
  </r>
  <r>
    <s v="US"/>
    <d v="2017-12-13T00:00:00"/>
    <n v="5349638"/>
    <n v="2017"/>
    <s v="Science-fiction"/>
    <s v="US"/>
    <s v="[5;10["/>
    <x v="0"/>
  </r>
  <r>
    <s v="FR"/>
    <d v="2017-02-01T00:00:00"/>
    <n v="4562777"/>
    <n v="2017"/>
    <s v="Comédie"/>
    <s v="FR"/>
    <s v="[1;5["/>
    <x v="1"/>
  </r>
  <r>
    <s v="FR"/>
    <d v="2017-07-26T00:00:00"/>
    <n v="4041056"/>
    <n v="2017"/>
    <s v="Science-fiction"/>
    <s v="FR"/>
    <s v="[1;5["/>
    <x v="1"/>
  </r>
  <r>
    <s v="US"/>
    <d v="2017-03-29T00:00:00"/>
    <n v="3871638"/>
    <n v="2017"/>
    <s v="Animation"/>
    <s v="US"/>
    <s v="[1;5["/>
    <x v="0"/>
  </r>
  <r>
    <s v="US"/>
    <d v="2017-04-12T00:00:00"/>
    <n v="3869251"/>
    <n v="2017"/>
    <e v="#N/A"/>
    <s v="US"/>
    <s v="[1;5["/>
    <x v="0"/>
  </r>
  <r>
    <s v="US"/>
    <d v="2017-01-25T00:00:00"/>
    <n v="3606379"/>
    <n v="2017"/>
    <s v="Animation"/>
    <s v="US"/>
    <s v="[1;5["/>
    <x v="0"/>
  </r>
  <r>
    <s v="FR"/>
    <d v="2017-02-15T00:00:00"/>
    <n v="3600764"/>
    <n v="2017"/>
    <s v="Comédie"/>
    <s v="FR"/>
    <s v="[1;5["/>
    <x v="1"/>
  </r>
  <r>
    <s v="US"/>
    <d v="2017-05-24T00:00:00"/>
    <n v="3593093"/>
    <n v="2017"/>
    <s v="Fantastique"/>
    <s v="US"/>
    <s v="[1;5["/>
    <x v="0"/>
  </r>
  <r>
    <s v="GB / US"/>
    <d v="2017-03-22T00:00:00"/>
    <n v="3489947"/>
    <n v="2017"/>
    <s v="Drame"/>
    <s v="GB"/>
    <s v="[1;5["/>
    <x v="2"/>
  </r>
  <r>
    <s v="US"/>
    <d v="2017-11-29T00:00:00"/>
    <n v="3260894"/>
    <n v="2017"/>
    <s v="Comédie"/>
    <s v="US"/>
    <s v="[1;5["/>
    <x v="0"/>
  </r>
  <r>
    <s v="US"/>
    <d v="2017-04-26T00:00:00"/>
    <n v="3143567"/>
    <n v="2017"/>
    <s v="Super-héros"/>
    <s v="US"/>
    <s v="[1;5["/>
    <x v="0"/>
  </r>
  <r>
    <s v="US"/>
    <d v="2017-02-08T00:00:00"/>
    <n v="3141491"/>
    <n v="2017"/>
    <s v="Erotique"/>
    <s v="US"/>
    <s v="[1;5["/>
    <x v="0"/>
  </r>
  <r>
    <s v="FR"/>
    <d v="2017-10-04T00:00:00"/>
    <n v="3022386"/>
    <n v="2017"/>
    <s v="Comédie"/>
    <s v="FR"/>
    <s v="[1;5["/>
    <x v="1"/>
  </r>
  <r>
    <s v="US"/>
    <d v="2017-08-02T00:00:00"/>
    <n v="2810037"/>
    <n v="2017"/>
    <s v="Science-fiction"/>
    <s v="US"/>
    <s v="[1;5["/>
    <x v="0"/>
  </r>
  <r>
    <s v="US"/>
    <d v="2017-01-25T00:00:00"/>
    <n v="2748279"/>
    <n v="2017"/>
    <s v="Film musical /Comédie musicale"/>
    <s v="US"/>
    <s v="[1;5["/>
    <x v="0"/>
  </r>
  <r>
    <s v="US"/>
    <d v="2017-08-02T00:00:00"/>
    <n v="2717826"/>
    <n v="2017"/>
    <s v="Animation"/>
    <s v="US"/>
    <s v="[1;5["/>
    <x v="0"/>
  </r>
  <r>
    <s v="GB"/>
    <d v="2017-07-19T00:00:00"/>
    <n v="2547965"/>
    <n v="2017"/>
    <s v="Film historique / Guerre"/>
    <s v="GB"/>
    <s v="[1;5["/>
    <x v="2"/>
  </r>
  <r>
    <s v="FR"/>
    <d v="2017-10-25T00:00:00"/>
    <n v="2470684"/>
    <n v="2017"/>
    <s v="Comédie"/>
    <s v="FR"/>
    <s v="[1;5["/>
    <x v="1"/>
  </r>
  <r>
    <s v="US"/>
    <d v="2017-10-25T00:00:00"/>
    <n v="2460259"/>
    <n v="2017"/>
    <s v="Super-héros"/>
    <s v="US"/>
    <s v="[1;5["/>
    <x v="0"/>
  </r>
  <r>
    <s v="US"/>
    <d v="2017-07-12T00:00:00"/>
    <n v="2318079"/>
    <n v="2017"/>
    <s v="Super-héros"/>
    <s v="US"/>
    <s v="[1;5["/>
    <x v="0"/>
  </r>
  <r>
    <s v="US"/>
    <d v="2017-03-01T00:00:00"/>
    <n v="2274243"/>
    <n v="2017"/>
    <s v="Super-héros"/>
    <s v="US"/>
    <s v="[1;5["/>
    <x v="0"/>
  </r>
  <r>
    <s v="US"/>
    <d v="2017-09-20T00:00:00"/>
    <n v="2231708"/>
    <n v="2017"/>
    <s v="Horreur"/>
    <s v="US"/>
    <s v="[1;5["/>
    <x v="0"/>
  </r>
  <r>
    <s v="GB"/>
    <d v="2017-06-07T00:00:00"/>
    <n v="2154845"/>
    <n v="2017"/>
    <s v="Super-héros"/>
    <s v="GB"/>
    <s v="[1;5["/>
    <x v="2"/>
  </r>
  <r>
    <s v="FR"/>
    <d v="2017-10-25T00:00:00"/>
    <n v="1985678"/>
    <n v="2017"/>
    <s v="Comédie dramatique"/>
    <s v="FR"/>
    <s v="[1;5["/>
    <x v="1"/>
  </r>
  <r>
    <s v="FR"/>
    <d v="2017-10-11T00:00:00"/>
    <n v="1902227"/>
    <n v="2017"/>
    <s v="Comédie dramatique"/>
    <s v="FR"/>
    <s v="[1;5["/>
    <x v="1"/>
  </r>
  <r>
    <s v="GB"/>
    <d v="2017-08-30T00:00:00"/>
    <n v="1861713"/>
    <n v="2017"/>
    <s v="Science-fiction"/>
    <s v="GB"/>
    <s v="[1;5["/>
    <x v="2"/>
  </r>
  <r>
    <s v="US"/>
    <d v="2017-04-05T00:00:00"/>
    <n v="1837383"/>
    <n v="2017"/>
    <s v="Animation"/>
    <s v="US"/>
    <s v="[1;5["/>
    <x v="0"/>
  </r>
  <r>
    <s v="AUS"/>
    <d v="2017-02-22T00:00:00"/>
    <n v="1792318"/>
    <n v="2017"/>
    <s v="Biopic/Biographie"/>
    <s v="AUS"/>
    <s v="[1;5["/>
    <x v="3"/>
  </r>
  <r>
    <s v="US"/>
    <d v="2017-02-22T00:00:00"/>
    <n v="1789981"/>
    <n v="2017"/>
    <s v="Policier/Thriller"/>
    <s v="US"/>
    <s v="[1;5["/>
    <x v="0"/>
  </r>
  <r>
    <s v="GB"/>
    <d v="2017-10-11T00:00:00"/>
    <n v="1735767"/>
    <n v="2017"/>
    <s v="Comédie d'action / d'espionnage"/>
    <s v="GB"/>
    <s v="[1;5["/>
    <x v="2"/>
  </r>
  <r>
    <s v="GB"/>
    <d v="2017-11-15T00:00:00"/>
    <n v="1712931"/>
    <n v="2017"/>
    <s v="Super-héros"/>
    <s v="GB"/>
    <s v="[1;5["/>
    <x v="2"/>
  </r>
  <r>
    <s v="FR / BE"/>
    <d v="2017-12-06T00:00:00"/>
    <n v="1653855"/>
    <n v="2017"/>
    <s v="Comédie fantastique"/>
    <s v="FR"/>
    <s v="[1;5["/>
    <x v="1"/>
  </r>
  <r>
    <s v="US"/>
    <d v="2017-03-08T00:00:00"/>
    <n v="1617325"/>
    <n v="2017"/>
    <s v="Fantastique"/>
    <s v="US"/>
    <s v="[1;5["/>
    <x v="0"/>
  </r>
  <r>
    <s v="US"/>
    <d v="2017-06-21T00:00:00"/>
    <n v="1589401"/>
    <n v="2017"/>
    <s v="Comédie d'action / d'espionnage"/>
    <s v="US"/>
    <s v="[1;5["/>
    <x v="0"/>
  </r>
  <r>
    <s v="US"/>
    <d v="2017-06-28T00:00:00"/>
    <n v="1424218"/>
    <n v="2017"/>
    <s v="Science-fiction"/>
    <s v="US"/>
    <s v="[1;5["/>
    <x v="0"/>
  </r>
  <r>
    <s v="FR"/>
    <d v="2017-01-18T00:00:00"/>
    <n v="1388523"/>
    <n v="2017"/>
    <s v="Comédie"/>
    <s v="FR"/>
    <s v="[1;5["/>
    <x v="1"/>
  </r>
  <r>
    <s v="US"/>
    <d v="2017-12-20T00:00:00"/>
    <n v="1386909"/>
    <n v="2017"/>
    <s v="Fantastique"/>
    <s v="US"/>
    <s v="[1;5["/>
    <x v="0"/>
  </r>
  <r>
    <s v="US"/>
    <d v="2017-06-14T00:00:00"/>
    <n v="1382338"/>
    <n v="2017"/>
    <s v="Fantastique"/>
    <s v="US"/>
    <s v="[1;5["/>
    <x v="0"/>
  </r>
  <r>
    <s v="FR / CA"/>
    <d v="2017-01-18T00:00:00"/>
    <n v="1334756"/>
    <n v="2017"/>
    <s v="Drame"/>
    <s v="FR"/>
    <s v="[1;5["/>
    <x v="1"/>
  </r>
  <r>
    <s v="FR"/>
    <d v="2017-12-06T00:00:00"/>
    <n v="1306255"/>
    <n v="2017"/>
    <s v="Animation"/>
    <s v="FR"/>
    <s v="[1;5["/>
    <x v="1"/>
  </r>
  <r>
    <s v="FR"/>
    <d v="2017-02-15T00:00:00"/>
    <n v="1299936"/>
    <n v="2017"/>
    <s v="Comédie"/>
    <s v="FR"/>
    <s v="[1;5["/>
    <x v="1"/>
  </r>
  <r>
    <s v="FR"/>
    <d v="2017-03-01T00:00:00"/>
    <n v="1267131"/>
    <n v="2017"/>
    <s v="Comédie dramatique"/>
    <s v="FR"/>
    <s v="[1;5["/>
    <x v="1"/>
  </r>
  <r>
    <s v="US"/>
    <d v="2017-05-10T00:00:00"/>
    <n v="1266347"/>
    <n v="2017"/>
    <s v="Science-fiction"/>
    <s v="US"/>
    <s v="[1;5["/>
    <x v="0"/>
  </r>
  <r>
    <s v="US"/>
    <d v="2017-10-04T00:00:00"/>
    <n v="1256847"/>
    <n v="2017"/>
    <s v="Science-fiction"/>
    <s v="US"/>
    <s v="[1;5["/>
    <x v="0"/>
  </r>
  <r>
    <s v="US"/>
    <d v="2017-08-09T00:00:00"/>
    <n v="1246057"/>
    <n v="2017"/>
    <s v="Horreur"/>
    <s v="US"/>
    <s v="[1;5["/>
    <x v="0"/>
  </r>
  <r>
    <s v="US"/>
    <d v="2017-05-03T00:00:00"/>
    <n v="1154375"/>
    <n v="2017"/>
    <s v="Horreur"/>
    <s v="US"/>
    <s v="[1;5["/>
    <x v="0"/>
  </r>
  <r>
    <s v="FR / GB"/>
    <d v="2016-12-07T00:00:00"/>
    <n v="1130428"/>
    <n v="2017"/>
    <s v="Comédie dramatique"/>
    <s v="FR"/>
    <s v="[1;5["/>
    <x v="1"/>
  </r>
  <r>
    <s v="FR / CA"/>
    <d v="2017-02-01T00:00:00"/>
    <n v="1125640"/>
    <n v="2017"/>
    <s v="Animation"/>
    <s v="FR"/>
    <s v="[1;5["/>
    <x v="1"/>
  </r>
  <r>
    <s v="FR"/>
    <d v="2017-01-25T00:00:00"/>
    <n v="1124522"/>
    <n v="2017"/>
    <s v="Comédie"/>
    <s v="FR"/>
    <s v="[1;5["/>
    <x v="1"/>
  </r>
  <r>
    <s v="US"/>
    <d v="2016-12-14T00:00:00"/>
    <n v="1063269"/>
    <n v="2017"/>
    <s v="Science-fiction"/>
    <s v="US"/>
    <s v="[1;5["/>
    <x v="0"/>
  </r>
  <r>
    <s v="US"/>
    <d v="2017-12-20T00:00:00"/>
    <n v="1059115"/>
    <n v="2017"/>
    <s v="Animation"/>
    <s v="US"/>
    <s v="[1;5["/>
    <x v="0"/>
  </r>
  <r>
    <s v="FR"/>
    <d v="2017-11-22T00:00:00"/>
    <n v="1046454"/>
    <n v="2017"/>
    <s v="Comédie dramatique"/>
    <s v="FR"/>
    <s v="[1;5["/>
    <x v="1"/>
  </r>
  <r>
    <s v="FR / BE"/>
    <d v="2017-04-05T00:00:00"/>
    <n v="1028055"/>
    <n v="2017"/>
    <s v="Comédie"/>
    <s v="FR"/>
    <s v="[1;5["/>
    <x v="1"/>
  </r>
  <r>
    <s v="US"/>
    <d v="2017-03-29T00:00:00"/>
    <n v="1019993"/>
    <n v="2017"/>
    <s v="Science-fiction"/>
    <s v="US"/>
    <s v="[1;5["/>
    <x v="0"/>
  </r>
  <r>
    <s v="US"/>
    <d v="2016-11-30T00:00:00"/>
    <n v="1019354"/>
    <n v="2017"/>
    <s v="Animation"/>
    <s v="US"/>
    <s v="[1;5["/>
    <x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4">
  <r>
    <x v="0"/>
  </r>
  <r>
    <x v="1"/>
  </r>
  <r>
    <x v="2"/>
  </r>
  <r>
    <x v="3"/>
  </r>
  <r>
    <x v="4"/>
  </r>
  <r>
    <x v="5"/>
  </r>
  <r>
    <x v="4"/>
  </r>
  <r>
    <x v="3"/>
  </r>
  <r>
    <x v="6"/>
  </r>
  <r>
    <x v="2"/>
  </r>
  <r>
    <x v="0"/>
  </r>
  <r>
    <x v="7"/>
  </r>
  <r>
    <x v="8"/>
  </r>
  <r>
    <x v="2"/>
  </r>
  <r>
    <x v="2"/>
  </r>
  <r>
    <x v="9"/>
  </r>
  <r>
    <x v="10"/>
  </r>
  <r>
    <x v="4"/>
  </r>
  <r>
    <x v="4"/>
  </r>
  <r>
    <x v="10"/>
  </r>
  <r>
    <x v="5"/>
  </r>
  <r>
    <x v="8"/>
  </r>
  <r>
    <x v="8"/>
  </r>
  <r>
    <x v="4"/>
  </r>
  <r>
    <x v="4"/>
  </r>
  <r>
    <x v="0"/>
  </r>
  <r>
    <x v="3"/>
  </r>
  <r>
    <x v="8"/>
  </r>
  <r>
    <x v="2"/>
  </r>
  <r>
    <x v="7"/>
  </r>
  <r>
    <x v="4"/>
  </r>
  <r>
    <x v="8"/>
  </r>
  <r>
    <x v="11"/>
  </r>
  <r>
    <x v="2"/>
  </r>
  <r>
    <x v="9"/>
  </r>
  <r>
    <x v="5"/>
  </r>
  <r>
    <x v="1"/>
  </r>
  <r>
    <x v="7"/>
  </r>
  <r>
    <x v="10"/>
  </r>
  <r>
    <x v="7"/>
  </r>
  <r>
    <x v="0"/>
  </r>
  <r>
    <x v="11"/>
  </r>
  <r>
    <x v="5"/>
  </r>
  <r>
    <x v="1"/>
  </r>
  <r>
    <x v="9"/>
  </r>
  <r>
    <x v="8"/>
  </r>
  <r>
    <x v="10"/>
  </r>
  <r>
    <x v="7"/>
  </r>
  <r>
    <x v="2"/>
  </r>
  <r>
    <x v="5"/>
  </r>
  <r>
    <x v="2"/>
  </r>
  <r>
    <x v="7"/>
  </r>
  <r>
    <x v="4"/>
  </r>
  <r>
    <x v="3"/>
  </r>
  <r>
    <x v="11"/>
  </r>
  <r>
    <x v="8"/>
  </r>
  <r>
    <x v="2"/>
  </r>
  <r>
    <x v="1"/>
  </r>
  <r>
    <x v="2"/>
  </r>
  <r>
    <x v="4"/>
  </r>
  <r>
    <x v="4"/>
  </r>
  <r>
    <x v="6"/>
  </r>
  <r>
    <x v="0"/>
  </r>
  <r>
    <x v="6"/>
  </r>
  <r>
    <x v="8"/>
  </r>
  <r>
    <x v="0"/>
  </r>
  <r>
    <x v="5"/>
  </r>
  <r>
    <x v="2"/>
  </r>
  <r>
    <x v="3"/>
  </r>
  <r>
    <x v="10"/>
  </r>
  <r>
    <x v="11"/>
  </r>
  <r>
    <x v="0"/>
  </r>
  <r>
    <x v="9"/>
  </r>
  <r>
    <x v="7"/>
  </r>
  <r>
    <x v="11"/>
  </r>
  <r>
    <x v="5"/>
  </r>
  <r>
    <x v="4"/>
  </r>
  <r>
    <x v="7"/>
  </r>
  <r>
    <x v="5"/>
  </r>
  <r>
    <x v="2"/>
  </r>
  <r>
    <x v="1"/>
  </r>
  <r>
    <x v="0"/>
  </r>
  <r>
    <x v="5"/>
  </r>
  <r>
    <x v="11"/>
  </r>
  <r>
    <x v="6"/>
  </r>
  <r>
    <x v="3"/>
  </r>
  <r>
    <x v="2"/>
  </r>
  <r>
    <x v="10"/>
  </r>
  <r>
    <x v="4"/>
  </r>
  <r>
    <x v="10"/>
  </r>
  <r>
    <x v="6"/>
  </r>
  <r>
    <x v="6"/>
  </r>
  <r>
    <x v="0"/>
  </r>
  <r>
    <x v="5"/>
  </r>
  <r>
    <x v="4"/>
  </r>
  <r>
    <x v="2"/>
  </r>
  <r>
    <x v="1"/>
  </r>
  <r>
    <x v="3"/>
  </r>
  <r>
    <x v="4"/>
  </r>
  <r>
    <x v="2"/>
  </r>
  <r>
    <x v="9"/>
  </r>
  <r>
    <x v="9"/>
  </r>
  <r>
    <x v="4"/>
  </r>
  <r>
    <x v="7"/>
  </r>
  <r>
    <x v="0"/>
  </r>
  <r>
    <x v="8"/>
  </r>
  <r>
    <x v="1"/>
  </r>
  <r>
    <x v="8"/>
  </r>
  <r>
    <x v="0"/>
  </r>
  <r>
    <x v="2"/>
  </r>
  <r>
    <x v="3"/>
  </r>
  <r>
    <x v="6"/>
  </r>
  <r>
    <x v="5"/>
  </r>
  <r>
    <x v="8"/>
  </r>
  <r>
    <x v="1"/>
  </r>
  <r>
    <x v="7"/>
  </r>
  <r>
    <x v="11"/>
  </r>
  <r>
    <x v="10"/>
  </r>
  <r>
    <x v="8"/>
  </r>
  <r>
    <x v="1"/>
  </r>
  <r>
    <x v="9"/>
  </r>
  <r>
    <x v="3"/>
  </r>
  <r>
    <x v="9"/>
  </r>
  <r>
    <x v="10"/>
  </r>
  <r>
    <x v="11"/>
  </r>
  <r>
    <x v="2"/>
  </r>
  <r>
    <x v="8"/>
  </r>
  <r>
    <x v="3"/>
  </r>
  <r>
    <x v="1"/>
  </r>
  <r>
    <x v="5"/>
  </r>
  <r>
    <x v="6"/>
  </r>
  <r>
    <x v="7"/>
  </r>
  <r>
    <x v="4"/>
  </r>
  <r>
    <x v="4"/>
  </r>
  <r>
    <x v="10"/>
  </r>
  <r>
    <x v="11"/>
  </r>
  <r>
    <x v="11"/>
  </r>
  <r>
    <x v="2"/>
  </r>
  <r>
    <x v="9"/>
  </r>
  <r>
    <x v="8"/>
  </r>
  <r>
    <x v="9"/>
  </r>
  <r>
    <x v="5"/>
  </r>
  <r>
    <x v="3"/>
  </r>
  <r>
    <x v="0"/>
  </r>
  <r>
    <x v="0"/>
  </r>
  <r>
    <x v="6"/>
  </r>
  <r>
    <x v="10"/>
  </r>
  <r>
    <x v="0"/>
  </r>
  <r>
    <x v="8"/>
  </r>
  <r>
    <x v="6"/>
  </r>
  <r>
    <x v="8"/>
  </r>
  <r>
    <x v="2"/>
  </r>
  <r>
    <x v="5"/>
  </r>
  <r>
    <x v="4"/>
  </r>
  <r>
    <x v="0"/>
  </r>
  <r>
    <x v="4"/>
  </r>
  <r>
    <x v="10"/>
  </r>
  <r>
    <x v="8"/>
  </r>
  <r>
    <x v="1"/>
  </r>
  <r>
    <x v="5"/>
  </r>
  <r>
    <x v="2"/>
  </r>
  <r>
    <x v="1"/>
  </r>
  <r>
    <x v="2"/>
  </r>
  <r>
    <x v="2"/>
  </r>
  <r>
    <x v="7"/>
  </r>
  <r>
    <x v="6"/>
  </r>
  <r>
    <x v="4"/>
  </r>
  <r>
    <x v="4"/>
  </r>
  <r>
    <x v="4"/>
  </r>
  <r>
    <x v="10"/>
  </r>
  <r>
    <x v="8"/>
  </r>
  <r>
    <x v="4"/>
  </r>
  <r>
    <x v="1"/>
  </r>
  <r>
    <x v="7"/>
  </r>
  <r>
    <x v="9"/>
  </r>
  <r>
    <x v="5"/>
  </r>
  <r>
    <x v="3"/>
  </r>
  <r>
    <x v="1"/>
  </r>
  <r>
    <x v="6"/>
  </r>
  <r>
    <x v="7"/>
  </r>
  <r>
    <x v="2"/>
  </r>
  <r>
    <x v="10"/>
  </r>
  <r>
    <x v="8"/>
  </r>
  <r>
    <x v="10"/>
  </r>
  <r>
    <x v="3"/>
  </r>
  <r>
    <x v="10"/>
  </r>
  <r>
    <x v="2"/>
  </r>
  <r>
    <x v="3"/>
  </r>
  <r>
    <x v="7"/>
  </r>
  <r>
    <x v="3"/>
  </r>
  <r>
    <x v="9"/>
  </r>
  <r>
    <x v="8"/>
  </r>
  <r>
    <x v="1"/>
  </r>
  <r>
    <x v="5"/>
  </r>
  <r>
    <x v="10"/>
  </r>
  <r>
    <x v="11"/>
  </r>
  <r>
    <x v="5"/>
  </r>
  <r>
    <x v="9"/>
  </r>
  <r>
    <x v="5"/>
  </r>
  <r>
    <x v="3"/>
  </r>
  <r>
    <x v="9"/>
  </r>
  <r>
    <x v="8"/>
  </r>
  <r>
    <x v="11"/>
  </r>
  <r>
    <x v="6"/>
  </r>
  <r>
    <x v="2"/>
  </r>
  <r>
    <x v="9"/>
  </r>
  <r>
    <x v="2"/>
  </r>
  <r>
    <x v="4"/>
  </r>
  <r>
    <x v="8"/>
  </r>
  <r>
    <x v="7"/>
  </r>
  <r>
    <x v="4"/>
  </r>
  <r>
    <x v="0"/>
  </r>
  <r>
    <x v="5"/>
  </r>
  <r>
    <x v="6"/>
  </r>
  <r>
    <x v="0"/>
  </r>
  <r>
    <x v="3"/>
  </r>
  <r>
    <x v="1"/>
  </r>
  <r>
    <x v="1"/>
  </r>
  <r>
    <x v="0"/>
  </r>
  <r>
    <x v="3"/>
  </r>
  <r>
    <x v="9"/>
  </r>
  <r>
    <x v="8"/>
  </r>
  <r>
    <x v="3"/>
  </r>
  <r>
    <x v="6"/>
  </r>
  <r>
    <x v="8"/>
  </r>
  <r>
    <x v="2"/>
  </r>
  <r>
    <x v="5"/>
  </r>
  <r>
    <x v="1"/>
  </r>
  <r>
    <x v="9"/>
  </r>
  <r>
    <x v="7"/>
  </r>
  <r>
    <x v="9"/>
  </r>
  <r>
    <x v="0"/>
  </r>
  <r>
    <x v="9"/>
  </r>
  <r>
    <x v="6"/>
  </r>
  <r>
    <x v="2"/>
  </r>
  <r>
    <x v="2"/>
  </r>
  <r>
    <x v="0"/>
  </r>
  <r>
    <x v="10"/>
  </r>
  <r>
    <x v="8"/>
  </r>
  <r>
    <x v="2"/>
  </r>
  <r>
    <x v="0"/>
  </r>
  <r>
    <x v="8"/>
  </r>
  <r>
    <x v="5"/>
  </r>
  <r>
    <x v="0"/>
  </r>
  <r>
    <x v="8"/>
  </r>
  <r>
    <x v="4"/>
  </r>
  <r>
    <x v="7"/>
  </r>
  <r>
    <x v="4"/>
  </r>
  <r>
    <x v="10"/>
  </r>
  <r>
    <x v="6"/>
  </r>
  <r>
    <x v="11"/>
  </r>
  <r>
    <x v="1"/>
  </r>
  <r>
    <x v="4"/>
  </r>
  <r>
    <x v="8"/>
  </r>
  <r>
    <x v="4"/>
  </r>
  <r>
    <x v="6"/>
  </r>
  <r>
    <x v="3"/>
  </r>
  <r>
    <x v="1"/>
  </r>
  <r>
    <x v="6"/>
  </r>
  <r>
    <x v="11"/>
  </r>
  <r>
    <x v="1"/>
  </r>
  <r>
    <x v="8"/>
  </r>
  <r>
    <x v="5"/>
  </r>
  <r>
    <x v="1"/>
  </r>
  <r>
    <x v="9"/>
  </r>
  <r>
    <x v="9"/>
  </r>
  <r>
    <x v="2"/>
  </r>
  <r>
    <x v="3"/>
  </r>
  <r>
    <x v="10"/>
  </r>
  <r>
    <x v="2"/>
  </r>
  <r>
    <x v="1"/>
  </r>
  <r>
    <x v="8"/>
  </r>
  <r>
    <x v="9"/>
  </r>
  <r>
    <x v="4"/>
  </r>
  <r>
    <x v="0"/>
  </r>
  <r>
    <x v="0"/>
  </r>
  <r>
    <x v="0"/>
  </r>
  <r>
    <x v="6"/>
  </r>
  <r>
    <x v="7"/>
  </r>
  <r>
    <x v="3"/>
  </r>
  <r>
    <x v="4"/>
  </r>
  <r>
    <x v="1"/>
  </r>
  <r>
    <x v="3"/>
  </r>
  <r>
    <x v="9"/>
  </r>
  <r>
    <x v="2"/>
  </r>
  <r>
    <x v="4"/>
  </r>
  <r>
    <x v="4"/>
  </r>
  <r>
    <x v="2"/>
  </r>
  <r>
    <x v="3"/>
  </r>
  <r>
    <x v="11"/>
  </r>
  <r>
    <x v="11"/>
  </r>
  <r>
    <x v="7"/>
  </r>
  <r>
    <x v="5"/>
  </r>
  <r>
    <x v="1"/>
  </r>
  <r>
    <x v="5"/>
  </r>
  <r>
    <x v="5"/>
  </r>
  <r>
    <x v="11"/>
  </r>
  <r>
    <x v="6"/>
  </r>
  <r>
    <x v="4"/>
  </r>
  <r>
    <x v="0"/>
  </r>
  <r>
    <x v="0"/>
  </r>
  <r>
    <x v="4"/>
  </r>
  <r>
    <x v="2"/>
  </r>
  <r>
    <x v="8"/>
  </r>
  <r>
    <x v="3"/>
  </r>
  <r>
    <x v="3"/>
  </r>
  <r>
    <x v="0"/>
  </r>
  <r>
    <x v="8"/>
  </r>
  <r>
    <x v="8"/>
  </r>
  <r>
    <x v="9"/>
  </r>
  <r>
    <x v="1"/>
  </r>
  <r>
    <x v="8"/>
  </r>
  <r>
    <x v="0"/>
  </r>
  <r>
    <x v="2"/>
  </r>
  <r>
    <x v="8"/>
  </r>
  <r>
    <x v="0"/>
  </r>
  <r>
    <x v="8"/>
  </r>
  <r>
    <x v="0"/>
  </r>
  <r>
    <x v="11"/>
  </r>
  <r>
    <x v="5"/>
  </r>
  <r>
    <x v="0"/>
  </r>
  <r>
    <x v="5"/>
  </r>
  <r>
    <x v="2"/>
  </r>
  <r>
    <x v="8"/>
  </r>
  <r>
    <x v="2"/>
  </r>
  <r>
    <x v="10"/>
  </r>
  <r>
    <x v="2"/>
  </r>
  <r>
    <x v="7"/>
  </r>
  <r>
    <x v="1"/>
  </r>
  <r>
    <x v="1"/>
  </r>
  <r>
    <x v="2"/>
  </r>
  <r>
    <x v="7"/>
  </r>
  <r>
    <x v="3"/>
  </r>
  <r>
    <x v="6"/>
  </r>
  <r>
    <x v="9"/>
  </r>
  <r>
    <x v="6"/>
  </r>
  <r>
    <x v="3"/>
  </r>
  <r>
    <x v="3"/>
  </r>
  <r>
    <x v="4"/>
  </r>
  <r>
    <x v="1"/>
  </r>
  <r>
    <x v="3"/>
  </r>
  <r>
    <x v="10"/>
  </r>
  <r>
    <x v="2"/>
  </r>
  <r>
    <x v="9"/>
  </r>
  <r>
    <x v="5"/>
  </r>
  <r>
    <x v="0"/>
  </r>
  <r>
    <x v="6"/>
  </r>
  <r>
    <x v="4"/>
  </r>
  <r>
    <x v="3"/>
  </r>
  <r>
    <x v="4"/>
  </r>
  <r>
    <x v="5"/>
  </r>
  <r>
    <x v="3"/>
  </r>
  <r>
    <x v="4"/>
  </r>
  <r>
    <x v="3"/>
  </r>
  <r>
    <x v="10"/>
  </r>
  <r>
    <x v="9"/>
  </r>
  <r>
    <x v="7"/>
  </r>
  <r>
    <x v="1"/>
  </r>
  <r>
    <x v="7"/>
  </r>
  <r>
    <x v="11"/>
  </r>
  <r>
    <x v="1"/>
  </r>
  <r>
    <x v="2"/>
  </r>
  <r>
    <x v="8"/>
  </r>
  <r>
    <x v="3"/>
  </r>
  <r>
    <x v="3"/>
  </r>
  <r>
    <x v="8"/>
  </r>
  <r>
    <x v="5"/>
  </r>
  <r>
    <x v="4"/>
  </r>
  <r>
    <x v="0"/>
  </r>
  <r>
    <x v="6"/>
  </r>
  <r>
    <x v="10"/>
  </r>
  <r>
    <x v="0"/>
  </r>
  <r>
    <x v="3"/>
  </r>
  <r>
    <x v="0"/>
  </r>
  <r>
    <x v="10"/>
  </r>
  <r>
    <x v="1"/>
  </r>
  <r>
    <x v="8"/>
  </r>
  <r>
    <x v="1"/>
  </r>
  <r>
    <x v="11"/>
  </r>
  <r>
    <x v="2"/>
  </r>
  <r>
    <x v="4"/>
  </r>
  <r>
    <x v="4"/>
  </r>
  <r>
    <x v="10"/>
  </r>
  <r>
    <x v="1"/>
  </r>
  <r>
    <x v="3"/>
  </r>
  <r>
    <x v="9"/>
  </r>
  <r>
    <x v="8"/>
  </r>
  <r>
    <x v="10"/>
  </r>
  <r>
    <x v="5"/>
  </r>
  <r>
    <x v="2"/>
  </r>
  <r>
    <x v="9"/>
  </r>
  <r>
    <x v="3"/>
  </r>
  <r>
    <x v="0"/>
  </r>
  <r>
    <x v="7"/>
  </r>
  <r>
    <x v="7"/>
  </r>
  <r>
    <x v="3"/>
  </r>
  <r>
    <x v="7"/>
  </r>
  <r>
    <x v="2"/>
  </r>
  <r>
    <x v="4"/>
  </r>
  <r>
    <x v="10"/>
  </r>
  <r>
    <x v="7"/>
  </r>
  <r>
    <x v="6"/>
  </r>
  <r>
    <x v="7"/>
  </r>
  <r>
    <x v="6"/>
  </r>
  <r>
    <x v="2"/>
  </r>
  <r>
    <x v="6"/>
  </r>
  <r>
    <x v="1"/>
  </r>
  <r>
    <x v="2"/>
  </r>
  <r>
    <x v="6"/>
  </r>
  <r>
    <x v="0"/>
  </r>
  <r>
    <x v="5"/>
  </r>
  <r>
    <x v="10"/>
  </r>
  <r>
    <x v="9"/>
  </r>
  <r>
    <x v="0"/>
  </r>
  <r>
    <x v="11"/>
  </r>
  <r>
    <x v="10"/>
  </r>
  <r>
    <x v="5"/>
  </r>
  <r>
    <x v="2"/>
  </r>
  <r>
    <x v="0"/>
  </r>
  <r>
    <x v="4"/>
  </r>
  <r>
    <x v="9"/>
  </r>
  <r>
    <x v="5"/>
  </r>
  <r>
    <x v="5"/>
  </r>
  <r>
    <x v="7"/>
  </r>
  <r>
    <x v="2"/>
  </r>
  <r>
    <x v="0"/>
  </r>
  <r>
    <x v="7"/>
  </r>
  <r>
    <x v="6"/>
  </r>
  <r>
    <x v="2"/>
  </r>
  <r>
    <x v="6"/>
  </r>
  <r>
    <x v="9"/>
  </r>
  <r>
    <x v="9"/>
  </r>
  <r>
    <x v="3"/>
  </r>
  <r>
    <x v="4"/>
  </r>
  <r>
    <x v="2"/>
  </r>
  <r>
    <x v="6"/>
  </r>
  <r>
    <x v="1"/>
  </r>
  <r>
    <x v="8"/>
  </r>
  <r>
    <x v="0"/>
  </r>
  <r>
    <x v="8"/>
  </r>
  <r>
    <x v="4"/>
  </r>
  <r>
    <x v="9"/>
  </r>
  <r>
    <x v="3"/>
  </r>
  <r>
    <x v="4"/>
  </r>
  <r>
    <x v="11"/>
  </r>
  <r>
    <x v="4"/>
  </r>
  <r>
    <x v="0"/>
  </r>
  <r>
    <x v="7"/>
  </r>
  <r>
    <x v="6"/>
  </r>
  <r>
    <x v="11"/>
  </r>
  <r>
    <x v="4"/>
  </r>
  <r>
    <x v="2"/>
  </r>
  <r>
    <x v="3"/>
  </r>
  <r>
    <x v="8"/>
  </r>
  <r>
    <x v="2"/>
  </r>
  <r>
    <x v="3"/>
  </r>
  <r>
    <x v="10"/>
  </r>
  <r>
    <x v="1"/>
  </r>
  <r>
    <x v="2"/>
  </r>
  <r>
    <x v="5"/>
  </r>
  <r>
    <x v="4"/>
  </r>
  <r>
    <x v="7"/>
  </r>
  <r>
    <x v="3"/>
  </r>
  <r>
    <x v="5"/>
  </r>
  <r>
    <x v="1"/>
  </r>
  <r>
    <x v="2"/>
  </r>
  <r>
    <x v="10"/>
  </r>
  <r>
    <x v="10"/>
  </r>
  <r>
    <x v="1"/>
  </r>
  <r>
    <x v="4"/>
  </r>
  <r>
    <x v="6"/>
  </r>
  <r>
    <x v="3"/>
  </r>
  <r>
    <x v="5"/>
  </r>
  <r>
    <x v="3"/>
  </r>
  <r>
    <x v="0"/>
  </r>
  <r>
    <x v="2"/>
  </r>
  <r>
    <x v="4"/>
  </r>
  <r>
    <x v="6"/>
  </r>
  <r>
    <x v="8"/>
  </r>
  <r>
    <x v="3"/>
  </r>
  <r>
    <x v="7"/>
  </r>
  <r>
    <x v="4"/>
  </r>
  <r>
    <x v="5"/>
  </r>
  <r>
    <x v="11"/>
  </r>
  <r>
    <x v="0"/>
  </r>
  <r>
    <x v="1"/>
  </r>
  <r>
    <x v="5"/>
  </r>
  <r>
    <x v="2"/>
  </r>
  <r>
    <x v="9"/>
  </r>
  <r>
    <x v="6"/>
  </r>
  <r>
    <x v="7"/>
  </r>
  <r>
    <x v="9"/>
  </r>
  <r>
    <x v="9"/>
  </r>
  <r>
    <x v="10"/>
  </r>
  <r>
    <x v="9"/>
  </r>
  <r>
    <x v="4"/>
  </r>
  <r>
    <x v="6"/>
  </r>
  <r>
    <x v="10"/>
  </r>
  <r>
    <x v="10"/>
  </r>
  <r>
    <x v="4"/>
  </r>
  <r>
    <x v="9"/>
  </r>
  <r>
    <x v="1"/>
  </r>
  <r>
    <x v="10"/>
  </r>
  <r>
    <x v="2"/>
  </r>
  <r>
    <x v="4"/>
  </r>
  <r>
    <x v="4"/>
  </r>
  <r>
    <x v="2"/>
  </r>
  <r>
    <x v="7"/>
  </r>
  <r>
    <x v="4"/>
  </r>
  <r>
    <x v="8"/>
  </r>
  <r>
    <x v="4"/>
  </r>
  <r>
    <x v="8"/>
  </r>
  <r>
    <x v="5"/>
  </r>
  <r>
    <x v="1"/>
  </r>
  <r>
    <x v="7"/>
  </r>
  <r>
    <x v="1"/>
  </r>
  <r>
    <x v="8"/>
  </r>
  <r>
    <x v="3"/>
  </r>
  <r>
    <x v="3"/>
  </r>
  <r>
    <x v="0"/>
  </r>
  <r>
    <x v="2"/>
  </r>
  <r>
    <x v="5"/>
  </r>
  <r>
    <x v="5"/>
  </r>
  <r>
    <x v="2"/>
  </r>
  <r>
    <x v="0"/>
  </r>
  <r>
    <x v="4"/>
  </r>
  <r>
    <x v="9"/>
  </r>
  <r>
    <x v="5"/>
  </r>
  <r>
    <x v="5"/>
  </r>
  <r>
    <x v="7"/>
  </r>
  <r>
    <x v="2"/>
  </r>
  <r>
    <x v="0"/>
  </r>
  <r>
    <x v="7"/>
  </r>
  <r>
    <x v="6"/>
  </r>
  <r>
    <x v="2"/>
  </r>
  <r>
    <x v="6"/>
  </r>
  <r>
    <x v="9"/>
  </r>
  <r>
    <x v="9"/>
  </r>
  <r>
    <x v="3"/>
  </r>
  <r>
    <x v="4"/>
  </r>
  <r>
    <x v="2"/>
  </r>
  <r>
    <x v="6"/>
  </r>
  <r>
    <x v="1"/>
  </r>
  <r>
    <x v="8"/>
  </r>
  <r>
    <x v="0"/>
  </r>
  <r>
    <x v="8"/>
  </r>
  <r>
    <x v="4"/>
  </r>
  <r>
    <x v="9"/>
  </r>
  <r>
    <x v="3"/>
  </r>
  <r>
    <x v="4"/>
  </r>
  <r>
    <x v="11"/>
  </r>
  <r>
    <x v="4"/>
  </r>
  <r>
    <x v="0"/>
  </r>
  <r>
    <x v="7"/>
  </r>
  <r>
    <x v="6"/>
  </r>
  <r>
    <x v="11"/>
  </r>
  <r>
    <x v="4"/>
  </r>
  <r>
    <x v="2"/>
  </r>
  <r>
    <x v="3"/>
  </r>
  <r>
    <x v="8"/>
  </r>
  <r>
    <x v="2"/>
  </r>
  <r>
    <x v="3"/>
  </r>
  <r>
    <x v="10"/>
  </r>
  <r>
    <x v="1"/>
  </r>
  <r>
    <x v="2"/>
  </r>
  <r>
    <x v="5"/>
  </r>
  <r>
    <x v="4"/>
  </r>
  <r>
    <x v="7"/>
  </r>
  <r>
    <x v="3"/>
  </r>
  <r>
    <x v="5"/>
  </r>
  <r>
    <x v="1"/>
  </r>
  <r>
    <x v="2"/>
  </r>
  <r>
    <x v="10"/>
  </r>
  <r>
    <x v="10"/>
  </r>
  <r>
    <x v="1"/>
  </r>
  <r>
    <x v="4"/>
  </r>
  <r>
    <x v="6"/>
  </r>
  <r>
    <x v="3"/>
  </r>
  <r>
    <x v="5"/>
  </r>
  <r>
    <x v="3"/>
  </r>
  <r>
    <x v="0"/>
  </r>
  <r>
    <x v="2"/>
  </r>
  <r>
    <x v="4"/>
  </r>
  <r>
    <x v="6"/>
  </r>
  <r>
    <x v="8"/>
  </r>
  <r>
    <x v="3"/>
  </r>
  <r>
    <x v="7"/>
  </r>
  <r>
    <x v="4"/>
  </r>
  <r>
    <x v="5"/>
  </r>
  <r>
    <x v="11"/>
  </r>
  <r>
    <x v="0"/>
  </r>
  <r>
    <x v="1"/>
  </r>
  <r>
    <x v="5"/>
  </r>
  <r>
    <x v="2"/>
  </r>
  <r>
    <x v="9"/>
  </r>
  <r>
    <x v="6"/>
  </r>
  <r>
    <x v="7"/>
  </r>
  <r>
    <x v="9"/>
  </r>
  <r>
    <x v="9"/>
  </r>
  <r>
    <x v="10"/>
  </r>
  <r>
    <x v="9"/>
  </r>
  <r>
    <x v="4"/>
  </r>
  <r>
    <x v="6"/>
  </r>
  <r>
    <x v="10"/>
  </r>
  <r>
    <x v="10"/>
  </r>
  <r>
    <x v="4"/>
  </r>
  <r>
    <x v="9"/>
  </r>
  <r>
    <x v="1"/>
  </r>
  <r>
    <x v="10"/>
  </r>
  <r>
    <x v="2"/>
  </r>
  <r>
    <x v="4"/>
  </r>
  <r>
    <x v="4"/>
  </r>
  <r>
    <x v="2"/>
  </r>
  <r>
    <x v="7"/>
  </r>
  <r>
    <x v="4"/>
  </r>
  <r>
    <x v="8"/>
  </r>
  <r>
    <x v="4"/>
  </r>
  <r>
    <x v="8"/>
  </r>
  <r>
    <x v="5"/>
  </r>
  <r>
    <x v="1"/>
  </r>
  <r>
    <x v="7"/>
  </r>
  <r>
    <x v="1"/>
  </r>
  <r>
    <x v="8"/>
  </r>
  <r>
    <x v="3"/>
  </r>
  <r>
    <x v="3"/>
  </r>
  <r>
    <x v="0"/>
  </r>
  <r>
    <x v="2"/>
  </r>
  <r>
    <x v="5"/>
  </r>
  <r>
    <x v="6"/>
  </r>
  <r>
    <x v="3"/>
  </r>
  <r>
    <x v="1"/>
  </r>
  <r>
    <x v="4"/>
  </r>
  <r>
    <x v="3"/>
  </r>
  <r>
    <x v="8"/>
  </r>
  <r>
    <x v="8"/>
  </r>
  <r>
    <x v="0"/>
  </r>
  <r>
    <x v="9"/>
  </r>
  <r>
    <x v="5"/>
  </r>
  <r>
    <x v="4"/>
  </r>
  <r>
    <x v="0"/>
  </r>
  <r>
    <x v="3"/>
  </r>
  <r>
    <x v="6"/>
  </r>
  <r>
    <x v="4"/>
  </r>
  <r>
    <x v="0"/>
  </r>
  <r>
    <x v="5"/>
  </r>
  <r>
    <x v="0"/>
  </r>
  <r>
    <x v="2"/>
  </r>
  <r>
    <x v="0"/>
  </r>
  <r>
    <x v="4"/>
  </r>
  <r>
    <x v="11"/>
  </r>
  <r>
    <x v="9"/>
  </r>
  <r>
    <x v="2"/>
  </r>
  <r>
    <x v="10"/>
  </r>
  <r>
    <x v="4"/>
  </r>
  <r>
    <x v="2"/>
  </r>
  <r>
    <x v="8"/>
  </r>
  <r>
    <x v="3"/>
  </r>
  <r>
    <x v="4"/>
  </r>
  <r>
    <x v="9"/>
  </r>
  <r>
    <x v="10"/>
  </r>
  <r>
    <x v="7"/>
  </r>
  <r>
    <x v="7"/>
  </r>
  <r>
    <x v="11"/>
  </r>
  <r>
    <x v="10"/>
  </r>
  <r>
    <x v="1"/>
  </r>
  <r>
    <x v="3"/>
  </r>
  <r>
    <x v="6"/>
  </r>
  <r>
    <x v="8"/>
  </r>
  <r>
    <x v="3"/>
  </r>
  <r>
    <x v="9"/>
  </r>
  <r>
    <x v="8"/>
  </r>
  <r>
    <x v="11"/>
  </r>
  <r>
    <x v="1"/>
  </r>
  <r>
    <x v="7"/>
  </r>
  <r>
    <x v="7"/>
  </r>
  <r>
    <x v="4"/>
  </r>
  <r>
    <x v="2"/>
  </r>
  <r>
    <x v="2"/>
  </r>
  <r>
    <x v="8"/>
  </r>
  <r>
    <x v="1"/>
  </r>
  <r>
    <x v="1"/>
  </r>
  <r>
    <x v="0"/>
  </r>
  <r>
    <x v="8"/>
  </r>
  <r>
    <x v="3"/>
  </r>
  <r>
    <x v="2"/>
  </r>
  <r>
    <x v="7"/>
  </r>
  <r>
    <x v="8"/>
  </r>
  <r>
    <x v="0"/>
  </r>
  <r>
    <x v="0"/>
  </r>
  <r>
    <x v="9"/>
  </r>
  <r>
    <x v="3"/>
  </r>
  <r>
    <x v="4"/>
  </r>
  <r>
    <x v="4"/>
  </r>
  <r>
    <x v="5"/>
  </r>
  <r>
    <x v="5"/>
  </r>
  <r>
    <x v="5"/>
  </r>
  <r>
    <x v="0"/>
  </r>
  <r>
    <x v="3"/>
  </r>
  <r>
    <x v="8"/>
  </r>
  <r>
    <x v="7"/>
  </r>
  <r>
    <x v="0"/>
  </r>
  <r>
    <x v="3"/>
  </r>
  <r>
    <x v="2"/>
  </r>
  <r>
    <x v="8"/>
  </r>
  <r>
    <x v="8"/>
  </r>
  <r>
    <x v="9"/>
  </r>
  <r>
    <x v="10"/>
  </r>
  <r>
    <x v="4"/>
  </r>
  <r>
    <x v="10"/>
  </r>
  <r>
    <x v="2"/>
  </r>
  <r>
    <x v="4"/>
  </r>
  <r>
    <x v="1"/>
  </r>
  <r>
    <x v="1"/>
  </r>
  <r>
    <x v="3"/>
  </r>
  <r>
    <x v="8"/>
  </r>
  <r>
    <x v="10"/>
  </r>
  <r>
    <x v="4"/>
  </r>
  <r>
    <x v="2"/>
  </r>
  <r>
    <x v="1"/>
  </r>
  <r>
    <x v="3"/>
  </r>
  <r>
    <x v="2"/>
  </r>
  <r>
    <x v="2"/>
  </r>
  <r>
    <x v="9"/>
  </r>
  <r>
    <x v="6"/>
  </r>
  <r>
    <x v="8"/>
  </r>
  <r>
    <x v="8"/>
  </r>
  <r>
    <x v="3"/>
  </r>
  <r>
    <x v="10"/>
  </r>
  <r>
    <x v="8"/>
  </r>
  <r>
    <x v="2"/>
  </r>
  <r>
    <x v="6"/>
  </r>
  <r>
    <x v="7"/>
  </r>
  <r>
    <x v="2"/>
  </r>
  <r>
    <x v="4"/>
  </r>
  <r>
    <x v="4"/>
  </r>
  <r>
    <x v="7"/>
  </r>
  <r>
    <x v="7"/>
  </r>
  <r>
    <x v="4"/>
  </r>
  <r>
    <x v="3"/>
  </r>
  <r>
    <x v="0"/>
  </r>
  <r>
    <x v="8"/>
  </r>
  <r>
    <x v="0"/>
  </r>
  <r>
    <x v="8"/>
  </r>
  <r>
    <x v="6"/>
  </r>
  <r>
    <x v="5"/>
  </r>
  <r>
    <x v="3"/>
  </r>
  <r>
    <x v="4"/>
  </r>
  <r>
    <x v="6"/>
  </r>
  <r>
    <x v="3"/>
  </r>
  <r>
    <x v="2"/>
  </r>
  <r>
    <x v="0"/>
  </r>
  <r>
    <x v="2"/>
  </r>
  <r>
    <x v="4"/>
  </r>
  <r>
    <x v="2"/>
  </r>
  <r>
    <x v="7"/>
  </r>
  <r>
    <x v="5"/>
  </r>
  <r>
    <x v="1"/>
  </r>
  <r>
    <x v="8"/>
  </r>
  <r>
    <x v="4"/>
  </r>
  <r>
    <x v="10"/>
  </r>
  <r>
    <x v="3"/>
  </r>
  <r>
    <x v="9"/>
  </r>
  <r>
    <x v="5"/>
  </r>
  <r>
    <x v="4"/>
  </r>
  <r>
    <x v="0"/>
  </r>
  <r>
    <x v="0"/>
  </r>
  <r>
    <x v="10"/>
  </r>
  <r>
    <x v="2"/>
  </r>
  <r>
    <x v="2"/>
  </r>
  <r>
    <x v="2"/>
  </r>
  <r>
    <x v="2"/>
  </r>
  <r>
    <x v="0"/>
  </r>
  <r>
    <x v="8"/>
  </r>
  <r>
    <x v="2"/>
  </r>
  <r>
    <x v="2"/>
  </r>
  <r>
    <x v="3"/>
  </r>
  <r>
    <x v="7"/>
  </r>
  <r>
    <x v="3"/>
  </r>
  <r>
    <x v="9"/>
  </r>
  <r>
    <x v="7"/>
  </r>
  <r>
    <x v="1"/>
  </r>
  <r>
    <x v="3"/>
  </r>
  <r>
    <x v="1"/>
  </r>
  <r>
    <x v="11"/>
  </r>
  <r>
    <x v="2"/>
  </r>
  <r>
    <x v="2"/>
  </r>
  <r>
    <x v="5"/>
  </r>
  <r>
    <x v="8"/>
  </r>
  <r>
    <x v="2"/>
  </r>
  <r>
    <x v="5"/>
  </r>
  <r>
    <x v="2"/>
  </r>
  <r>
    <x v="0"/>
  </r>
  <r>
    <x v="3"/>
  </r>
  <r>
    <x v="0"/>
  </r>
  <r>
    <x v="6"/>
  </r>
  <r>
    <x v="6"/>
  </r>
  <r>
    <x v="8"/>
  </r>
  <r>
    <x v="11"/>
  </r>
  <r>
    <x v="3"/>
  </r>
  <r>
    <x v="4"/>
  </r>
  <r>
    <x v="4"/>
  </r>
  <r>
    <x v="10"/>
  </r>
  <r>
    <x v="10"/>
  </r>
  <r>
    <x v="7"/>
  </r>
  <r>
    <x v="3"/>
  </r>
  <r>
    <x v="6"/>
  </r>
  <r>
    <x v="9"/>
  </r>
  <r>
    <x v="10"/>
  </r>
  <r>
    <x v="0"/>
  </r>
  <r>
    <x v="8"/>
  </r>
  <r>
    <x v="4"/>
  </r>
  <r>
    <x v="2"/>
  </r>
  <r>
    <x v="4"/>
  </r>
  <r>
    <x v="2"/>
  </r>
  <r>
    <x v="4"/>
  </r>
  <r>
    <x v="2"/>
  </r>
  <r>
    <x v="1"/>
  </r>
  <r>
    <x v="9"/>
  </r>
  <r>
    <x v="1"/>
  </r>
  <r>
    <x v="10"/>
  </r>
  <r>
    <x v="7"/>
  </r>
  <r>
    <x v="6"/>
  </r>
  <r>
    <x v="0"/>
  </r>
  <r>
    <x v="6"/>
  </r>
  <r>
    <x v="8"/>
  </r>
  <r>
    <x v="2"/>
  </r>
  <r>
    <x v="0"/>
  </r>
  <r>
    <x v="8"/>
  </r>
  <r>
    <x v="5"/>
  </r>
  <r>
    <x v="4"/>
  </r>
  <r>
    <x v="8"/>
  </r>
  <r>
    <x v="5"/>
  </r>
  <r>
    <x v="3"/>
  </r>
  <r>
    <x v="11"/>
  </r>
  <r>
    <x v="1"/>
  </r>
  <r>
    <x v="4"/>
  </r>
  <r>
    <x v="1"/>
  </r>
  <r>
    <x v="0"/>
  </r>
  <r>
    <x v="8"/>
  </r>
  <r>
    <x v="2"/>
  </r>
  <r>
    <x v="0"/>
  </r>
  <r>
    <x v="10"/>
  </r>
  <r>
    <x v="3"/>
  </r>
  <r>
    <x v="1"/>
  </r>
  <r>
    <x v="2"/>
  </r>
  <r>
    <x v="9"/>
  </r>
  <r>
    <x v="10"/>
  </r>
  <r>
    <x v="5"/>
  </r>
  <r>
    <x v="3"/>
  </r>
  <r>
    <x v="2"/>
  </r>
  <r>
    <x v="4"/>
  </r>
  <r>
    <x v="7"/>
  </r>
  <r>
    <x v="1"/>
  </r>
  <r>
    <x v="7"/>
  </r>
  <r>
    <x v="0"/>
  </r>
  <r>
    <x v="4"/>
  </r>
  <r>
    <x v="4"/>
  </r>
  <r>
    <x v="0"/>
  </r>
  <r>
    <x v="10"/>
  </r>
  <r>
    <x v="11"/>
  </r>
  <r>
    <x v="6"/>
  </r>
  <r>
    <x v="4"/>
  </r>
  <r>
    <x v="4"/>
  </r>
  <r>
    <x v="7"/>
  </r>
  <r>
    <x v="3"/>
  </r>
  <r>
    <x v="2"/>
  </r>
  <r>
    <x v="2"/>
  </r>
  <r>
    <x v="4"/>
  </r>
  <r>
    <x v="5"/>
  </r>
  <r>
    <x v="8"/>
  </r>
  <r>
    <x v="10"/>
  </r>
  <r>
    <x v="6"/>
  </r>
  <r>
    <x v="6"/>
  </r>
  <r>
    <x v="1"/>
  </r>
  <r>
    <x v="8"/>
  </r>
  <r>
    <x v="6"/>
  </r>
  <r>
    <x v="1"/>
  </r>
  <r>
    <x v="8"/>
  </r>
  <r>
    <x v="2"/>
  </r>
  <r>
    <x v="10"/>
  </r>
  <r>
    <x v="9"/>
  </r>
  <r>
    <x v="4"/>
  </r>
  <r>
    <x v="7"/>
  </r>
  <r>
    <x v="9"/>
  </r>
  <r>
    <x v="8"/>
  </r>
  <r>
    <x v="2"/>
  </r>
  <r>
    <x v="1"/>
  </r>
  <r>
    <x v="8"/>
  </r>
  <r>
    <x v="8"/>
  </r>
  <r>
    <x v="5"/>
  </r>
  <r>
    <x v="3"/>
  </r>
  <r>
    <x v="10"/>
  </r>
  <r>
    <x v="5"/>
  </r>
  <r>
    <x v="12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3">
  <r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0"/>
    <x v="1"/>
    <x v="1"/>
    <x v="0"/>
    <x v="1"/>
    <x v="1"/>
  </r>
  <r>
    <x v="2"/>
    <x v="2"/>
    <x v="1"/>
    <x v="2"/>
    <x v="2"/>
    <x v="2"/>
    <x v="0"/>
    <x v="1"/>
    <x v="1"/>
    <x v="0"/>
    <x v="1"/>
    <x v="1"/>
  </r>
  <r>
    <x v="3"/>
    <x v="3"/>
    <x v="0"/>
    <x v="3"/>
    <x v="3"/>
    <x v="3"/>
    <x v="0"/>
    <x v="2"/>
    <x v="0"/>
    <x v="0"/>
    <x v="0"/>
    <x v="2"/>
  </r>
  <r>
    <x v="4"/>
    <x v="4"/>
    <x v="1"/>
    <x v="4"/>
    <x v="4"/>
    <x v="4"/>
    <x v="0"/>
    <x v="1"/>
    <x v="1"/>
    <x v="1"/>
    <x v="1"/>
    <x v="3"/>
  </r>
  <r>
    <x v="5"/>
    <x v="5"/>
    <x v="2"/>
    <x v="5"/>
    <x v="5"/>
    <x v="5"/>
    <x v="0"/>
    <x v="3"/>
    <x v="2"/>
    <x v="1"/>
    <x v="2"/>
    <x v="3"/>
  </r>
  <r>
    <x v="6"/>
    <x v="6"/>
    <x v="2"/>
    <x v="6"/>
    <x v="4"/>
    <x v="6"/>
    <x v="0"/>
    <x v="4"/>
    <x v="2"/>
    <x v="1"/>
    <x v="2"/>
    <x v="3"/>
  </r>
  <r>
    <x v="7"/>
    <x v="7"/>
    <x v="1"/>
    <x v="7"/>
    <x v="3"/>
    <x v="7"/>
    <x v="0"/>
    <x v="5"/>
    <x v="1"/>
    <x v="1"/>
    <x v="1"/>
    <x v="2"/>
  </r>
  <r>
    <x v="8"/>
    <x v="8"/>
    <x v="0"/>
    <x v="8"/>
    <x v="6"/>
    <x v="8"/>
    <x v="0"/>
    <x v="6"/>
    <x v="0"/>
    <x v="1"/>
    <x v="0"/>
    <x v="2"/>
  </r>
  <r>
    <x v="9"/>
    <x v="9"/>
    <x v="0"/>
    <x v="9"/>
    <x v="2"/>
    <x v="9"/>
    <x v="0"/>
    <x v="2"/>
    <x v="0"/>
    <x v="1"/>
    <x v="0"/>
    <x v="1"/>
  </r>
  <r>
    <x v="10"/>
    <x v="10"/>
    <x v="0"/>
    <x v="10"/>
    <x v="0"/>
    <x v="10"/>
    <x v="0"/>
    <x v="0"/>
    <x v="0"/>
    <x v="1"/>
    <x v="0"/>
    <x v="0"/>
  </r>
  <r>
    <x v="11"/>
    <x v="11"/>
    <x v="0"/>
    <x v="11"/>
    <x v="7"/>
    <x v="11"/>
    <x v="0"/>
    <x v="7"/>
    <x v="0"/>
    <x v="1"/>
    <x v="0"/>
    <x v="0"/>
  </r>
  <r>
    <x v="12"/>
    <x v="12"/>
    <x v="1"/>
    <x v="12"/>
    <x v="8"/>
    <x v="12"/>
    <x v="0"/>
    <x v="0"/>
    <x v="1"/>
    <x v="1"/>
    <x v="1"/>
    <x v="3"/>
  </r>
  <r>
    <x v="13"/>
    <x v="13"/>
    <x v="0"/>
    <x v="13"/>
    <x v="2"/>
    <x v="13"/>
    <x v="0"/>
    <x v="6"/>
    <x v="0"/>
    <x v="1"/>
    <x v="0"/>
    <x v="1"/>
  </r>
  <r>
    <x v="14"/>
    <x v="14"/>
    <x v="0"/>
    <x v="13"/>
    <x v="2"/>
    <x v="14"/>
    <x v="0"/>
    <x v="8"/>
    <x v="0"/>
    <x v="1"/>
    <x v="0"/>
    <x v="1"/>
  </r>
  <r>
    <x v="15"/>
    <x v="15"/>
    <x v="0"/>
    <x v="14"/>
    <x v="9"/>
    <x v="15"/>
    <x v="0"/>
    <x v="2"/>
    <x v="0"/>
    <x v="1"/>
    <x v="0"/>
    <x v="2"/>
  </r>
  <r>
    <x v="16"/>
    <x v="16"/>
    <x v="1"/>
    <x v="15"/>
    <x v="10"/>
    <x v="16"/>
    <x v="0"/>
    <x v="1"/>
    <x v="1"/>
    <x v="1"/>
    <x v="1"/>
    <x v="1"/>
  </r>
  <r>
    <x v="17"/>
    <x v="17"/>
    <x v="1"/>
    <x v="16"/>
    <x v="4"/>
    <x v="17"/>
    <x v="0"/>
    <x v="1"/>
    <x v="1"/>
    <x v="1"/>
    <x v="1"/>
    <x v="3"/>
  </r>
  <r>
    <x v="18"/>
    <x v="18"/>
    <x v="0"/>
    <x v="17"/>
    <x v="4"/>
    <x v="18"/>
    <x v="0"/>
    <x v="2"/>
    <x v="0"/>
    <x v="1"/>
    <x v="0"/>
    <x v="3"/>
  </r>
  <r>
    <x v="19"/>
    <x v="19"/>
    <x v="2"/>
    <x v="18"/>
    <x v="10"/>
    <x v="19"/>
    <x v="0"/>
    <x v="6"/>
    <x v="2"/>
    <x v="1"/>
    <x v="2"/>
    <x v="1"/>
  </r>
  <r>
    <x v="20"/>
    <x v="20"/>
    <x v="0"/>
    <x v="19"/>
    <x v="5"/>
    <x v="20"/>
    <x v="0"/>
    <x v="9"/>
    <x v="0"/>
    <x v="1"/>
    <x v="0"/>
    <x v="3"/>
  </r>
  <r>
    <x v="21"/>
    <x v="21"/>
    <x v="0"/>
    <x v="20"/>
    <x v="8"/>
    <x v="21"/>
    <x v="0"/>
    <x v="3"/>
    <x v="0"/>
    <x v="1"/>
    <x v="0"/>
    <x v="3"/>
  </r>
  <r>
    <x v="22"/>
    <x v="22"/>
    <x v="0"/>
    <x v="21"/>
    <x v="8"/>
    <x v="22"/>
    <x v="0"/>
    <x v="2"/>
    <x v="0"/>
    <x v="1"/>
    <x v="0"/>
    <x v="3"/>
  </r>
  <r>
    <x v="23"/>
    <x v="23"/>
    <x v="0"/>
    <x v="16"/>
    <x v="4"/>
    <x v="23"/>
    <x v="0"/>
    <x v="10"/>
    <x v="0"/>
    <x v="1"/>
    <x v="0"/>
    <x v="3"/>
  </r>
  <r>
    <x v="24"/>
    <x v="24"/>
    <x v="0"/>
    <x v="22"/>
    <x v="4"/>
    <x v="24"/>
    <x v="0"/>
    <x v="0"/>
    <x v="0"/>
    <x v="1"/>
    <x v="0"/>
    <x v="3"/>
  </r>
  <r>
    <x v="25"/>
    <x v="25"/>
    <x v="0"/>
    <x v="23"/>
    <x v="0"/>
    <x v="25"/>
    <x v="0"/>
    <x v="2"/>
    <x v="0"/>
    <x v="1"/>
    <x v="0"/>
    <x v="0"/>
  </r>
  <r>
    <x v="26"/>
    <x v="26"/>
    <x v="0"/>
    <x v="24"/>
    <x v="3"/>
    <x v="26"/>
    <x v="0"/>
    <x v="1"/>
    <x v="0"/>
    <x v="1"/>
    <x v="0"/>
    <x v="2"/>
  </r>
  <r>
    <x v="27"/>
    <x v="27"/>
    <x v="0"/>
    <x v="25"/>
    <x v="8"/>
    <x v="27"/>
    <x v="0"/>
    <x v="6"/>
    <x v="0"/>
    <x v="1"/>
    <x v="0"/>
    <x v="3"/>
  </r>
  <r>
    <x v="28"/>
    <x v="28"/>
    <x v="1"/>
    <x v="9"/>
    <x v="2"/>
    <x v="28"/>
    <x v="0"/>
    <x v="11"/>
    <x v="1"/>
    <x v="1"/>
    <x v="1"/>
    <x v="1"/>
  </r>
  <r>
    <x v="29"/>
    <x v="29"/>
    <x v="0"/>
    <x v="26"/>
    <x v="7"/>
    <x v="29"/>
    <x v="0"/>
    <x v="6"/>
    <x v="0"/>
    <x v="1"/>
    <x v="0"/>
    <x v="0"/>
  </r>
  <r>
    <x v="30"/>
    <x v="30"/>
    <x v="1"/>
    <x v="22"/>
    <x v="4"/>
    <x v="30"/>
    <x v="0"/>
    <x v="12"/>
    <x v="1"/>
    <x v="1"/>
    <x v="1"/>
    <x v="3"/>
  </r>
  <r>
    <x v="31"/>
    <x v="31"/>
    <x v="0"/>
    <x v="20"/>
    <x v="8"/>
    <x v="31"/>
    <x v="0"/>
    <x v="0"/>
    <x v="0"/>
    <x v="1"/>
    <x v="0"/>
    <x v="3"/>
  </r>
  <r>
    <x v="32"/>
    <x v="32"/>
    <x v="0"/>
    <x v="27"/>
    <x v="11"/>
    <x v="32"/>
    <x v="0"/>
    <x v="13"/>
    <x v="0"/>
    <x v="1"/>
    <x v="0"/>
    <x v="0"/>
  </r>
  <r>
    <x v="33"/>
    <x v="33"/>
    <x v="0"/>
    <x v="28"/>
    <x v="2"/>
    <x v="33"/>
    <x v="0"/>
    <x v="3"/>
    <x v="0"/>
    <x v="1"/>
    <x v="0"/>
    <x v="1"/>
  </r>
  <r>
    <x v="34"/>
    <x v="34"/>
    <x v="0"/>
    <x v="29"/>
    <x v="9"/>
    <x v="34"/>
    <x v="0"/>
    <x v="6"/>
    <x v="0"/>
    <x v="1"/>
    <x v="0"/>
    <x v="2"/>
  </r>
  <r>
    <x v="35"/>
    <x v="35"/>
    <x v="0"/>
    <x v="30"/>
    <x v="5"/>
    <x v="35"/>
    <x v="0"/>
    <x v="1"/>
    <x v="0"/>
    <x v="1"/>
    <x v="0"/>
    <x v="3"/>
  </r>
  <r>
    <x v="36"/>
    <x v="36"/>
    <x v="0"/>
    <x v="31"/>
    <x v="1"/>
    <x v="36"/>
    <x v="0"/>
    <x v="14"/>
    <x v="0"/>
    <x v="1"/>
    <x v="0"/>
    <x v="1"/>
  </r>
  <r>
    <x v="37"/>
    <x v="37"/>
    <x v="0"/>
    <x v="26"/>
    <x v="7"/>
    <x v="37"/>
    <x v="0"/>
    <x v="15"/>
    <x v="0"/>
    <x v="1"/>
    <x v="0"/>
    <x v="0"/>
  </r>
  <r>
    <x v="38"/>
    <x v="38"/>
    <x v="2"/>
    <x v="15"/>
    <x v="10"/>
    <x v="38"/>
    <x v="0"/>
    <x v="11"/>
    <x v="2"/>
    <x v="1"/>
    <x v="2"/>
    <x v="1"/>
  </r>
  <r>
    <x v="39"/>
    <x v="39"/>
    <x v="1"/>
    <x v="32"/>
    <x v="7"/>
    <x v="39"/>
    <x v="0"/>
    <x v="1"/>
    <x v="1"/>
    <x v="1"/>
    <x v="1"/>
    <x v="0"/>
  </r>
  <r>
    <x v="40"/>
    <x v="40"/>
    <x v="0"/>
    <x v="0"/>
    <x v="0"/>
    <x v="40"/>
    <x v="0"/>
    <x v="15"/>
    <x v="0"/>
    <x v="1"/>
    <x v="0"/>
    <x v="0"/>
  </r>
  <r>
    <x v="41"/>
    <x v="41"/>
    <x v="1"/>
    <x v="33"/>
    <x v="11"/>
    <x v="41"/>
    <x v="0"/>
    <x v="16"/>
    <x v="1"/>
    <x v="1"/>
    <x v="1"/>
    <x v="0"/>
  </r>
  <r>
    <x v="0"/>
    <x v="42"/>
    <x v="3"/>
    <x v="34"/>
    <x v="5"/>
    <x v="42"/>
    <x v="1"/>
    <x v="0"/>
    <x v="0"/>
    <x v="0"/>
    <x v="0"/>
    <x v="3"/>
  </r>
  <r>
    <x v="1"/>
    <x v="43"/>
    <x v="4"/>
    <x v="35"/>
    <x v="1"/>
    <x v="43"/>
    <x v="1"/>
    <x v="5"/>
    <x v="1"/>
    <x v="0"/>
    <x v="1"/>
    <x v="1"/>
  </r>
  <r>
    <x v="2"/>
    <x v="44"/>
    <x v="3"/>
    <x v="36"/>
    <x v="9"/>
    <x v="44"/>
    <x v="1"/>
    <x v="6"/>
    <x v="0"/>
    <x v="0"/>
    <x v="0"/>
    <x v="2"/>
  </r>
  <r>
    <x v="3"/>
    <x v="45"/>
    <x v="5"/>
    <x v="37"/>
    <x v="8"/>
    <x v="45"/>
    <x v="1"/>
    <x v="17"/>
    <x v="3"/>
    <x v="0"/>
    <x v="3"/>
    <x v="3"/>
  </r>
  <r>
    <x v="4"/>
    <x v="46"/>
    <x v="4"/>
    <x v="38"/>
    <x v="10"/>
    <x v="46"/>
    <x v="1"/>
    <x v="1"/>
    <x v="1"/>
    <x v="1"/>
    <x v="1"/>
    <x v="1"/>
  </r>
  <r>
    <x v="5"/>
    <x v="47"/>
    <x v="3"/>
    <x v="39"/>
    <x v="7"/>
    <x v="47"/>
    <x v="1"/>
    <x v="3"/>
    <x v="0"/>
    <x v="1"/>
    <x v="0"/>
    <x v="0"/>
  </r>
  <r>
    <x v="6"/>
    <x v="48"/>
    <x v="3"/>
    <x v="40"/>
    <x v="2"/>
    <x v="48"/>
    <x v="1"/>
    <x v="12"/>
    <x v="0"/>
    <x v="1"/>
    <x v="0"/>
    <x v="1"/>
  </r>
  <r>
    <x v="7"/>
    <x v="49"/>
    <x v="3"/>
    <x v="41"/>
    <x v="5"/>
    <x v="49"/>
    <x v="1"/>
    <x v="6"/>
    <x v="0"/>
    <x v="1"/>
    <x v="0"/>
    <x v="3"/>
  </r>
  <r>
    <x v="8"/>
    <x v="50"/>
    <x v="3"/>
    <x v="42"/>
    <x v="2"/>
    <x v="50"/>
    <x v="1"/>
    <x v="0"/>
    <x v="0"/>
    <x v="1"/>
    <x v="0"/>
    <x v="1"/>
  </r>
  <r>
    <x v="9"/>
    <x v="51"/>
    <x v="3"/>
    <x v="43"/>
    <x v="7"/>
    <x v="51"/>
    <x v="1"/>
    <x v="6"/>
    <x v="0"/>
    <x v="1"/>
    <x v="0"/>
    <x v="0"/>
  </r>
  <r>
    <x v="10"/>
    <x v="52"/>
    <x v="6"/>
    <x v="44"/>
    <x v="4"/>
    <x v="52"/>
    <x v="1"/>
    <x v="5"/>
    <x v="1"/>
    <x v="1"/>
    <x v="1"/>
    <x v="3"/>
  </r>
  <r>
    <x v="11"/>
    <x v="53"/>
    <x v="3"/>
    <x v="45"/>
    <x v="3"/>
    <x v="53"/>
    <x v="1"/>
    <x v="2"/>
    <x v="0"/>
    <x v="1"/>
    <x v="0"/>
    <x v="2"/>
  </r>
  <r>
    <x v="12"/>
    <x v="54"/>
    <x v="3"/>
    <x v="46"/>
    <x v="11"/>
    <x v="54"/>
    <x v="1"/>
    <x v="1"/>
    <x v="0"/>
    <x v="1"/>
    <x v="0"/>
    <x v="0"/>
  </r>
  <r>
    <x v="13"/>
    <x v="55"/>
    <x v="5"/>
    <x v="47"/>
    <x v="8"/>
    <x v="55"/>
    <x v="1"/>
    <x v="17"/>
    <x v="3"/>
    <x v="1"/>
    <x v="3"/>
    <x v="3"/>
  </r>
  <r>
    <x v="14"/>
    <x v="56"/>
    <x v="3"/>
    <x v="48"/>
    <x v="2"/>
    <x v="56"/>
    <x v="1"/>
    <x v="12"/>
    <x v="0"/>
    <x v="1"/>
    <x v="0"/>
    <x v="1"/>
  </r>
  <r>
    <x v="15"/>
    <x v="57"/>
    <x v="3"/>
    <x v="49"/>
    <x v="1"/>
    <x v="57"/>
    <x v="1"/>
    <x v="14"/>
    <x v="0"/>
    <x v="1"/>
    <x v="0"/>
    <x v="1"/>
  </r>
  <r>
    <x v="16"/>
    <x v="58"/>
    <x v="4"/>
    <x v="42"/>
    <x v="2"/>
    <x v="58"/>
    <x v="1"/>
    <x v="1"/>
    <x v="1"/>
    <x v="1"/>
    <x v="1"/>
    <x v="1"/>
  </r>
  <r>
    <x v="17"/>
    <x v="59"/>
    <x v="3"/>
    <x v="50"/>
    <x v="4"/>
    <x v="59"/>
    <x v="1"/>
    <x v="1"/>
    <x v="0"/>
    <x v="1"/>
    <x v="0"/>
    <x v="3"/>
  </r>
  <r>
    <x v="18"/>
    <x v="60"/>
    <x v="3"/>
    <x v="50"/>
    <x v="4"/>
    <x v="60"/>
    <x v="1"/>
    <x v="15"/>
    <x v="0"/>
    <x v="1"/>
    <x v="0"/>
    <x v="3"/>
  </r>
  <r>
    <x v="19"/>
    <x v="61"/>
    <x v="3"/>
    <x v="51"/>
    <x v="6"/>
    <x v="61"/>
    <x v="1"/>
    <x v="7"/>
    <x v="0"/>
    <x v="1"/>
    <x v="0"/>
    <x v="2"/>
  </r>
  <r>
    <x v="20"/>
    <x v="62"/>
    <x v="3"/>
    <x v="52"/>
    <x v="0"/>
    <x v="62"/>
    <x v="1"/>
    <x v="2"/>
    <x v="0"/>
    <x v="1"/>
    <x v="0"/>
    <x v="0"/>
  </r>
  <r>
    <x v="21"/>
    <x v="63"/>
    <x v="4"/>
    <x v="53"/>
    <x v="6"/>
    <x v="63"/>
    <x v="1"/>
    <x v="1"/>
    <x v="1"/>
    <x v="1"/>
    <x v="1"/>
    <x v="2"/>
  </r>
  <r>
    <x v="22"/>
    <x v="64"/>
    <x v="3"/>
    <x v="54"/>
    <x v="8"/>
    <x v="64"/>
    <x v="1"/>
    <x v="3"/>
    <x v="0"/>
    <x v="1"/>
    <x v="0"/>
    <x v="3"/>
  </r>
  <r>
    <x v="23"/>
    <x v="65"/>
    <x v="3"/>
    <x v="55"/>
    <x v="0"/>
    <x v="65"/>
    <x v="1"/>
    <x v="7"/>
    <x v="0"/>
    <x v="1"/>
    <x v="0"/>
    <x v="0"/>
  </r>
  <r>
    <x v="24"/>
    <x v="66"/>
    <x v="3"/>
    <x v="34"/>
    <x v="5"/>
    <x v="66"/>
    <x v="1"/>
    <x v="7"/>
    <x v="0"/>
    <x v="1"/>
    <x v="0"/>
    <x v="3"/>
  </r>
  <r>
    <x v="25"/>
    <x v="67"/>
    <x v="4"/>
    <x v="42"/>
    <x v="2"/>
    <x v="67"/>
    <x v="1"/>
    <x v="1"/>
    <x v="1"/>
    <x v="1"/>
    <x v="1"/>
    <x v="1"/>
  </r>
  <r>
    <x v="26"/>
    <x v="68"/>
    <x v="4"/>
    <x v="56"/>
    <x v="3"/>
    <x v="68"/>
    <x v="1"/>
    <x v="1"/>
    <x v="1"/>
    <x v="1"/>
    <x v="1"/>
    <x v="2"/>
  </r>
  <r>
    <x v="27"/>
    <x v="69"/>
    <x v="3"/>
    <x v="38"/>
    <x v="10"/>
    <x v="69"/>
    <x v="1"/>
    <x v="2"/>
    <x v="0"/>
    <x v="1"/>
    <x v="0"/>
    <x v="1"/>
  </r>
  <r>
    <x v="28"/>
    <x v="70"/>
    <x v="7"/>
    <x v="57"/>
    <x v="11"/>
    <x v="70"/>
    <x v="1"/>
    <x v="12"/>
    <x v="4"/>
    <x v="1"/>
    <x v="3"/>
    <x v="0"/>
  </r>
  <r>
    <x v="29"/>
    <x v="71"/>
    <x v="3"/>
    <x v="58"/>
    <x v="0"/>
    <x v="71"/>
    <x v="1"/>
    <x v="0"/>
    <x v="0"/>
    <x v="1"/>
    <x v="0"/>
    <x v="0"/>
  </r>
  <r>
    <x v="30"/>
    <x v="72"/>
    <x v="4"/>
    <x v="59"/>
    <x v="9"/>
    <x v="72"/>
    <x v="1"/>
    <x v="11"/>
    <x v="1"/>
    <x v="1"/>
    <x v="1"/>
    <x v="2"/>
  </r>
  <r>
    <x v="31"/>
    <x v="73"/>
    <x v="3"/>
    <x v="60"/>
    <x v="7"/>
    <x v="73"/>
    <x v="1"/>
    <x v="7"/>
    <x v="0"/>
    <x v="1"/>
    <x v="0"/>
    <x v="0"/>
  </r>
  <r>
    <x v="32"/>
    <x v="74"/>
    <x v="8"/>
    <x v="61"/>
    <x v="11"/>
    <x v="74"/>
    <x v="1"/>
    <x v="12"/>
    <x v="5"/>
    <x v="1"/>
    <x v="3"/>
    <x v="0"/>
  </r>
  <r>
    <x v="33"/>
    <x v="75"/>
    <x v="3"/>
    <x v="62"/>
    <x v="5"/>
    <x v="75"/>
    <x v="1"/>
    <x v="1"/>
    <x v="0"/>
    <x v="1"/>
    <x v="0"/>
    <x v="3"/>
  </r>
  <r>
    <x v="34"/>
    <x v="76"/>
    <x v="3"/>
    <x v="50"/>
    <x v="4"/>
    <x v="76"/>
    <x v="1"/>
    <x v="15"/>
    <x v="0"/>
    <x v="1"/>
    <x v="0"/>
    <x v="3"/>
  </r>
  <r>
    <x v="35"/>
    <x v="77"/>
    <x v="9"/>
    <x v="60"/>
    <x v="7"/>
    <x v="77"/>
    <x v="1"/>
    <x v="12"/>
    <x v="1"/>
    <x v="1"/>
    <x v="1"/>
    <x v="0"/>
  </r>
  <r>
    <x v="36"/>
    <x v="78"/>
    <x v="4"/>
    <x v="41"/>
    <x v="5"/>
    <x v="78"/>
    <x v="1"/>
    <x v="12"/>
    <x v="1"/>
    <x v="1"/>
    <x v="1"/>
    <x v="3"/>
  </r>
  <r>
    <x v="37"/>
    <x v="79"/>
    <x v="3"/>
    <x v="48"/>
    <x v="2"/>
    <x v="79"/>
    <x v="1"/>
    <x v="10"/>
    <x v="0"/>
    <x v="1"/>
    <x v="0"/>
    <x v="1"/>
  </r>
  <r>
    <x v="38"/>
    <x v="80"/>
    <x v="4"/>
    <x v="63"/>
    <x v="1"/>
    <x v="80"/>
    <x v="1"/>
    <x v="1"/>
    <x v="1"/>
    <x v="1"/>
    <x v="1"/>
    <x v="1"/>
  </r>
  <r>
    <x v="39"/>
    <x v="81"/>
    <x v="4"/>
    <x v="64"/>
    <x v="0"/>
    <x v="81"/>
    <x v="1"/>
    <x v="1"/>
    <x v="1"/>
    <x v="1"/>
    <x v="1"/>
    <x v="0"/>
  </r>
  <r>
    <x v="40"/>
    <x v="82"/>
    <x v="10"/>
    <x v="41"/>
    <x v="5"/>
    <x v="82"/>
    <x v="1"/>
    <x v="1"/>
    <x v="1"/>
    <x v="1"/>
    <x v="1"/>
    <x v="3"/>
  </r>
  <r>
    <x v="41"/>
    <x v="83"/>
    <x v="11"/>
    <x v="65"/>
    <x v="11"/>
    <x v="83"/>
    <x v="1"/>
    <x v="18"/>
    <x v="1"/>
    <x v="1"/>
    <x v="1"/>
    <x v="0"/>
  </r>
  <r>
    <x v="42"/>
    <x v="84"/>
    <x v="11"/>
    <x v="66"/>
    <x v="6"/>
    <x v="84"/>
    <x v="1"/>
    <x v="5"/>
    <x v="1"/>
    <x v="1"/>
    <x v="1"/>
    <x v="2"/>
  </r>
  <r>
    <x v="43"/>
    <x v="85"/>
    <x v="4"/>
    <x v="67"/>
    <x v="3"/>
    <x v="85"/>
    <x v="1"/>
    <x v="12"/>
    <x v="1"/>
    <x v="1"/>
    <x v="1"/>
    <x v="2"/>
  </r>
  <r>
    <x v="44"/>
    <x v="86"/>
    <x v="4"/>
    <x v="68"/>
    <x v="2"/>
    <x v="86"/>
    <x v="1"/>
    <x v="12"/>
    <x v="1"/>
    <x v="1"/>
    <x v="1"/>
    <x v="1"/>
  </r>
  <r>
    <x v="45"/>
    <x v="87"/>
    <x v="4"/>
    <x v="69"/>
    <x v="10"/>
    <x v="87"/>
    <x v="1"/>
    <x v="16"/>
    <x v="1"/>
    <x v="1"/>
    <x v="1"/>
    <x v="1"/>
  </r>
  <r>
    <x v="46"/>
    <x v="88"/>
    <x v="3"/>
    <x v="70"/>
    <x v="4"/>
    <x v="88"/>
    <x v="1"/>
    <x v="6"/>
    <x v="0"/>
    <x v="1"/>
    <x v="0"/>
    <x v="3"/>
  </r>
  <r>
    <x v="0"/>
    <x v="89"/>
    <x v="12"/>
    <x v="71"/>
    <x v="10"/>
    <x v="89"/>
    <x v="2"/>
    <x v="12"/>
    <x v="1"/>
    <x v="0"/>
    <x v="1"/>
    <x v="1"/>
  </r>
  <r>
    <x v="1"/>
    <x v="90"/>
    <x v="3"/>
    <x v="72"/>
    <x v="6"/>
    <x v="90"/>
    <x v="2"/>
    <x v="0"/>
    <x v="0"/>
    <x v="0"/>
    <x v="0"/>
    <x v="2"/>
  </r>
  <r>
    <x v="2"/>
    <x v="91"/>
    <x v="13"/>
    <x v="73"/>
    <x v="6"/>
    <x v="91"/>
    <x v="2"/>
    <x v="3"/>
    <x v="2"/>
    <x v="0"/>
    <x v="2"/>
    <x v="2"/>
  </r>
  <r>
    <x v="3"/>
    <x v="92"/>
    <x v="3"/>
    <x v="74"/>
    <x v="0"/>
    <x v="92"/>
    <x v="2"/>
    <x v="2"/>
    <x v="0"/>
    <x v="0"/>
    <x v="0"/>
    <x v="0"/>
  </r>
  <r>
    <x v="4"/>
    <x v="93"/>
    <x v="3"/>
    <x v="75"/>
    <x v="5"/>
    <x v="93"/>
    <x v="2"/>
    <x v="0"/>
    <x v="0"/>
    <x v="1"/>
    <x v="0"/>
    <x v="3"/>
  </r>
  <r>
    <x v="5"/>
    <x v="94"/>
    <x v="4"/>
    <x v="76"/>
    <x v="4"/>
    <x v="94"/>
    <x v="2"/>
    <x v="16"/>
    <x v="1"/>
    <x v="1"/>
    <x v="1"/>
    <x v="3"/>
  </r>
  <r>
    <x v="6"/>
    <x v="95"/>
    <x v="11"/>
    <x v="77"/>
    <x v="2"/>
    <x v="95"/>
    <x v="2"/>
    <x v="1"/>
    <x v="1"/>
    <x v="1"/>
    <x v="1"/>
    <x v="1"/>
  </r>
  <r>
    <x v="7"/>
    <x v="96"/>
    <x v="3"/>
    <x v="78"/>
    <x v="1"/>
    <x v="96"/>
    <x v="2"/>
    <x v="0"/>
    <x v="0"/>
    <x v="1"/>
    <x v="0"/>
    <x v="1"/>
  </r>
  <r>
    <x v="8"/>
    <x v="97"/>
    <x v="14"/>
    <x v="79"/>
    <x v="3"/>
    <x v="97"/>
    <x v="2"/>
    <x v="11"/>
    <x v="1"/>
    <x v="1"/>
    <x v="1"/>
    <x v="2"/>
  </r>
  <r>
    <x v="9"/>
    <x v="98"/>
    <x v="3"/>
    <x v="80"/>
    <x v="4"/>
    <x v="98"/>
    <x v="2"/>
    <x v="0"/>
    <x v="0"/>
    <x v="1"/>
    <x v="0"/>
    <x v="3"/>
  </r>
  <r>
    <x v="10"/>
    <x v="99"/>
    <x v="4"/>
    <x v="81"/>
    <x v="2"/>
    <x v="99"/>
    <x v="2"/>
    <x v="1"/>
    <x v="1"/>
    <x v="1"/>
    <x v="1"/>
    <x v="1"/>
  </r>
  <r>
    <x v="11"/>
    <x v="100"/>
    <x v="13"/>
    <x v="82"/>
    <x v="9"/>
    <x v="100"/>
    <x v="2"/>
    <x v="19"/>
    <x v="2"/>
    <x v="1"/>
    <x v="2"/>
    <x v="2"/>
  </r>
  <r>
    <x v="12"/>
    <x v="101"/>
    <x v="3"/>
    <x v="83"/>
    <x v="9"/>
    <x v="101"/>
    <x v="2"/>
    <x v="6"/>
    <x v="0"/>
    <x v="1"/>
    <x v="0"/>
    <x v="2"/>
  </r>
  <r>
    <x v="13"/>
    <x v="102"/>
    <x v="4"/>
    <x v="84"/>
    <x v="4"/>
    <x v="102"/>
    <x v="2"/>
    <x v="1"/>
    <x v="1"/>
    <x v="1"/>
    <x v="1"/>
    <x v="3"/>
  </r>
  <r>
    <x v="14"/>
    <x v="103"/>
    <x v="3"/>
    <x v="85"/>
    <x v="7"/>
    <x v="103"/>
    <x v="2"/>
    <x v="3"/>
    <x v="0"/>
    <x v="1"/>
    <x v="0"/>
    <x v="0"/>
  </r>
  <r>
    <x v="15"/>
    <x v="104"/>
    <x v="3"/>
    <x v="86"/>
    <x v="0"/>
    <x v="104"/>
    <x v="2"/>
    <x v="20"/>
    <x v="0"/>
    <x v="1"/>
    <x v="0"/>
    <x v="0"/>
  </r>
  <r>
    <x v="16"/>
    <x v="45"/>
    <x v="5"/>
    <x v="37"/>
    <x v="8"/>
    <x v="105"/>
    <x v="2"/>
    <x v="17"/>
    <x v="3"/>
    <x v="1"/>
    <x v="3"/>
    <x v="3"/>
  </r>
  <r>
    <x v="17"/>
    <x v="105"/>
    <x v="3"/>
    <x v="87"/>
    <x v="1"/>
    <x v="106"/>
    <x v="2"/>
    <x v="16"/>
    <x v="0"/>
    <x v="1"/>
    <x v="0"/>
    <x v="1"/>
  </r>
  <r>
    <x v="18"/>
    <x v="106"/>
    <x v="3"/>
    <x v="88"/>
    <x v="8"/>
    <x v="107"/>
    <x v="2"/>
    <x v="15"/>
    <x v="0"/>
    <x v="1"/>
    <x v="0"/>
    <x v="3"/>
  </r>
  <r>
    <x v="19"/>
    <x v="107"/>
    <x v="3"/>
    <x v="89"/>
    <x v="0"/>
    <x v="108"/>
    <x v="2"/>
    <x v="6"/>
    <x v="0"/>
    <x v="1"/>
    <x v="0"/>
    <x v="0"/>
  </r>
  <r>
    <x v="20"/>
    <x v="108"/>
    <x v="15"/>
    <x v="90"/>
    <x v="2"/>
    <x v="109"/>
    <x v="2"/>
    <x v="15"/>
    <x v="1"/>
    <x v="1"/>
    <x v="1"/>
    <x v="1"/>
  </r>
  <r>
    <x v="21"/>
    <x v="109"/>
    <x v="4"/>
    <x v="91"/>
    <x v="3"/>
    <x v="110"/>
    <x v="2"/>
    <x v="1"/>
    <x v="1"/>
    <x v="1"/>
    <x v="1"/>
    <x v="2"/>
  </r>
  <r>
    <x v="22"/>
    <x v="110"/>
    <x v="14"/>
    <x v="92"/>
    <x v="6"/>
    <x v="111"/>
    <x v="2"/>
    <x v="21"/>
    <x v="1"/>
    <x v="1"/>
    <x v="1"/>
    <x v="2"/>
  </r>
  <r>
    <x v="23"/>
    <x v="111"/>
    <x v="4"/>
    <x v="75"/>
    <x v="5"/>
    <x v="112"/>
    <x v="2"/>
    <x v="15"/>
    <x v="1"/>
    <x v="1"/>
    <x v="1"/>
    <x v="3"/>
  </r>
  <r>
    <x v="24"/>
    <x v="112"/>
    <x v="16"/>
    <x v="93"/>
    <x v="8"/>
    <x v="113"/>
    <x v="2"/>
    <x v="1"/>
    <x v="1"/>
    <x v="1"/>
    <x v="1"/>
    <x v="3"/>
  </r>
  <r>
    <x v="25"/>
    <x v="113"/>
    <x v="4"/>
    <x v="78"/>
    <x v="1"/>
    <x v="114"/>
    <x v="2"/>
    <x v="1"/>
    <x v="1"/>
    <x v="1"/>
    <x v="1"/>
    <x v="1"/>
  </r>
  <r>
    <x v="26"/>
    <x v="114"/>
    <x v="3"/>
    <x v="94"/>
    <x v="7"/>
    <x v="115"/>
    <x v="2"/>
    <x v="7"/>
    <x v="0"/>
    <x v="1"/>
    <x v="0"/>
    <x v="0"/>
  </r>
  <r>
    <x v="27"/>
    <x v="115"/>
    <x v="6"/>
    <x v="95"/>
    <x v="11"/>
    <x v="116"/>
    <x v="2"/>
    <x v="12"/>
    <x v="1"/>
    <x v="1"/>
    <x v="1"/>
    <x v="0"/>
  </r>
  <r>
    <x v="28"/>
    <x v="116"/>
    <x v="3"/>
    <x v="96"/>
    <x v="10"/>
    <x v="117"/>
    <x v="2"/>
    <x v="16"/>
    <x v="0"/>
    <x v="1"/>
    <x v="0"/>
    <x v="1"/>
  </r>
  <r>
    <x v="29"/>
    <x v="117"/>
    <x v="3"/>
    <x v="93"/>
    <x v="8"/>
    <x v="118"/>
    <x v="2"/>
    <x v="12"/>
    <x v="0"/>
    <x v="1"/>
    <x v="0"/>
    <x v="3"/>
  </r>
  <r>
    <x v="30"/>
    <x v="118"/>
    <x v="3"/>
    <x v="97"/>
    <x v="1"/>
    <x v="119"/>
    <x v="2"/>
    <x v="15"/>
    <x v="0"/>
    <x v="1"/>
    <x v="0"/>
    <x v="1"/>
  </r>
  <r>
    <x v="31"/>
    <x v="119"/>
    <x v="3"/>
    <x v="98"/>
    <x v="9"/>
    <x v="120"/>
    <x v="2"/>
    <x v="3"/>
    <x v="0"/>
    <x v="1"/>
    <x v="0"/>
    <x v="2"/>
  </r>
  <r>
    <x v="32"/>
    <x v="120"/>
    <x v="3"/>
    <x v="91"/>
    <x v="3"/>
    <x v="121"/>
    <x v="2"/>
    <x v="5"/>
    <x v="0"/>
    <x v="1"/>
    <x v="0"/>
    <x v="2"/>
  </r>
  <r>
    <x v="33"/>
    <x v="121"/>
    <x v="3"/>
    <x v="99"/>
    <x v="9"/>
    <x v="122"/>
    <x v="2"/>
    <x v="7"/>
    <x v="0"/>
    <x v="1"/>
    <x v="0"/>
    <x v="2"/>
  </r>
  <r>
    <x v="34"/>
    <x v="122"/>
    <x v="4"/>
    <x v="100"/>
    <x v="10"/>
    <x v="123"/>
    <x v="2"/>
    <x v="12"/>
    <x v="1"/>
    <x v="1"/>
    <x v="1"/>
    <x v="1"/>
  </r>
  <r>
    <x v="35"/>
    <x v="123"/>
    <x v="3"/>
    <x v="101"/>
    <x v="11"/>
    <x v="124"/>
    <x v="2"/>
    <x v="15"/>
    <x v="0"/>
    <x v="1"/>
    <x v="0"/>
    <x v="0"/>
  </r>
  <r>
    <x v="36"/>
    <x v="124"/>
    <x v="3"/>
    <x v="81"/>
    <x v="2"/>
    <x v="125"/>
    <x v="2"/>
    <x v="17"/>
    <x v="0"/>
    <x v="1"/>
    <x v="0"/>
    <x v="1"/>
  </r>
  <r>
    <x v="37"/>
    <x v="125"/>
    <x v="3"/>
    <x v="102"/>
    <x v="8"/>
    <x v="126"/>
    <x v="2"/>
    <x v="0"/>
    <x v="0"/>
    <x v="1"/>
    <x v="0"/>
    <x v="3"/>
  </r>
  <r>
    <x v="38"/>
    <x v="126"/>
    <x v="3"/>
    <x v="79"/>
    <x v="3"/>
    <x v="127"/>
    <x v="2"/>
    <x v="9"/>
    <x v="0"/>
    <x v="1"/>
    <x v="0"/>
    <x v="2"/>
  </r>
  <r>
    <x v="39"/>
    <x v="127"/>
    <x v="3"/>
    <x v="97"/>
    <x v="1"/>
    <x v="128"/>
    <x v="2"/>
    <x v="12"/>
    <x v="0"/>
    <x v="1"/>
    <x v="0"/>
    <x v="1"/>
  </r>
  <r>
    <x v="40"/>
    <x v="42"/>
    <x v="3"/>
    <x v="34"/>
    <x v="5"/>
    <x v="129"/>
    <x v="2"/>
    <x v="0"/>
    <x v="0"/>
    <x v="1"/>
    <x v="0"/>
    <x v="3"/>
  </r>
  <r>
    <x v="41"/>
    <x v="128"/>
    <x v="3"/>
    <x v="103"/>
    <x v="6"/>
    <x v="130"/>
    <x v="2"/>
    <x v="1"/>
    <x v="0"/>
    <x v="1"/>
    <x v="0"/>
    <x v="2"/>
  </r>
  <r>
    <x v="42"/>
    <x v="129"/>
    <x v="3"/>
    <x v="104"/>
    <x v="7"/>
    <x v="131"/>
    <x v="2"/>
    <x v="0"/>
    <x v="0"/>
    <x v="1"/>
    <x v="0"/>
    <x v="0"/>
  </r>
  <r>
    <x v="43"/>
    <x v="130"/>
    <x v="17"/>
    <x v="80"/>
    <x v="4"/>
    <x v="132"/>
    <x v="2"/>
    <x v="11"/>
    <x v="1"/>
    <x v="1"/>
    <x v="1"/>
    <x v="3"/>
  </r>
  <r>
    <x v="44"/>
    <x v="131"/>
    <x v="14"/>
    <x v="84"/>
    <x v="4"/>
    <x v="133"/>
    <x v="2"/>
    <x v="16"/>
    <x v="1"/>
    <x v="1"/>
    <x v="1"/>
    <x v="3"/>
  </r>
  <r>
    <x v="45"/>
    <x v="132"/>
    <x v="3"/>
    <x v="100"/>
    <x v="10"/>
    <x v="134"/>
    <x v="2"/>
    <x v="3"/>
    <x v="0"/>
    <x v="1"/>
    <x v="0"/>
    <x v="1"/>
  </r>
  <r>
    <x v="46"/>
    <x v="133"/>
    <x v="3"/>
    <x v="105"/>
    <x v="11"/>
    <x v="135"/>
    <x v="2"/>
    <x v="12"/>
    <x v="0"/>
    <x v="1"/>
    <x v="0"/>
    <x v="0"/>
  </r>
  <r>
    <x v="47"/>
    <x v="134"/>
    <x v="3"/>
    <x v="106"/>
    <x v="11"/>
    <x v="136"/>
    <x v="2"/>
    <x v="22"/>
    <x v="0"/>
    <x v="1"/>
    <x v="0"/>
    <x v="0"/>
  </r>
  <r>
    <x v="48"/>
    <x v="135"/>
    <x v="3"/>
    <x v="90"/>
    <x v="2"/>
    <x v="137"/>
    <x v="2"/>
    <x v="13"/>
    <x v="0"/>
    <x v="1"/>
    <x v="0"/>
    <x v="1"/>
  </r>
  <r>
    <x v="49"/>
    <x v="136"/>
    <x v="18"/>
    <x v="107"/>
    <x v="9"/>
    <x v="138"/>
    <x v="2"/>
    <x v="16"/>
    <x v="6"/>
    <x v="1"/>
    <x v="3"/>
    <x v="2"/>
  </r>
  <r>
    <x v="50"/>
    <x v="137"/>
    <x v="19"/>
    <x v="88"/>
    <x v="8"/>
    <x v="139"/>
    <x v="2"/>
    <x v="11"/>
    <x v="1"/>
    <x v="1"/>
    <x v="1"/>
    <x v="3"/>
  </r>
  <r>
    <x v="0"/>
    <x v="138"/>
    <x v="3"/>
    <x v="108"/>
    <x v="9"/>
    <x v="140"/>
    <x v="3"/>
    <x v="6"/>
    <x v="0"/>
    <x v="0"/>
    <x v="0"/>
    <x v="2"/>
  </r>
  <r>
    <x v="1"/>
    <x v="139"/>
    <x v="13"/>
    <x v="109"/>
    <x v="5"/>
    <x v="141"/>
    <x v="3"/>
    <x v="3"/>
    <x v="2"/>
    <x v="0"/>
    <x v="2"/>
    <x v="3"/>
  </r>
  <r>
    <x v="2"/>
    <x v="140"/>
    <x v="4"/>
    <x v="110"/>
    <x v="3"/>
    <x v="142"/>
    <x v="3"/>
    <x v="1"/>
    <x v="1"/>
    <x v="1"/>
    <x v="1"/>
    <x v="2"/>
  </r>
  <r>
    <x v="3"/>
    <x v="141"/>
    <x v="13"/>
    <x v="111"/>
    <x v="0"/>
    <x v="143"/>
    <x v="3"/>
    <x v="9"/>
    <x v="2"/>
    <x v="1"/>
    <x v="2"/>
    <x v="0"/>
  </r>
  <r>
    <x v="4"/>
    <x v="142"/>
    <x v="3"/>
    <x v="112"/>
    <x v="0"/>
    <x v="144"/>
    <x v="3"/>
    <x v="6"/>
    <x v="0"/>
    <x v="1"/>
    <x v="0"/>
    <x v="0"/>
  </r>
  <r>
    <x v="5"/>
    <x v="143"/>
    <x v="3"/>
    <x v="113"/>
    <x v="6"/>
    <x v="145"/>
    <x v="3"/>
    <x v="0"/>
    <x v="0"/>
    <x v="1"/>
    <x v="0"/>
    <x v="2"/>
  </r>
  <r>
    <x v="6"/>
    <x v="144"/>
    <x v="3"/>
    <x v="114"/>
    <x v="10"/>
    <x v="146"/>
    <x v="3"/>
    <x v="16"/>
    <x v="0"/>
    <x v="1"/>
    <x v="0"/>
    <x v="1"/>
  </r>
  <r>
    <x v="7"/>
    <x v="145"/>
    <x v="3"/>
    <x v="115"/>
    <x v="0"/>
    <x v="147"/>
    <x v="3"/>
    <x v="7"/>
    <x v="0"/>
    <x v="1"/>
    <x v="0"/>
    <x v="0"/>
  </r>
  <r>
    <x v="8"/>
    <x v="146"/>
    <x v="3"/>
    <x v="116"/>
    <x v="8"/>
    <x v="148"/>
    <x v="3"/>
    <x v="17"/>
    <x v="0"/>
    <x v="1"/>
    <x v="0"/>
    <x v="3"/>
  </r>
  <r>
    <x v="9"/>
    <x v="147"/>
    <x v="14"/>
    <x v="117"/>
    <x v="6"/>
    <x v="149"/>
    <x v="3"/>
    <x v="12"/>
    <x v="1"/>
    <x v="1"/>
    <x v="1"/>
    <x v="2"/>
  </r>
  <r>
    <x v="10"/>
    <x v="148"/>
    <x v="3"/>
    <x v="118"/>
    <x v="8"/>
    <x v="150"/>
    <x v="3"/>
    <x v="3"/>
    <x v="0"/>
    <x v="1"/>
    <x v="0"/>
    <x v="3"/>
  </r>
  <r>
    <x v="11"/>
    <x v="149"/>
    <x v="4"/>
    <x v="119"/>
    <x v="2"/>
    <x v="151"/>
    <x v="3"/>
    <x v="1"/>
    <x v="1"/>
    <x v="1"/>
    <x v="1"/>
    <x v="1"/>
  </r>
  <r>
    <x v="12"/>
    <x v="150"/>
    <x v="14"/>
    <x v="120"/>
    <x v="5"/>
    <x v="152"/>
    <x v="3"/>
    <x v="1"/>
    <x v="1"/>
    <x v="1"/>
    <x v="1"/>
    <x v="3"/>
  </r>
  <r>
    <x v="13"/>
    <x v="151"/>
    <x v="13"/>
    <x v="121"/>
    <x v="4"/>
    <x v="153"/>
    <x v="3"/>
    <x v="0"/>
    <x v="2"/>
    <x v="1"/>
    <x v="2"/>
    <x v="3"/>
  </r>
  <r>
    <x v="14"/>
    <x v="152"/>
    <x v="3"/>
    <x v="122"/>
    <x v="0"/>
    <x v="154"/>
    <x v="3"/>
    <x v="2"/>
    <x v="0"/>
    <x v="1"/>
    <x v="0"/>
    <x v="0"/>
  </r>
  <r>
    <x v="15"/>
    <x v="153"/>
    <x v="3"/>
    <x v="123"/>
    <x v="4"/>
    <x v="155"/>
    <x v="3"/>
    <x v="11"/>
    <x v="0"/>
    <x v="1"/>
    <x v="0"/>
    <x v="3"/>
  </r>
  <r>
    <x v="16"/>
    <x v="154"/>
    <x v="3"/>
    <x v="124"/>
    <x v="10"/>
    <x v="156"/>
    <x v="3"/>
    <x v="1"/>
    <x v="0"/>
    <x v="1"/>
    <x v="0"/>
    <x v="1"/>
  </r>
  <r>
    <x v="17"/>
    <x v="155"/>
    <x v="3"/>
    <x v="125"/>
    <x v="8"/>
    <x v="157"/>
    <x v="3"/>
    <x v="0"/>
    <x v="0"/>
    <x v="1"/>
    <x v="0"/>
    <x v="3"/>
  </r>
  <r>
    <x v="18"/>
    <x v="156"/>
    <x v="4"/>
    <x v="126"/>
    <x v="1"/>
    <x v="158"/>
    <x v="3"/>
    <x v="20"/>
    <x v="1"/>
    <x v="1"/>
    <x v="1"/>
    <x v="1"/>
  </r>
  <r>
    <x v="19"/>
    <x v="157"/>
    <x v="20"/>
    <x v="127"/>
    <x v="5"/>
    <x v="159"/>
    <x v="3"/>
    <x v="14"/>
    <x v="1"/>
    <x v="1"/>
    <x v="1"/>
    <x v="3"/>
  </r>
  <r>
    <x v="20"/>
    <x v="158"/>
    <x v="4"/>
    <x v="128"/>
    <x v="2"/>
    <x v="160"/>
    <x v="3"/>
    <x v="1"/>
    <x v="1"/>
    <x v="1"/>
    <x v="1"/>
    <x v="1"/>
  </r>
  <r>
    <x v="21"/>
    <x v="159"/>
    <x v="3"/>
    <x v="126"/>
    <x v="1"/>
    <x v="161"/>
    <x v="3"/>
    <x v="4"/>
    <x v="0"/>
    <x v="1"/>
    <x v="0"/>
    <x v="1"/>
  </r>
  <r>
    <x v="22"/>
    <x v="160"/>
    <x v="3"/>
    <x v="129"/>
    <x v="2"/>
    <x v="162"/>
    <x v="3"/>
    <x v="1"/>
    <x v="0"/>
    <x v="1"/>
    <x v="0"/>
    <x v="1"/>
  </r>
  <r>
    <x v="23"/>
    <x v="161"/>
    <x v="3"/>
    <x v="130"/>
    <x v="2"/>
    <x v="163"/>
    <x v="3"/>
    <x v="4"/>
    <x v="0"/>
    <x v="1"/>
    <x v="0"/>
    <x v="1"/>
  </r>
  <r>
    <x v="24"/>
    <x v="162"/>
    <x v="3"/>
    <x v="131"/>
    <x v="7"/>
    <x v="164"/>
    <x v="3"/>
    <x v="6"/>
    <x v="0"/>
    <x v="1"/>
    <x v="0"/>
    <x v="0"/>
  </r>
  <r>
    <x v="25"/>
    <x v="163"/>
    <x v="3"/>
    <x v="117"/>
    <x v="6"/>
    <x v="165"/>
    <x v="3"/>
    <x v="2"/>
    <x v="0"/>
    <x v="1"/>
    <x v="0"/>
    <x v="2"/>
  </r>
  <r>
    <x v="26"/>
    <x v="164"/>
    <x v="13"/>
    <x v="132"/>
    <x v="4"/>
    <x v="166"/>
    <x v="3"/>
    <x v="17"/>
    <x v="2"/>
    <x v="1"/>
    <x v="2"/>
    <x v="3"/>
  </r>
  <r>
    <x v="27"/>
    <x v="165"/>
    <x v="21"/>
    <x v="133"/>
    <x v="4"/>
    <x v="167"/>
    <x v="3"/>
    <x v="11"/>
    <x v="1"/>
    <x v="1"/>
    <x v="1"/>
    <x v="3"/>
  </r>
  <r>
    <x v="28"/>
    <x v="166"/>
    <x v="13"/>
    <x v="123"/>
    <x v="4"/>
    <x v="168"/>
    <x v="3"/>
    <x v="15"/>
    <x v="2"/>
    <x v="1"/>
    <x v="2"/>
    <x v="3"/>
  </r>
  <r>
    <x v="29"/>
    <x v="167"/>
    <x v="11"/>
    <x v="124"/>
    <x v="10"/>
    <x v="169"/>
    <x v="3"/>
    <x v="1"/>
    <x v="1"/>
    <x v="1"/>
    <x v="1"/>
    <x v="1"/>
  </r>
  <r>
    <x v="30"/>
    <x v="168"/>
    <x v="4"/>
    <x v="125"/>
    <x v="8"/>
    <x v="170"/>
    <x v="3"/>
    <x v="0"/>
    <x v="1"/>
    <x v="1"/>
    <x v="1"/>
    <x v="3"/>
  </r>
  <r>
    <x v="31"/>
    <x v="169"/>
    <x v="13"/>
    <x v="133"/>
    <x v="4"/>
    <x v="171"/>
    <x v="3"/>
    <x v="0"/>
    <x v="2"/>
    <x v="1"/>
    <x v="2"/>
    <x v="3"/>
  </r>
  <r>
    <x v="32"/>
    <x v="170"/>
    <x v="3"/>
    <x v="134"/>
    <x v="1"/>
    <x v="172"/>
    <x v="3"/>
    <x v="0"/>
    <x v="0"/>
    <x v="1"/>
    <x v="0"/>
    <x v="1"/>
  </r>
  <r>
    <x v="33"/>
    <x v="171"/>
    <x v="3"/>
    <x v="135"/>
    <x v="7"/>
    <x v="173"/>
    <x v="3"/>
    <x v="1"/>
    <x v="0"/>
    <x v="1"/>
    <x v="0"/>
    <x v="0"/>
  </r>
  <r>
    <x v="34"/>
    <x v="172"/>
    <x v="13"/>
    <x v="136"/>
    <x v="9"/>
    <x v="174"/>
    <x v="3"/>
    <x v="14"/>
    <x v="2"/>
    <x v="1"/>
    <x v="2"/>
    <x v="2"/>
  </r>
  <r>
    <x v="35"/>
    <x v="173"/>
    <x v="4"/>
    <x v="127"/>
    <x v="5"/>
    <x v="175"/>
    <x v="3"/>
    <x v="7"/>
    <x v="1"/>
    <x v="1"/>
    <x v="1"/>
    <x v="3"/>
  </r>
  <r>
    <x v="36"/>
    <x v="174"/>
    <x v="4"/>
    <x v="137"/>
    <x v="3"/>
    <x v="176"/>
    <x v="3"/>
    <x v="1"/>
    <x v="1"/>
    <x v="1"/>
    <x v="1"/>
    <x v="2"/>
  </r>
  <r>
    <x v="37"/>
    <x v="175"/>
    <x v="22"/>
    <x v="138"/>
    <x v="1"/>
    <x v="177"/>
    <x v="3"/>
    <x v="19"/>
    <x v="2"/>
    <x v="1"/>
    <x v="2"/>
    <x v="1"/>
  </r>
  <r>
    <x v="38"/>
    <x v="176"/>
    <x v="3"/>
    <x v="139"/>
    <x v="6"/>
    <x v="178"/>
    <x v="3"/>
    <x v="7"/>
    <x v="0"/>
    <x v="1"/>
    <x v="0"/>
    <x v="2"/>
  </r>
  <r>
    <x v="39"/>
    <x v="177"/>
    <x v="4"/>
    <x v="135"/>
    <x v="7"/>
    <x v="179"/>
    <x v="3"/>
    <x v="7"/>
    <x v="1"/>
    <x v="1"/>
    <x v="1"/>
    <x v="0"/>
  </r>
  <r>
    <x v="40"/>
    <x v="178"/>
    <x v="3"/>
    <x v="129"/>
    <x v="2"/>
    <x v="180"/>
    <x v="3"/>
    <x v="13"/>
    <x v="0"/>
    <x v="1"/>
    <x v="0"/>
    <x v="1"/>
  </r>
  <r>
    <x v="41"/>
    <x v="179"/>
    <x v="4"/>
    <x v="140"/>
    <x v="10"/>
    <x v="181"/>
    <x v="3"/>
    <x v="1"/>
    <x v="1"/>
    <x v="1"/>
    <x v="1"/>
    <x v="1"/>
  </r>
  <r>
    <x v="42"/>
    <x v="137"/>
    <x v="19"/>
    <x v="88"/>
    <x v="8"/>
    <x v="182"/>
    <x v="3"/>
    <x v="11"/>
    <x v="1"/>
    <x v="1"/>
    <x v="1"/>
    <x v="3"/>
  </r>
  <r>
    <x v="43"/>
    <x v="180"/>
    <x v="13"/>
    <x v="141"/>
    <x v="10"/>
    <x v="183"/>
    <x v="3"/>
    <x v="0"/>
    <x v="2"/>
    <x v="1"/>
    <x v="2"/>
    <x v="1"/>
  </r>
  <r>
    <x v="44"/>
    <x v="181"/>
    <x v="3"/>
    <x v="110"/>
    <x v="3"/>
    <x v="184"/>
    <x v="3"/>
    <x v="0"/>
    <x v="0"/>
    <x v="1"/>
    <x v="0"/>
    <x v="2"/>
  </r>
  <r>
    <x v="45"/>
    <x v="182"/>
    <x v="4"/>
    <x v="124"/>
    <x v="10"/>
    <x v="185"/>
    <x v="3"/>
    <x v="16"/>
    <x v="1"/>
    <x v="1"/>
    <x v="1"/>
    <x v="1"/>
  </r>
  <r>
    <x v="0"/>
    <x v="183"/>
    <x v="4"/>
    <x v="142"/>
    <x v="2"/>
    <x v="186"/>
    <x v="4"/>
    <x v="1"/>
    <x v="1"/>
    <x v="2"/>
    <x v="1"/>
    <x v="1"/>
  </r>
  <r>
    <x v="1"/>
    <x v="184"/>
    <x v="3"/>
    <x v="143"/>
    <x v="3"/>
    <x v="187"/>
    <x v="4"/>
    <x v="0"/>
    <x v="0"/>
    <x v="0"/>
    <x v="0"/>
    <x v="2"/>
  </r>
  <r>
    <x v="2"/>
    <x v="185"/>
    <x v="3"/>
    <x v="144"/>
    <x v="7"/>
    <x v="188"/>
    <x v="4"/>
    <x v="3"/>
    <x v="0"/>
    <x v="0"/>
    <x v="0"/>
    <x v="0"/>
  </r>
  <r>
    <x v="3"/>
    <x v="186"/>
    <x v="4"/>
    <x v="145"/>
    <x v="3"/>
    <x v="189"/>
    <x v="4"/>
    <x v="1"/>
    <x v="1"/>
    <x v="0"/>
    <x v="1"/>
    <x v="2"/>
  </r>
  <r>
    <x v="4"/>
    <x v="187"/>
    <x v="3"/>
    <x v="146"/>
    <x v="9"/>
    <x v="190"/>
    <x v="4"/>
    <x v="15"/>
    <x v="0"/>
    <x v="1"/>
    <x v="0"/>
    <x v="2"/>
  </r>
  <r>
    <x v="5"/>
    <x v="188"/>
    <x v="4"/>
    <x v="147"/>
    <x v="8"/>
    <x v="191"/>
    <x v="4"/>
    <x v="11"/>
    <x v="1"/>
    <x v="1"/>
    <x v="1"/>
    <x v="3"/>
  </r>
  <r>
    <x v="6"/>
    <x v="189"/>
    <x v="4"/>
    <x v="148"/>
    <x v="1"/>
    <x v="192"/>
    <x v="4"/>
    <x v="12"/>
    <x v="1"/>
    <x v="1"/>
    <x v="1"/>
    <x v="1"/>
  </r>
  <r>
    <x v="7"/>
    <x v="190"/>
    <x v="4"/>
    <x v="149"/>
    <x v="5"/>
    <x v="193"/>
    <x v="4"/>
    <x v="18"/>
    <x v="1"/>
    <x v="1"/>
    <x v="1"/>
    <x v="3"/>
  </r>
  <r>
    <x v="8"/>
    <x v="191"/>
    <x v="6"/>
    <x v="150"/>
    <x v="10"/>
    <x v="194"/>
    <x v="4"/>
    <x v="1"/>
    <x v="1"/>
    <x v="1"/>
    <x v="1"/>
    <x v="1"/>
  </r>
  <r>
    <x v="9"/>
    <x v="192"/>
    <x v="11"/>
    <x v="151"/>
    <x v="11"/>
    <x v="195"/>
    <x v="4"/>
    <x v="16"/>
    <x v="1"/>
    <x v="1"/>
    <x v="1"/>
    <x v="0"/>
  </r>
  <r>
    <x v="10"/>
    <x v="193"/>
    <x v="13"/>
    <x v="152"/>
    <x v="5"/>
    <x v="196"/>
    <x v="4"/>
    <x v="7"/>
    <x v="2"/>
    <x v="1"/>
    <x v="2"/>
    <x v="3"/>
  </r>
  <r>
    <x v="11"/>
    <x v="194"/>
    <x v="3"/>
    <x v="153"/>
    <x v="9"/>
    <x v="197"/>
    <x v="4"/>
    <x v="2"/>
    <x v="0"/>
    <x v="1"/>
    <x v="0"/>
    <x v="2"/>
  </r>
  <r>
    <x v="12"/>
    <x v="195"/>
    <x v="4"/>
    <x v="149"/>
    <x v="5"/>
    <x v="198"/>
    <x v="4"/>
    <x v="15"/>
    <x v="1"/>
    <x v="1"/>
    <x v="1"/>
    <x v="3"/>
  </r>
  <r>
    <x v="13"/>
    <x v="196"/>
    <x v="4"/>
    <x v="154"/>
    <x v="3"/>
    <x v="199"/>
    <x v="4"/>
    <x v="21"/>
    <x v="1"/>
    <x v="1"/>
    <x v="1"/>
    <x v="2"/>
  </r>
  <r>
    <x v="14"/>
    <x v="197"/>
    <x v="18"/>
    <x v="155"/>
    <x v="9"/>
    <x v="200"/>
    <x v="4"/>
    <x v="16"/>
    <x v="6"/>
    <x v="1"/>
    <x v="3"/>
    <x v="2"/>
  </r>
  <r>
    <x v="15"/>
    <x v="146"/>
    <x v="3"/>
    <x v="116"/>
    <x v="8"/>
    <x v="201"/>
    <x v="4"/>
    <x v="17"/>
    <x v="0"/>
    <x v="1"/>
    <x v="0"/>
    <x v="3"/>
  </r>
  <r>
    <x v="16"/>
    <x v="198"/>
    <x v="3"/>
    <x v="151"/>
    <x v="11"/>
    <x v="202"/>
    <x v="4"/>
    <x v="12"/>
    <x v="0"/>
    <x v="1"/>
    <x v="0"/>
    <x v="0"/>
  </r>
  <r>
    <x v="17"/>
    <x v="199"/>
    <x v="3"/>
    <x v="156"/>
    <x v="6"/>
    <x v="203"/>
    <x v="4"/>
    <x v="0"/>
    <x v="0"/>
    <x v="1"/>
    <x v="0"/>
    <x v="2"/>
  </r>
  <r>
    <x v="18"/>
    <x v="200"/>
    <x v="4"/>
    <x v="157"/>
    <x v="2"/>
    <x v="204"/>
    <x v="4"/>
    <x v="12"/>
    <x v="1"/>
    <x v="1"/>
    <x v="1"/>
    <x v="1"/>
  </r>
  <r>
    <x v="19"/>
    <x v="201"/>
    <x v="3"/>
    <x v="158"/>
    <x v="9"/>
    <x v="205"/>
    <x v="4"/>
    <x v="7"/>
    <x v="0"/>
    <x v="1"/>
    <x v="0"/>
    <x v="2"/>
  </r>
  <r>
    <x v="20"/>
    <x v="202"/>
    <x v="3"/>
    <x v="142"/>
    <x v="2"/>
    <x v="206"/>
    <x v="4"/>
    <x v="0"/>
    <x v="0"/>
    <x v="1"/>
    <x v="0"/>
    <x v="1"/>
  </r>
  <r>
    <x v="21"/>
    <x v="203"/>
    <x v="23"/>
    <x v="159"/>
    <x v="4"/>
    <x v="207"/>
    <x v="4"/>
    <x v="0"/>
    <x v="1"/>
    <x v="1"/>
    <x v="1"/>
    <x v="3"/>
  </r>
  <r>
    <x v="22"/>
    <x v="204"/>
    <x v="3"/>
    <x v="160"/>
    <x v="8"/>
    <x v="208"/>
    <x v="4"/>
    <x v="17"/>
    <x v="0"/>
    <x v="1"/>
    <x v="0"/>
    <x v="3"/>
  </r>
  <r>
    <x v="23"/>
    <x v="205"/>
    <x v="3"/>
    <x v="161"/>
    <x v="7"/>
    <x v="209"/>
    <x v="4"/>
    <x v="15"/>
    <x v="0"/>
    <x v="1"/>
    <x v="0"/>
    <x v="0"/>
  </r>
  <r>
    <x v="24"/>
    <x v="206"/>
    <x v="3"/>
    <x v="162"/>
    <x v="4"/>
    <x v="210"/>
    <x v="4"/>
    <x v="0"/>
    <x v="0"/>
    <x v="1"/>
    <x v="0"/>
    <x v="3"/>
  </r>
  <r>
    <x v="25"/>
    <x v="207"/>
    <x v="3"/>
    <x v="163"/>
    <x v="0"/>
    <x v="211"/>
    <x v="4"/>
    <x v="0"/>
    <x v="0"/>
    <x v="1"/>
    <x v="0"/>
    <x v="0"/>
  </r>
  <r>
    <x v="26"/>
    <x v="208"/>
    <x v="3"/>
    <x v="164"/>
    <x v="5"/>
    <x v="212"/>
    <x v="4"/>
    <x v="15"/>
    <x v="0"/>
    <x v="1"/>
    <x v="0"/>
    <x v="3"/>
  </r>
  <r>
    <x v="27"/>
    <x v="209"/>
    <x v="4"/>
    <x v="165"/>
    <x v="6"/>
    <x v="213"/>
    <x v="4"/>
    <x v="1"/>
    <x v="1"/>
    <x v="1"/>
    <x v="1"/>
    <x v="2"/>
  </r>
  <r>
    <x v="28"/>
    <x v="210"/>
    <x v="3"/>
    <x v="166"/>
    <x v="0"/>
    <x v="214"/>
    <x v="4"/>
    <x v="1"/>
    <x v="0"/>
    <x v="1"/>
    <x v="0"/>
    <x v="0"/>
  </r>
  <r>
    <x v="29"/>
    <x v="211"/>
    <x v="4"/>
    <x v="167"/>
    <x v="3"/>
    <x v="215"/>
    <x v="4"/>
    <x v="0"/>
    <x v="1"/>
    <x v="1"/>
    <x v="1"/>
    <x v="2"/>
  </r>
  <r>
    <x v="30"/>
    <x v="212"/>
    <x v="3"/>
    <x v="168"/>
    <x v="1"/>
    <x v="216"/>
    <x v="4"/>
    <x v="16"/>
    <x v="0"/>
    <x v="1"/>
    <x v="0"/>
    <x v="1"/>
  </r>
  <r>
    <x v="31"/>
    <x v="213"/>
    <x v="3"/>
    <x v="169"/>
    <x v="1"/>
    <x v="217"/>
    <x v="4"/>
    <x v="16"/>
    <x v="0"/>
    <x v="1"/>
    <x v="0"/>
    <x v="1"/>
  </r>
  <r>
    <x v="32"/>
    <x v="214"/>
    <x v="3"/>
    <x v="170"/>
    <x v="0"/>
    <x v="218"/>
    <x v="4"/>
    <x v="0"/>
    <x v="0"/>
    <x v="1"/>
    <x v="0"/>
    <x v="0"/>
  </r>
  <r>
    <x v="33"/>
    <x v="215"/>
    <x v="4"/>
    <x v="143"/>
    <x v="3"/>
    <x v="219"/>
    <x v="4"/>
    <x v="1"/>
    <x v="1"/>
    <x v="1"/>
    <x v="1"/>
    <x v="2"/>
  </r>
  <r>
    <x v="34"/>
    <x v="216"/>
    <x v="3"/>
    <x v="153"/>
    <x v="9"/>
    <x v="220"/>
    <x v="4"/>
    <x v="14"/>
    <x v="0"/>
    <x v="1"/>
    <x v="0"/>
    <x v="2"/>
  </r>
  <r>
    <x v="35"/>
    <x v="217"/>
    <x v="4"/>
    <x v="147"/>
    <x v="8"/>
    <x v="221"/>
    <x v="4"/>
    <x v="1"/>
    <x v="1"/>
    <x v="1"/>
    <x v="1"/>
    <x v="3"/>
  </r>
  <r>
    <x v="36"/>
    <x v="218"/>
    <x v="3"/>
    <x v="167"/>
    <x v="3"/>
    <x v="222"/>
    <x v="4"/>
    <x v="15"/>
    <x v="0"/>
    <x v="1"/>
    <x v="0"/>
    <x v="2"/>
  </r>
  <r>
    <x v="37"/>
    <x v="219"/>
    <x v="4"/>
    <x v="171"/>
    <x v="6"/>
    <x v="223"/>
    <x v="4"/>
    <x v="1"/>
    <x v="1"/>
    <x v="1"/>
    <x v="1"/>
    <x v="2"/>
  </r>
  <r>
    <x v="38"/>
    <x v="220"/>
    <x v="3"/>
    <x v="172"/>
    <x v="8"/>
    <x v="224"/>
    <x v="4"/>
    <x v="0"/>
    <x v="0"/>
    <x v="1"/>
    <x v="0"/>
    <x v="3"/>
  </r>
  <r>
    <x v="39"/>
    <x v="221"/>
    <x v="24"/>
    <x v="173"/>
    <x v="2"/>
    <x v="225"/>
    <x v="4"/>
    <x v="16"/>
    <x v="1"/>
    <x v="1"/>
    <x v="1"/>
    <x v="1"/>
  </r>
  <r>
    <x v="40"/>
    <x v="222"/>
    <x v="3"/>
    <x v="164"/>
    <x v="5"/>
    <x v="226"/>
    <x v="4"/>
    <x v="0"/>
    <x v="0"/>
    <x v="1"/>
    <x v="0"/>
    <x v="3"/>
  </r>
  <r>
    <x v="41"/>
    <x v="223"/>
    <x v="3"/>
    <x v="174"/>
    <x v="1"/>
    <x v="227"/>
    <x v="4"/>
    <x v="15"/>
    <x v="0"/>
    <x v="1"/>
    <x v="0"/>
    <x v="1"/>
  </r>
  <r>
    <x v="42"/>
    <x v="224"/>
    <x v="25"/>
    <x v="175"/>
    <x v="9"/>
    <x v="228"/>
    <x v="4"/>
    <x v="1"/>
    <x v="1"/>
    <x v="1"/>
    <x v="1"/>
    <x v="2"/>
  </r>
  <r>
    <x v="0"/>
    <x v="225"/>
    <x v="3"/>
    <x v="176"/>
    <x v="7"/>
    <x v="229"/>
    <x v="5"/>
    <x v="0"/>
    <x v="0"/>
    <x v="0"/>
    <x v="0"/>
    <x v="0"/>
  </r>
  <r>
    <x v="1"/>
    <x v="226"/>
    <x v="3"/>
    <x v="177"/>
    <x v="9"/>
    <x v="230"/>
    <x v="5"/>
    <x v="2"/>
    <x v="0"/>
    <x v="0"/>
    <x v="0"/>
    <x v="2"/>
  </r>
  <r>
    <x v="2"/>
    <x v="227"/>
    <x v="13"/>
    <x v="178"/>
    <x v="0"/>
    <x v="231"/>
    <x v="5"/>
    <x v="3"/>
    <x v="2"/>
    <x v="0"/>
    <x v="2"/>
    <x v="0"/>
  </r>
  <r>
    <x v="3"/>
    <x v="228"/>
    <x v="3"/>
    <x v="179"/>
    <x v="9"/>
    <x v="232"/>
    <x v="5"/>
    <x v="3"/>
    <x v="0"/>
    <x v="0"/>
    <x v="0"/>
    <x v="2"/>
  </r>
  <r>
    <x v="4"/>
    <x v="229"/>
    <x v="3"/>
    <x v="180"/>
    <x v="6"/>
    <x v="233"/>
    <x v="5"/>
    <x v="0"/>
    <x v="0"/>
    <x v="0"/>
    <x v="0"/>
    <x v="2"/>
  </r>
  <r>
    <x v="5"/>
    <x v="230"/>
    <x v="21"/>
    <x v="181"/>
    <x v="2"/>
    <x v="234"/>
    <x v="5"/>
    <x v="4"/>
    <x v="1"/>
    <x v="0"/>
    <x v="1"/>
    <x v="1"/>
  </r>
  <r>
    <x v="6"/>
    <x v="231"/>
    <x v="4"/>
    <x v="181"/>
    <x v="2"/>
    <x v="235"/>
    <x v="5"/>
    <x v="5"/>
    <x v="1"/>
    <x v="1"/>
    <x v="1"/>
    <x v="1"/>
  </r>
  <r>
    <x v="7"/>
    <x v="232"/>
    <x v="3"/>
    <x v="182"/>
    <x v="0"/>
    <x v="236"/>
    <x v="5"/>
    <x v="0"/>
    <x v="0"/>
    <x v="1"/>
    <x v="0"/>
    <x v="0"/>
  </r>
  <r>
    <x v="8"/>
    <x v="233"/>
    <x v="4"/>
    <x v="183"/>
    <x v="10"/>
    <x v="237"/>
    <x v="5"/>
    <x v="12"/>
    <x v="1"/>
    <x v="1"/>
    <x v="1"/>
    <x v="1"/>
  </r>
  <r>
    <x v="9"/>
    <x v="234"/>
    <x v="13"/>
    <x v="184"/>
    <x v="8"/>
    <x v="238"/>
    <x v="5"/>
    <x v="3"/>
    <x v="2"/>
    <x v="1"/>
    <x v="2"/>
    <x v="3"/>
  </r>
  <r>
    <x v="10"/>
    <x v="235"/>
    <x v="3"/>
    <x v="185"/>
    <x v="2"/>
    <x v="239"/>
    <x v="5"/>
    <x v="3"/>
    <x v="0"/>
    <x v="1"/>
    <x v="0"/>
    <x v="1"/>
  </r>
  <r>
    <x v="11"/>
    <x v="236"/>
    <x v="3"/>
    <x v="186"/>
    <x v="0"/>
    <x v="240"/>
    <x v="5"/>
    <x v="7"/>
    <x v="0"/>
    <x v="1"/>
    <x v="0"/>
    <x v="0"/>
  </r>
  <r>
    <x v="12"/>
    <x v="188"/>
    <x v="4"/>
    <x v="147"/>
    <x v="8"/>
    <x v="241"/>
    <x v="5"/>
    <x v="11"/>
    <x v="1"/>
    <x v="1"/>
    <x v="1"/>
    <x v="3"/>
  </r>
  <r>
    <x v="13"/>
    <x v="237"/>
    <x v="3"/>
    <x v="187"/>
    <x v="5"/>
    <x v="242"/>
    <x v="5"/>
    <x v="1"/>
    <x v="0"/>
    <x v="1"/>
    <x v="0"/>
    <x v="3"/>
  </r>
  <r>
    <x v="14"/>
    <x v="238"/>
    <x v="3"/>
    <x v="182"/>
    <x v="0"/>
    <x v="243"/>
    <x v="5"/>
    <x v="6"/>
    <x v="0"/>
    <x v="1"/>
    <x v="0"/>
    <x v="0"/>
  </r>
  <r>
    <x v="15"/>
    <x v="239"/>
    <x v="3"/>
    <x v="188"/>
    <x v="8"/>
    <x v="244"/>
    <x v="5"/>
    <x v="6"/>
    <x v="0"/>
    <x v="1"/>
    <x v="0"/>
    <x v="3"/>
  </r>
  <r>
    <x v="16"/>
    <x v="240"/>
    <x v="4"/>
    <x v="189"/>
    <x v="4"/>
    <x v="245"/>
    <x v="5"/>
    <x v="1"/>
    <x v="1"/>
    <x v="1"/>
    <x v="1"/>
    <x v="3"/>
  </r>
  <r>
    <x v="17"/>
    <x v="241"/>
    <x v="3"/>
    <x v="190"/>
    <x v="7"/>
    <x v="246"/>
    <x v="5"/>
    <x v="2"/>
    <x v="0"/>
    <x v="1"/>
    <x v="0"/>
    <x v="0"/>
  </r>
  <r>
    <x v="18"/>
    <x v="242"/>
    <x v="24"/>
    <x v="191"/>
    <x v="4"/>
    <x v="247"/>
    <x v="5"/>
    <x v="16"/>
    <x v="1"/>
    <x v="1"/>
    <x v="1"/>
    <x v="3"/>
  </r>
  <r>
    <x v="19"/>
    <x v="243"/>
    <x v="3"/>
    <x v="183"/>
    <x v="10"/>
    <x v="248"/>
    <x v="5"/>
    <x v="19"/>
    <x v="0"/>
    <x v="1"/>
    <x v="0"/>
    <x v="1"/>
  </r>
  <r>
    <x v="20"/>
    <x v="244"/>
    <x v="3"/>
    <x v="192"/>
    <x v="6"/>
    <x v="249"/>
    <x v="5"/>
    <x v="15"/>
    <x v="0"/>
    <x v="1"/>
    <x v="0"/>
    <x v="2"/>
  </r>
  <r>
    <x v="21"/>
    <x v="245"/>
    <x v="13"/>
    <x v="193"/>
    <x v="11"/>
    <x v="250"/>
    <x v="5"/>
    <x v="22"/>
    <x v="2"/>
    <x v="1"/>
    <x v="2"/>
    <x v="0"/>
  </r>
  <r>
    <x v="22"/>
    <x v="246"/>
    <x v="7"/>
    <x v="194"/>
    <x v="1"/>
    <x v="251"/>
    <x v="5"/>
    <x v="16"/>
    <x v="4"/>
    <x v="1"/>
    <x v="3"/>
    <x v="1"/>
  </r>
  <r>
    <x v="23"/>
    <x v="247"/>
    <x v="3"/>
    <x v="189"/>
    <x v="4"/>
    <x v="252"/>
    <x v="5"/>
    <x v="0"/>
    <x v="0"/>
    <x v="1"/>
    <x v="0"/>
    <x v="3"/>
  </r>
  <r>
    <x v="24"/>
    <x v="248"/>
    <x v="4"/>
    <x v="195"/>
    <x v="8"/>
    <x v="253"/>
    <x v="5"/>
    <x v="11"/>
    <x v="1"/>
    <x v="1"/>
    <x v="1"/>
    <x v="3"/>
  </r>
  <r>
    <x v="25"/>
    <x v="249"/>
    <x v="13"/>
    <x v="196"/>
    <x v="4"/>
    <x v="254"/>
    <x v="5"/>
    <x v="20"/>
    <x v="2"/>
    <x v="1"/>
    <x v="2"/>
    <x v="3"/>
  </r>
  <r>
    <x v="26"/>
    <x v="250"/>
    <x v="4"/>
    <x v="197"/>
    <x v="6"/>
    <x v="255"/>
    <x v="5"/>
    <x v="12"/>
    <x v="1"/>
    <x v="1"/>
    <x v="1"/>
    <x v="2"/>
  </r>
  <r>
    <x v="27"/>
    <x v="251"/>
    <x v="4"/>
    <x v="198"/>
    <x v="3"/>
    <x v="256"/>
    <x v="5"/>
    <x v="1"/>
    <x v="1"/>
    <x v="1"/>
    <x v="1"/>
    <x v="2"/>
  </r>
  <r>
    <x v="28"/>
    <x v="252"/>
    <x v="3"/>
    <x v="194"/>
    <x v="1"/>
    <x v="257"/>
    <x v="5"/>
    <x v="16"/>
    <x v="0"/>
    <x v="1"/>
    <x v="0"/>
    <x v="1"/>
  </r>
  <r>
    <x v="29"/>
    <x v="253"/>
    <x v="4"/>
    <x v="199"/>
    <x v="6"/>
    <x v="258"/>
    <x v="5"/>
    <x v="0"/>
    <x v="1"/>
    <x v="1"/>
    <x v="1"/>
    <x v="2"/>
  </r>
  <r>
    <x v="30"/>
    <x v="254"/>
    <x v="4"/>
    <x v="200"/>
    <x v="11"/>
    <x v="259"/>
    <x v="5"/>
    <x v="12"/>
    <x v="1"/>
    <x v="1"/>
    <x v="1"/>
    <x v="0"/>
  </r>
  <r>
    <x v="31"/>
    <x v="255"/>
    <x v="4"/>
    <x v="194"/>
    <x v="1"/>
    <x v="260"/>
    <x v="5"/>
    <x v="1"/>
    <x v="1"/>
    <x v="1"/>
    <x v="1"/>
    <x v="1"/>
  </r>
  <r>
    <x v="32"/>
    <x v="204"/>
    <x v="3"/>
    <x v="160"/>
    <x v="8"/>
    <x v="261"/>
    <x v="5"/>
    <x v="17"/>
    <x v="0"/>
    <x v="1"/>
    <x v="0"/>
    <x v="3"/>
  </r>
  <r>
    <x v="33"/>
    <x v="256"/>
    <x v="3"/>
    <x v="201"/>
    <x v="5"/>
    <x v="262"/>
    <x v="5"/>
    <x v="15"/>
    <x v="0"/>
    <x v="1"/>
    <x v="0"/>
    <x v="3"/>
  </r>
  <r>
    <x v="34"/>
    <x v="257"/>
    <x v="3"/>
    <x v="202"/>
    <x v="1"/>
    <x v="263"/>
    <x v="5"/>
    <x v="16"/>
    <x v="0"/>
    <x v="1"/>
    <x v="0"/>
    <x v="1"/>
  </r>
  <r>
    <x v="35"/>
    <x v="258"/>
    <x v="3"/>
    <x v="203"/>
    <x v="9"/>
    <x v="264"/>
    <x v="5"/>
    <x v="15"/>
    <x v="0"/>
    <x v="1"/>
    <x v="0"/>
    <x v="2"/>
  </r>
  <r>
    <x v="36"/>
    <x v="259"/>
    <x v="3"/>
    <x v="204"/>
    <x v="9"/>
    <x v="265"/>
    <x v="5"/>
    <x v="15"/>
    <x v="0"/>
    <x v="1"/>
    <x v="0"/>
    <x v="2"/>
  </r>
  <r>
    <x v="37"/>
    <x v="260"/>
    <x v="3"/>
    <x v="205"/>
    <x v="2"/>
    <x v="266"/>
    <x v="5"/>
    <x v="3"/>
    <x v="0"/>
    <x v="1"/>
    <x v="0"/>
    <x v="1"/>
  </r>
  <r>
    <x v="38"/>
    <x v="261"/>
    <x v="13"/>
    <x v="206"/>
    <x v="3"/>
    <x v="267"/>
    <x v="5"/>
    <x v="1"/>
    <x v="2"/>
    <x v="1"/>
    <x v="2"/>
    <x v="2"/>
  </r>
  <r>
    <x v="39"/>
    <x v="262"/>
    <x v="3"/>
    <x v="207"/>
    <x v="10"/>
    <x v="268"/>
    <x v="5"/>
    <x v="16"/>
    <x v="0"/>
    <x v="1"/>
    <x v="0"/>
    <x v="1"/>
  </r>
  <r>
    <x v="0"/>
    <x v="263"/>
    <x v="4"/>
    <x v="208"/>
    <x v="2"/>
    <x v="269"/>
    <x v="6"/>
    <x v="1"/>
    <x v="1"/>
    <x v="3"/>
    <x v="1"/>
    <x v="1"/>
  </r>
  <r>
    <x v="1"/>
    <x v="264"/>
    <x v="26"/>
    <x v="209"/>
    <x v="1"/>
    <x v="270"/>
    <x v="6"/>
    <x v="1"/>
    <x v="1"/>
    <x v="0"/>
    <x v="1"/>
    <x v="1"/>
  </r>
  <r>
    <x v="2"/>
    <x v="265"/>
    <x v="3"/>
    <x v="210"/>
    <x v="8"/>
    <x v="271"/>
    <x v="6"/>
    <x v="0"/>
    <x v="0"/>
    <x v="1"/>
    <x v="0"/>
    <x v="3"/>
  </r>
  <r>
    <x v="3"/>
    <x v="266"/>
    <x v="3"/>
    <x v="211"/>
    <x v="9"/>
    <x v="272"/>
    <x v="6"/>
    <x v="11"/>
    <x v="0"/>
    <x v="1"/>
    <x v="0"/>
    <x v="2"/>
  </r>
  <r>
    <x v="4"/>
    <x v="267"/>
    <x v="13"/>
    <x v="212"/>
    <x v="4"/>
    <x v="273"/>
    <x v="6"/>
    <x v="22"/>
    <x v="2"/>
    <x v="1"/>
    <x v="2"/>
    <x v="3"/>
  </r>
  <r>
    <x v="5"/>
    <x v="268"/>
    <x v="3"/>
    <x v="213"/>
    <x v="0"/>
    <x v="274"/>
    <x v="6"/>
    <x v="0"/>
    <x v="0"/>
    <x v="1"/>
    <x v="0"/>
    <x v="0"/>
  </r>
  <r>
    <x v="6"/>
    <x v="269"/>
    <x v="3"/>
    <x v="214"/>
    <x v="0"/>
    <x v="275"/>
    <x v="6"/>
    <x v="0"/>
    <x v="0"/>
    <x v="1"/>
    <x v="0"/>
    <x v="0"/>
  </r>
  <r>
    <x v="7"/>
    <x v="270"/>
    <x v="3"/>
    <x v="213"/>
    <x v="0"/>
    <x v="276"/>
    <x v="6"/>
    <x v="3"/>
    <x v="0"/>
    <x v="1"/>
    <x v="0"/>
    <x v="0"/>
  </r>
  <r>
    <x v="8"/>
    <x v="271"/>
    <x v="3"/>
    <x v="215"/>
    <x v="6"/>
    <x v="277"/>
    <x v="6"/>
    <x v="17"/>
    <x v="0"/>
    <x v="1"/>
    <x v="0"/>
    <x v="2"/>
  </r>
  <r>
    <x v="9"/>
    <x v="272"/>
    <x v="3"/>
    <x v="216"/>
    <x v="7"/>
    <x v="278"/>
    <x v="6"/>
    <x v="2"/>
    <x v="0"/>
    <x v="1"/>
    <x v="0"/>
    <x v="0"/>
  </r>
  <r>
    <x v="10"/>
    <x v="273"/>
    <x v="4"/>
    <x v="217"/>
    <x v="3"/>
    <x v="279"/>
    <x v="6"/>
    <x v="1"/>
    <x v="1"/>
    <x v="1"/>
    <x v="1"/>
    <x v="2"/>
  </r>
  <r>
    <x v="11"/>
    <x v="274"/>
    <x v="27"/>
    <x v="218"/>
    <x v="4"/>
    <x v="280"/>
    <x v="6"/>
    <x v="4"/>
    <x v="1"/>
    <x v="1"/>
    <x v="1"/>
    <x v="3"/>
  </r>
  <r>
    <x v="12"/>
    <x v="275"/>
    <x v="4"/>
    <x v="219"/>
    <x v="1"/>
    <x v="281"/>
    <x v="6"/>
    <x v="12"/>
    <x v="1"/>
    <x v="1"/>
    <x v="1"/>
    <x v="1"/>
  </r>
  <r>
    <x v="13"/>
    <x v="276"/>
    <x v="3"/>
    <x v="220"/>
    <x v="3"/>
    <x v="282"/>
    <x v="6"/>
    <x v="2"/>
    <x v="0"/>
    <x v="1"/>
    <x v="0"/>
    <x v="2"/>
  </r>
  <r>
    <x v="14"/>
    <x v="277"/>
    <x v="3"/>
    <x v="221"/>
    <x v="9"/>
    <x v="283"/>
    <x v="6"/>
    <x v="18"/>
    <x v="0"/>
    <x v="1"/>
    <x v="0"/>
    <x v="2"/>
  </r>
  <r>
    <x v="15"/>
    <x v="278"/>
    <x v="3"/>
    <x v="222"/>
    <x v="2"/>
    <x v="284"/>
    <x v="6"/>
    <x v="11"/>
    <x v="0"/>
    <x v="1"/>
    <x v="0"/>
    <x v="1"/>
  </r>
  <r>
    <x v="16"/>
    <x v="279"/>
    <x v="3"/>
    <x v="218"/>
    <x v="4"/>
    <x v="285"/>
    <x v="6"/>
    <x v="10"/>
    <x v="0"/>
    <x v="1"/>
    <x v="0"/>
    <x v="3"/>
  </r>
  <r>
    <x v="17"/>
    <x v="280"/>
    <x v="18"/>
    <x v="223"/>
    <x v="4"/>
    <x v="286"/>
    <x v="6"/>
    <x v="12"/>
    <x v="6"/>
    <x v="1"/>
    <x v="3"/>
    <x v="3"/>
  </r>
  <r>
    <x v="18"/>
    <x v="281"/>
    <x v="4"/>
    <x v="224"/>
    <x v="2"/>
    <x v="287"/>
    <x v="6"/>
    <x v="12"/>
    <x v="1"/>
    <x v="1"/>
    <x v="1"/>
    <x v="1"/>
  </r>
  <r>
    <x v="19"/>
    <x v="282"/>
    <x v="3"/>
    <x v="217"/>
    <x v="3"/>
    <x v="288"/>
    <x v="6"/>
    <x v="0"/>
    <x v="0"/>
    <x v="1"/>
    <x v="0"/>
    <x v="2"/>
  </r>
  <r>
    <x v="20"/>
    <x v="283"/>
    <x v="4"/>
    <x v="225"/>
    <x v="11"/>
    <x v="289"/>
    <x v="6"/>
    <x v="12"/>
    <x v="1"/>
    <x v="1"/>
    <x v="1"/>
    <x v="0"/>
  </r>
  <r>
    <x v="21"/>
    <x v="284"/>
    <x v="13"/>
    <x v="226"/>
    <x v="11"/>
    <x v="290"/>
    <x v="6"/>
    <x v="10"/>
    <x v="2"/>
    <x v="1"/>
    <x v="2"/>
    <x v="0"/>
  </r>
  <r>
    <x v="22"/>
    <x v="285"/>
    <x v="3"/>
    <x v="227"/>
    <x v="7"/>
    <x v="291"/>
    <x v="6"/>
    <x v="3"/>
    <x v="0"/>
    <x v="1"/>
    <x v="0"/>
    <x v="0"/>
  </r>
  <r>
    <x v="23"/>
    <x v="286"/>
    <x v="4"/>
    <x v="228"/>
    <x v="5"/>
    <x v="292"/>
    <x v="6"/>
    <x v="4"/>
    <x v="1"/>
    <x v="1"/>
    <x v="1"/>
    <x v="3"/>
  </r>
  <r>
    <x v="24"/>
    <x v="287"/>
    <x v="3"/>
    <x v="229"/>
    <x v="1"/>
    <x v="293"/>
    <x v="6"/>
    <x v="4"/>
    <x v="0"/>
    <x v="1"/>
    <x v="0"/>
    <x v="1"/>
  </r>
  <r>
    <x v="25"/>
    <x v="288"/>
    <x v="3"/>
    <x v="230"/>
    <x v="5"/>
    <x v="294"/>
    <x v="6"/>
    <x v="16"/>
    <x v="0"/>
    <x v="1"/>
    <x v="0"/>
    <x v="3"/>
  </r>
  <r>
    <x v="26"/>
    <x v="289"/>
    <x v="4"/>
    <x v="231"/>
    <x v="5"/>
    <x v="295"/>
    <x v="6"/>
    <x v="7"/>
    <x v="1"/>
    <x v="1"/>
    <x v="1"/>
    <x v="3"/>
  </r>
  <r>
    <x v="27"/>
    <x v="290"/>
    <x v="28"/>
    <x v="225"/>
    <x v="11"/>
    <x v="296"/>
    <x v="6"/>
    <x v="10"/>
    <x v="1"/>
    <x v="1"/>
    <x v="1"/>
    <x v="0"/>
  </r>
  <r>
    <x v="28"/>
    <x v="291"/>
    <x v="3"/>
    <x v="232"/>
    <x v="6"/>
    <x v="297"/>
    <x v="6"/>
    <x v="23"/>
    <x v="0"/>
    <x v="1"/>
    <x v="0"/>
    <x v="2"/>
  </r>
  <r>
    <x v="29"/>
    <x v="292"/>
    <x v="3"/>
    <x v="218"/>
    <x v="4"/>
    <x v="298"/>
    <x v="6"/>
    <x v="0"/>
    <x v="0"/>
    <x v="1"/>
    <x v="0"/>
    <x v="3"/>
  </r>
  <r>
    <x v="30"/>
    <x v="293"/>
    <x v="3"/>
    <x v="233"/>
    <x v="0"/>
    <x v="299"/>
    <x v="6"/>
    <x v="11"/>
    <x v="0"/>
    <x v="1"/>
    <x v="0"/>
    <x v="0"/>
  </r>
  <r>
    <x v="31"/>
    <x v="294"/>
    <x v="4"/>
    <x v="234"/>
    <x v="0"/>
    <x v="300"/>
    <x v="6"/>
    <x v="12"/>
    <x v="1"/>
    <x v="1"/>
    <x v="1"/>
    <x v="0"/>
  </r>
  <r>
    <x v="32"/>
    <x v="295"/>
    <x v="4"/>
    <x v="235"/>
    <x v="4"/>
    <x v="301"/>
    <x v="6"/>
    <x v="5"/>
    <x v="1"/>
    <x v="1"/>
    <x v="1"/>
    <x v="3"/>
  </r>
  <r>
    <x v="33"/>
    <x v="296"/>
    <x v="3"/>
    <x v="224"/>
    <x v="2"/>
    <x v="302"/>
    <x v="6"/>
    <x v="6"/>
    <x v="0"/>
    <x v="1"/>
    <x v="0"/>
    <x v="1"/>
  </r>
  <r>
    <x v="34"/>
    <x v="297"/>
    <x v="4"/>
    <x v="236"/>
    <x v="8"/>
    <x v="303"/>
    <x v="6"/>
    <x v="7"/>
    <x v="1"/>
    <x v="1"/>
    <x v="1"/>
    <x v="3"/>
  </r>
  <r>
    <x v="35"/>
    <x v="298"/>
    <x v="4"/>
    <x v="237"/>
    <x v="3"/>
    <x v="304"/>
    <x v="6"/>
    <x v="15"/>
    <x v="1"/>
    <x v="1"/>
    <x v="1"/>
    <x v="2"/>
  </r>
  <r>
    <x v="36"/>
    <x v="299"/>
    <x v="4"/>
    <x v="220"/>
    <x v="3"/>
    <x v="305"/>
    <x v="6"/>
    <x v="16"/>
    <x v="1"/>
    <x v="1"/>
    <x v="1"/>
    <x v="2"/>
  </r>
  <r>
    <x v="37"/>
    <x v="300"/>
    <x v="3"/>
    <x v="233"/>
    <x v="0"/>
    <x v="306"/>
    <x v="6"/>
    <x v="7"/>
    <x v="0"/>
    <x v="1"/>
    <x v="0"/>
    <x v="0"/>
  </r>
  <r>
    <x v="38"/>
    <x v="301"/>
    <x v="4"/>
    <x v="210"/>
    <x v="8"/>
    <x v="307"/>
    <x v="6"/>
    <x v="10"/>
    <x v="1"/>
    <x v="1"/>
    <x v="1"/>
    <x v="3"/>
  </r>
  <r>
    <x v="39"/>
    <x v="302"/>
    <x v="3"/>
    <x v="238"/>
    <x v="8"/>
    <x v="308"/>
    <x v="6"/>
    <x v="1"/>
    <x v="0"/>
    <x v="1"/>
    <x v="0"/>
    <x v="3"/>
  </r>
  <r>
    <x v="40"/>
    <x v="303"/>
    <x v="3"/>
    <x v="239"/>
    <x v="9"/>
    <x v="309"/>
    <x v="6"/>
    <x v="18"/>
    <x v="0"/>
    <x v="1"/>
    <x v="0"/>
    <x v="2"/>
  </r>
  <r>
    <x v="41"/>
    <x v="304"/>
    <x v="3"/>
    <x v="240"/>
    <x v="1"/>
    <x v="310"/>
    <x v="6"/>
    <x v="10"/>
    <x v="0"/>
    <x v="1"/>
    <x v="0"/>
    <x v="1"/>
  </r>
  <r>
    <x v="42"/>
    <x v="239"/>
    <x v="3"/>
    <x v="188"/>
    <x v="8"/>
    <x v="311"/>
    <x v="6"/>
    <x v="6"/>
    <x v="0"/>
    <x v="1"/>
    <x v="0"/>
    <x v="3"/>
  </r>
  <r>
    <x v="43"/>
    <x v="305"/>
    <x v="3"/>
    <x v="234"/>
    <x v="0"/>
    <x v="312"/>
    <x v="6"/>
    <x v="2"/>
    <x v="0"/>
    <x v="1"/>
    <x v="0"/>
    <x v="0"/>
  </r>
  <r>
    <x v="44"/>
    <x v="306"/>
    <x v="4"/>
    <x v="208"/>
    <x v="2"/>
    <x v="313"/>
    <x v="6"/>
    <x v="15"/>
    <x v="1"/>
    <x v="1"/>
    <x v="1"/>
    <x v="1"/>
  </r>
  <r>
    <x v="45"/>
    <x v="307"/>
    <x v="3"/>
    <x v="238"/>
    <x v="8"/>
    <x v="314"/>
    <x v="6"/>
    <x v="6"/>
    <x v="0"/>
    <x v="1"/>
    <x v="0"/>
    <x v="3"/>
  </r>
  <r>
    <x v="0"/>
    <x v="308"/>
    <x v="3"/>
    <x v="241"/>
    <x v="0"/>
    <x v="315"/>
    <x v="7"/>
    <x v="0"/>
    <x v="0"/>
    <x v="0"/>
    <x v="0"/>
    <x v="0"/>
  </r>
  <r>
    <x v="1"/>
    <x v="309"/>
    <x v="3"/>
    <x v="242"/>
    <x v="8"/>
    <x v="316"/>
    <x v="7"/>
    <x v="6"/>
    <x v="0"/>
    <x v="0"/>
    <x v="0"/>
    <x v="3"/>
  </r>
  <r>
    <x v="2"/>
    <x v="310"/>
    <x v="13"/>
    <x v="243"/>
    <x v="0"/>
    <x v="317"/>
    <x v="7"/>
    <x v="3"/>
    <x v="2"/>
    <x v="0"/>
    <x v="2"/>
    <x v="0"/>
  </r>
  <r>
    <x v="3"/>
    <x v="311"/>
    <x v="11"/>
    <x v="244"/>
    <x v="11"/>
    <x v="318"/>
    <x v="7"/>
    <x v="1"/>
    <x v="1"/>
    <x v="0"/>
    <x v="1"/>
    <x v="0"/>
  </r>
  <r>
    <x v="4"/>
    <x v="312"/>
    <x v="3"/>
    <x v="245"/>
    <x v="5"/>
    <x v="319"/>
    <x v="7"/>
    <x v="23"/>
    <x v="0"/>
    <x v="1"/>
    <x v="0"/>
    <x v="3"/>
  </r>
  <r>
    <x v="5"/>
    <x v="313"/>
    <x v="3"/>
    <x v="246"/>
    <x v="0"/>
    <x v="320"/>
    <x v="7"/>
    <x v="0"/>
    <x v="0"/>
    <x v="1"/>
    <x v="0"/>
    <x v="0"/>
  </r>
  <r>
    <x v="6"/>
    <x v="314"/>
    <x v="3"/>
    <x v="247"/>
    <x v="5"/>
    <x v="321"/>
    <x v="7"/>
    <x v="3"/>
    <x v="0"/>
    <x v="1"/>
    <x v="0"/>
    <x v="3"/>
  </r>
  <r>
    <x v="7"/>
    <x v="315"/>
    <x v="4"/>
    <x v="248"/>
    <x v="2"/>
    <x v="322"/>
    <x v="7"/>
    <x v="1"/>
    <x v="1"/>
    <x v="1"/>
    <x v="1"/>
    <x v="1"/>
  </r>
  <r>
    <x v="8"/>
    <x v="316"/>
    <x v="4"/>
    <x v="249"/>
    <x v="8"/>
    <x v="323"/>
    <x v="7"/>
    <x v="11"/>
    <x v="1"/>
    <x v="1"/>
    <x v="1"/>
    <x v="3"/>
  </r>
  <r>
    <x v="9"/>
    <x v="317"/>
    <x v="3"/>
    <x v="250"/>
    <x v="2"/>
    <x v="324"/>
    <x v="7"/>
    <x v="16"/>
    <x v="0"/>
    <x v="1"/>
    <x v="0"/>
    <x v="1"/>
  </r>
  <r>
    <x v="10"/>
    <x v="35"/>
    <x v="4"/>
    <x v="251"/>
    <x v="10"/>
    <x v="325"/>
    <x v="7"/>
    <x v="1"/>
    <x v="1"/>
    <x v="1"/>
    <x v="1"/>
    <x v="1"/>
  </r>
  <r>
    <x v="11"/>
    <x v="318"/>
    <x v="3"/>
    <x v="248"/>
    <x v="2"/>
    <x v="326"/>
    <x v="7"/>
    <x v="0"/>
    <x v="0"/>
    <x v="1"/>
    <x v="0"/>
    <x v="1"/>
  </r>
  <r>
    <x v="12"/>
    <x v="319"/>
    <x v="3"/>
    <x v="252"/>
    <x v="7"/>
    <x v="327"/>
    <x v="7"/>
    <x v="14"/>
    <x v="0"/>
    <x v="1"/>
    <x v="0"/>
    <x v="0"/>
  </r>
  <r>
    <x v="13"/>
    <x v="320"/>
    <x v="3"/>
    <x v="253"/>
    <x v="1"/>
    <x v="328"/>
    <x v="7"/>
    <x v="3"/>
    <x v="0"/>
    <x v="1"/>
    <x v="0"/>
    <x v="1"/>
  </r>
  <r>
    <x v="14"/>
    <x v="321"/>
    <x v="13"/>
    <x v="254"/>
    <x v="1"/>
    <x v="329"/>
    <x v="7"/>
    <x v="16"/>
    <x v="2"/>
    <x v="1"/>
    <x v="2"/>
    <x v="1"/>
  </r>
  <r>
    <x v="15"/>
    <x v="322"/>
    <x v="3"/>
    <x v="248"/>
    <x v="2"/>
    <x v="330"/>
    <x v="7"/>
    <x v="3"/>
    <x v="0"/>
    <x v="1"/>
    <x v="0"/>
    <x v="1"/>
  </r>
  <r>
    <x v="16"/>
    <x v="323"/>
    <x v="4"/>
    <x v="255"/>
    <x v="7"/>
    <x v="331"/>
    <x v="7"/>
    <x v="1"/>
    <x v="1"/>
    <x v="1"/>
    <x v="1"/>
    <x v="0"/>
  </r>
  <r>
    <x v="17"/>
    <x v="324"/>
    <x v="4"/>
    <x v="256"/>
    <x v="3"/>
    <x v="332"/>
    <x v="7"/>
    <x v="21"/>
    <x v="1"/>
    <x v="1"/>
    <x v="1"/>
    <x v="2"/>
  </r>
  <r>
    <x v="18"/>
    <x v="325"/>
    <x v="3"/>
    <x v="257"/>
    <x v="6"/>
    <x v="333"/>
    <x v="7"/>
    <x v="6"/>
    <x v="0"/>
    <x v="1"/>
    <x v="0"/>
    <x v="2"/>
  </r>
  <r>
    <x v="19"/>
    <x v="326"/>
    <x v="3"/>
    <x v="258"/>
    <x v="9"/>
    <x v="334"/>
    <x v="7"/>
    <x v="15"/>
    <x v="0"/>
    <x v="1"/>
    <x v="0"/>
    <x v="2"/>
  </r>
  <r>
    <x v="20"/>
    <x v="327"/>
    <x v="3"/>
    <x v="257"/>
    <x v="6"/>
    <x v="335"/>
    <x v="7"/>
    <x v="1"/>
    <x v="0"/>
    <x v="1"/>
    <x v="0"/>
    <x v="2"/>
  </r>
  <r>
    <x v="21"/>
    <x v="328"/>
    <x v="4"/>
    <x v="259"/>
    <x v="3"/>
    <x v="336"/>
    <x v="7"/>
    <x v="1"/>
    <x v="1"/>
    <x v="1"/>
    <x v="1"/>
    <x v="2"/>
  </r>
  <r>
    <x v="22"/>
    <x v="329"/>
    <x v="3"/>
    <x v="260"/>
    <x v="3"/>
    <x v="337"/>
    <x v="7"/>
    <x v="2"/>
    <x v="0"/>
    <x v="1"/>
    <x v="0"/>
    <x v="2"/>
  </r>
  <r>
    <x v="23"/>
    <x v="330"/>
    <x v="4"/>
    <x v="261"/>
    <x v="4"/>
    <x v="338"/>
    <x v="7"/>
    <x v="1"/>
    <x v="1"/>
    <x v="1"/>
    <x v="1"/>
    <x v="3"/>
  </r>
  <r>
    <x v="24"/>
    <x v="331"/>
    <x v="4"/>
    <x v="253"/>
    <x v="1"/>
    <x v="339"/>
    <x v="7"/>
    <x v="1"/>
    <x v="1"/>
    <x v="1"/>
    <x v="1"/>
    <x v="1"/>
  </r>
  <r>
    <x v="25"/>
    <x v="332"/>
    <x v="3"/>
    <x v="262"/>
    <x v="3"/>
    <x v="340"/>
    <x v="7"/>
    <x v="7"/>
    <x v="0"/>
    <x v="1"/>
    <x v="0"/>
    <x v="2"/>
  </r>
  <r>
    <x v="26"/>
    <x v="333"/>
    <x v="4"/>
    <x v="263"/>
    <x v="10"/>
    <x v="341"/>
    <x v="7"/>
    <x v="1"/>
    <x v="1"/>
    <x v="1"/>
    <x v="1"/>
    <x v="1"/>
  </r>
  <r>
    <x v="27"/>
    <x v="334"/>
    <x v="4"/>
    <x v="264"/>
    <x v="2"/>
    <x v="342"/>
    <x v="7"/>
    <x v="12"/>
    <x v="1"/>
    <x v="1"/>
    <x v="1"/>
    <x v="1"/>
  </r>
  <r>
    <x v="28"/>
    <x v="335"/>
    <x v="3"/>
    <x v="265"/>
    <x v="9"/>
    <x v="343"/>
    <x v="7"/>
    <x v="3"/>
    <x v="0"/>
    <x v="1"/>
    <x v="0"/>
    <x v="2"/>
  </r>
  <r>
    <x v="29"/>
    <x v="336"/>
    <x v="29"/>
    <x v="266"/>
    <x v="5"/>
    <x v="344"/>
    <x v="7"/>
    <x v="12"/>
    <x v="1"/>
    <x v="1"/>
    <x v="1"/>
    <x v="3"/>
  </r>
  <r>
    <x v="30"/>
    <x v="337"/>
    <x v="3"/>
    <x v="267"/>
    <x v="0"/>
    <x v="345"/>
    <x v="7"/>
    <x v="15"/>
    <x v="0"/>
    <x v="1"/>
    <x v="0"/>
    <x v="0"/>
  </r>
  <r>
    <x v="31"/>
    <x v="338"/>
    <x v="3"/>
    <x v="268"/>
    <x v="6"/>
    <x v="346"/>
    <x v="7"/>
    <x v="6"/>
    <x v="0"/>
    <x v="1"/>
    <x v="0"/>
    <x v="2"/>
  </r>
  <r>
    <x v="32"/>
    <x v="339"/>
    <x v="3"/>
    <x v="269"/>
    <x v="4"/>
    <x v="347"/>
    <x v="7"/>
    <x v="20"/>
    <x v="0"/>
    <x v="1"/>
    <x v="0"/>
    <x v="3"/>
  </r>
  <r>
    <x v="33"/>
    <x v="340"/>
    <x v="30"/>
    <x v="259"/>
    <x v="3"/>
    <x v="348"/>
    <x v="7"/>
    <x v="6"/>
    <x v="7"/>
    <x v="1"/>
    <x v="3"/>
    <x v="2"/>
  </r>
  <r>
    <x v="34"/>
    <x v="341"/>
    <x v="3"/>
    <x v="270"/>
    <x v="4"/>
    <x v="349"/>
    <x v="7"/>
    <x v="0"/>
    <x v="0"/>
    <x v="1"/>
    <x v="0"/>
    <x v="3"/>
  </r>
  <r>
    <x v="35"/>
    <x v="342"/>
    <x v="3"/>
    <x v="271"/>
    <x v="5"/>
    <x v="350"/>
    <x v="7"/>
    <x v="0"/>
    <x v="0"/>
    <x v="1"/>
    <x v="0"/>
    <x v="3"/>
  </r>
  <r>
    <x v="36"/>
    <x v="343"/>
    <x v="3"/>
    <x v="259"/>
    <x v="3"/>
    <x v="351"/>
    <x v="7"/>
    <x v="0"/>
    <x v="0"/>
    <x v="1"/>
    <x v="0"/>
    <x v="2"/>
  </r>
  <r>
    <x v="37"/>
    <x v="344"/>
    <x v="4"/>
    <x v="269"/>
    <x v="4"/>
    <x v="352"/>
    <x v="7"/>
    <x v="1"/>
    <x v="1"/>
    <x v="1"/>
    <x v="1"/>
    <x v="3"/>
  </r>
  <r>
    <x v="38"/>
    <x v="345"/>
    <x v="11"/>
    <x v="260"/>
    <x v="3"/>
    <x v="353"/>
    <x v="7"/>
    <x v="1"/>
    <x v="1"/>
    <x v="1"/>
    <x v="1"/>
    <x v="2"/>
  </r>
  <r>
    <x v="39"/>
    <x v="346"/>
    <x v="4"/>
    <x v="272"/>
    <x v="10"/>
    <x v="354"/>
    <x v="7"/>
    <x v="16"/>
    <x v="1"/>
    <x v="1"/>
    <x v="1"/>
    <x v="1"/>
  </r>
  <r>
    <x v="40"/>
    <x v="347"/>
    <x v="31"/>
    <x v="258"/>
    <x v="9"/>
    <x v="355"/>
    <x v="7"/>
    <x v="15"/>
    <x v="8"/>
    <x v="1"/>
    <x v="3"/>
    <x v="2"/>
  </r>
  <r>
    <x v="41"/>
    <x v="348"/>
    <x v="6"/>
    <x v="273"/>
    <x v="7"/>
    <x v="356"/>
    <x v="7"/>
    <x v="16"/>
    <x v="1"/>
    <x v="1"/>
    <x v="1"/>
    <x v="0"/>
  </r>
  <r>
    <x v="42"/>
    <x v="349"/>
    <x v="3"/>
    <x v="274"/>
    <x v="1"/>
    <x v="357"/>
    <x v="7"/>
    <x v="16"/>
    <x v="0"/>
    <x v="1"/>
    <x v="0"/>
    <x v="1"/>
  </r>
  <r>
    <x v="43"/>
    <x v="350"/>
    <x v="3"/>
    <x v="273"/>
    <x v="7"/>
    <x v="358"/>
    <x v="7"/>
    <x v="13"/>
    <x v="0"/>
    <x v="1"/>
    <x v="0"/>
    <x v="0"/>
  </r>
  <r>
    <x v="44"/>
    <x v="351"/>
    <x v="3"/>
    <x v="275"/>
    <x v="11"/>
    <x v="359"/>
    <x v="7"/>
    <x v="6"/>
    <x v="0"/>
    <x v="1"/>
    <x v="0"/>
    <x v="0"/>
  </r>
  <r>
    <x v="45"/>
    <x v="352"/>
    <x v="3"/>
    <x v="254"/>
    <x v="1"/>
    <x v="360"/>
    <x v="7"/>
    <x v="16"/>
    <x v="0"/>
    <x v="1"/>
    <x v="0"/>
    <x v="1"/>
  </r>
  <r>
    <x v="46"/>
    <x v="353"/>
    <x v="4"/>
    <x v="264"/>
    <x v="2"/>
    <x v="361"/>
    <x v="7"/>
    <x v="7"/>
    <x v="1"/>
    <x v="1"/>
    <x v="1"/>
    <x v="1"/>
  </r>
  <r>
    <x v="47"/>
    <x v="354"/>
    <x v="3"/>
    <x v="249"/>
    <x v="8"/>
    <x v="362"/>
    <x v="7"/>
    <x v="13"/>
    <x v="0"/>
    <x v="1"/>
    <x v="0"/>
    <x v="3"/>
  </r>
  <r>
    <x v="48"/>
    <x v="355"/>
    <x v="4"/>
    <x v="276"/>
    <x v="3"/>
    <x v="363"/>
    <x v="7"/>
    <x v="4"/>
    <x v="1"/>
    <x v="1"/>
    <x v="1"/>
    <x v="2"/>
  </r>
  <r>
    <x v="49"/>
    <x v="356"/>
    <x v="3"/>
    <x v="276"/>
    <x v="3"/>
    <x v="364"/>
    <x v="7"/>
    <x v="1"/>
    <x v="0"/>
    <x v="1"/>
    <x v="0"/>
    <x v="2"/>
  </r>
  <r>
    <x v="0"/>
    <x v="309"/>
    <x v="3"/>
    <x v="242"/>
    <x v="8"/>
    <x v="365"/>
    <x v="8"/>
    <x v="6"/>
    <x v="0"/>
    <x v="0"/>
    <x v="0"/>
    <x v="3"/>
  </r>
  <r>
    <x v="1"/>
    <x v="357"/>
    <x v="13"/>
    <x v="277"/>
    <x v="5"/>
    <x v="366"/>
    <x v="8"/>
    <x v="3"/>
    <x v="2"/>
    <x v="0"/>
    <x v="2"/>
    <x v="3"/>
  </r>
  <r>
    <x v="2"/>
    <x v="358"/>
    <x v="4"/>
    <x v="278"/>
    <x v="4"/>
    <x v="367"/>
    <x v="8"/>
    <x v="12"/>
    <x v="1"/>
    <x v="0"/>
    <x v="1"/>
    <x v="3"/>
  </r>
  <r>
    <x v="3"/>
    <x v="359"/>
    <x v="13"/>
    <x v="279"/>
    <x v="0"/>
    <x v="368"/>
    <x v="8"/>
    <x v="6"/>
    <x v="2"/>
    <x v="1"/>
    <x v="2"/>
    <x v="0"/>
  </r>
  <r>
    <x v="4"/>
    <x v="360"/>
    <x v="3"/>
    <x v="280"/>
    <x v="6"/>
    <x v="369"/>
    <x v="8"/>
    <x v="0"/>
    <x v="0"/>
    <x v="1"/>
    <x v="0"/>
    <x v="2"/>
  </r>
  <r>
    <x v="5"/>
    <x v="361"/>
    <x v="3"/>
    <x v="281"/>
    <x v="10"/>
    <x v="370"/>
    <x v="8"/>
    <x v="3"/>
    <x v="0"/>
    <x v="1"/>
    <x v="0"/>
    <x v="1"/>
  </r>
  <r>
    <x v="6"/>
    <x v="362"/>
    <x v="3"/>
    <x v="282"/>
    <x v="0"/>
    <x v="371"/>
    <x v="8"/>
    <x v="0"/>
    <x v="0"/>
    <x v="1"/>
    <x v="0"/>
    <x v="0"/>
  </r>
  <r>
    <x v="7"/>
    <x v="363"/>
    <x v="4"/>
    <x v="283"/>
    <x v="3"/>
    <x v="372"/>
    <x v="8"/>
    <x v="1"/>
    <x v="1"/>
    <x v="1"/>
    <x v="1"/>
    <x v="2"/>
  </r>
  <r>
    <x v="8"/>
    <x v="364"/>
    <x v="3"/>
    <x v="284"/>
    <x v="0"/>
    <x v="373"/>
    <x v="8"/>
    <x v="3"/>
    <x v="0"/>
    <x v="1"/>
    <x v="0"/>
    <x v="0"/>
  </r>
  <r>
    <x v="9"/>
    <x v="365"/>
    <x v="4"/>
    <x v="285"/>
    <x v="10"/>
    <x v="374"/>
    <x v="8"/>
    <x v="18"/>
    <x v="1"/>
    <x v="1"/>
    <x v="1"/>
    <x v="1"/>
  </r>
  <r>
    <x v="10"/>
    <x v="366"/>
    <x v="3"/>
    <x v="286"/>
    <x v="1"/>
    <x v="375"/>
    <x v="8"/>
    <x v="0"/>
    <x v="0"/>
    <x v="1"/>
    <x v="0"/>
    <x v="1"/>
  </r>
  <r>
    <x v="11"/>
    <x v="367"/>
    <x v="3"/>
    <x v="287"/>
    <x v="8"/>
    <x v="376"/>
    <x v="8"/>
    <x v="0"/>
    <x v="0"/>
    <x v="1"/>
    <x v="0"/>
    <x v="3"/>
  </r>
  <r>
    <x v="12"/>
    <x v="368"/>
    <x v="3"/>
    <x v="288"/>
    <x v="1"/>
    <x v="377"/>
    <x v="8"/>
    <x v="4"/>
    <x v="0"/>
    <x v="1"/>
    <x v="0"/>
    <x v="1"/>
  </r>
  <r>
    <x v="13"/>
    <x v="369"/>
    <x v="4"/>
    <x v="289"/>
    <x v="11"/>
    <x v="378"/>
    <x v="8"/>
    <x v="16"/>
    <x v="1"/>
    <x v="1"/>
    <x v="1"/>
    <x v="0"/>
  </r>
  <r>
    <x v="14"/>
    <x v="370"/>
    <x v="3"/>
    <x v="290"/>
    <x v="2"/>
    <x v="379"/>
    <x v="8"/>
    <x v="15"/>
    <x v="0"/>
    <x v="1"/>
    <x v="0"/>
    <x v="1"/>
  </r>
  <r>
    <x v="15"/>
    <x v="371"/>
    <x v="4"/>
    <x v="291"/>
    <x v="4"/>
    <x v="380"/>
    <x v="8"/>
    <x v="11"/>
    <x v="1"/>
    <x v="1"/>
    <x v="1"/>
    <x v="3"/>
  </r>
  <r>
    <x v="16"/>
    <x v="372"/>
    <x v="3"/>
    <x v="292"/>
    <x v="4"/>
    <x v="381"/>
    <x v="8"/>
    <x v="0"/>
    <x v="0"/>
    <x v="1"/>
    <x v="0"/>
    <x v="3"/>
  </r>
  <r>
    <x v="17"/>
    <x v="373"/>
    <x v="32"/>
    <x v="293"/>
    <x v="10"/>
    <x v="382"/>
    <x v="8"/>
    <x v="14"/>
    <x v="1"/>
    <x v="1"/>
    <x v="1"/>
    <x v="1"/>
  </r>
  <r>
    <x v="18"/>
    <x v="374"/>
    <x v="4"/>
    <x v="286"/>
    <x v="1"/>
    <x v="383"/>
    <x v="8"/>
    <x v="20"/>
    <x v="1"/>
    <x v="1"/>
    <x v="1"/>
    <x v="1"/>
  </r>
  <r>
    <x v="19"/>
    <x v="375"/>
    <x v="3"/>
    <x v="294"/>
    <x v="3"/>
    <x v="384"/>
    <x v="8"/>
    <x v="2"/>
    <x v="0"/>
    <x v="1"/>
    <x v="0"/>
    <x v="2"/>
  </r>
  <r>
    <x v="20"/>
    <x v="376"/>
    <x v="13"/>
    <x v="295"/>
    <x v="9"/>
    <x v="385"/>
    <x v="8"/>
    <x v="11"/>
    <x v="2"/>
    <x v="1"/>
    <x v="2"/>
    <x v="2"/>
  </r>
  <r>
    <x v="21"/>
    <x v="377"/>
    <x v="3"/>
    <x v="296"/>
    <x v="8"/>
    <x v="386"/>
    <x v="8"/>
    <x v="17"/>
    <x v="0"/>
    <x v="1"/>
    <x v="0"/>
    <x v="3"/>
  </r>
  <r>
    <x v="22"/>
    <x v="378"/>
    <x v="3"/>
    <x v="297"/>
    <x v="10"/>
    <x v="387"/>
    <x v="8"/>
    <x v="0"/>
    <x v="0"/>
    <x v="1"/>
    <x v="0"/>
    <x v="1"/>
  </r>
  <r>
    <x v="23"/>
    <x v="379"/>
    <x v="11"/>
    <x v="298"/>
    <x v="5"/>
    <x v="388"/>
    <x v="8"/>
    <x v="1"/>
    <x v="1"/>
    <x v="1"/>
    <x v="1"/>
    <x v="3"/>
  </r>
  <r>
    <x v="24"/>
    <x v="380"/>
    <x v="13"/>
    <x v="299"/>
    <x v="2"/>
    <x v="389"/>
    <x v="8"/>
    <x v="11"/>
    <x v="2"/>
    <x v="1"/>
    <x v="2"/>
    <x v="1"/>
  </r>
  <r>
    <x v="25"/>
    <x v="381"/>
    <x v="3"/>
    <x v="300"/>
    <x v="9"/>
    <x v="390"/>
    <x v="8"/>
    <x v="3"/>
    <x v="0"/>
    <x v="1"/>
    <x v="0"/>
    <x v="2"/>
  </r>
  <r>
    <x v="26"/>
    <x v="382"/>
    <x v="13"/>
    <x v="301"/>
    <x v="3"/>
    <x v="391"/>
    <x v="8"/>
    <x v="19"/>
    <x v="2"/>
    <x v="1"/>
    <x v="2"/>
    <x v="2"/>
  </r>
  <r>
    <x v="27"/>
    <x v="383"/>
    <x v="3"/>
    <x v="302"/>
    <x v="0"/>
    <x v="392"/>
    <x v="8"/>
    <x v="7"/>
    <x v="0"/>
    <x v="1"/>
    <x v="0"/>
    <x v="0"/>
  </r>
  <r>
    <x v="28"/>
    <x v="384"/>
    <x v="3"/>
    <x v="303"/>
    <x v="7"/>
    <x v="393"/>
    <x v="8"/>
    <x v="3"/>
    <x v="0"/>
    <x v="1"/>
    <x v="0"/>
    <x v="0"/>
  </r>
  <r>
    <x v="29"/>
    <x v="385"/>
    <x v="3"/>
    <x v="304"/>
    <x v="7"/>
    <x v="394"/>
    <x v="8"/>
    <x v="3"/>
    <x v="0"/>
    <x v="1"/>
    <x v="0"/>
    <x v="0"/>
  </r>
  <r>
    <x v="30"/>
    <x v="386"/>
    <x v="4"/>
    <x v="305"/>
    <x v="3"/>
    <x v="395"/>
    <x v="8"/>
    <x v="1"/>
    <x v="1"/>
    <x v="1"/>
    <x v="1"/>
    <x v="2"/>
  </r>
  <r>
    <x v="31"/>
    <x v="387"/>
    <x v="3"/>
    <x v="306"/>
    <x v="7"/>
    <x v="396"/>
    <x v="8"/>
    <x v="1"/>
    <x v="0"/>
    <x v="1"/>
    <x v="0"/>
    <x v="0"/>
  </r>
  <r>
    <x v="32"/>
    <x v="388"/>
    <x v="4"/>
    <x v="307"/>
    <x v="2"/>
    <x v="397"/>
    <x v="8"/>
    <x v="1"/>
    <x v="1"/>
    <x v="1"/>
    <x v="1"/>
    <x v="1"/>
  </r>
  <r>
    <x v="33"/>
    <x v="389"/>
    <x v="3"/>
    <x v="291"/>
    <x v="4"/>
    <x v="398"/>
    <x v="8"/>
    <x v="4"/>
    <x v="0"/>
    <x v="1"/>
    <x v="0"/>
    <x v="3"/>
  </r>
  <r>
    <x v="34"/>
    <x v="390"/>
    <x v="4"/>
    <x v="281"/>
    <x v="10"/>
    <x v="399"/>
    <x v="8"/>
    <x v="1"/>
    <x v="1"/>
    <x v="1"/>
    <x v="1"/>
    <x v="1"/>
  </r>
  <r>
    <x v="35"/>
    <x v="391"/>
    <x v="33"/>
    <x v="303"/>
    <x v="7"/>
    <x v="400"/>
    <x v="8"/>
    <x v="0"/>
    <x v="9"/>
    <x v="1"/>
    <x v="3"/>
    <x v="0"/>
  </r>
  <r>
    <x v="36"/>
    <x v="392"/>
    <x v="3"/>
    <x v="308"/>
    <x v="6"/>
    <x v="401"/>
    <x v="8"/>
    <x v="18"/>
    <x v="0"/>
    <x v="1"/>
    <x v="0"/>
    <x v="2"/>
  </r>
  <r>
    <x v="37"/>
    <x v="393"/>
    <x v="3"/>
    <x v="304"/>
    <x v="7"/>
    <x v="402"/>
    <x v="8"/>
    <x v="12"/>
    <x v="0"/>
    <x v="1"/>
    <x v="0"/>
    <x v="0"/>
  </r>
  <r>
    <x v="38"/>
    <x v="394"/>
    <x v="4"/>
    <x v="308"/>
    <x v="6"/>
    <x v="403"/>
    <x v="8"/>
    <x v="12"/>
    <x v="1"/>
    <x v="1"/>
    <x v="1"/>
    <x v="2"/>
  </r>
  <r>
    <x v="39"/>
    <x v="395"/>
    <x v="3"/>
    <x v="309"/>
    <x v="2"/>
    <x v="404"/>
    <x v="8"/>
    <x v="17"/>
    <x v="0"/>
    <x v="1"/>
    <x v="0"/>
    <x v="1"/>
  </r>
  <r>
    <x v="40"/>
    <x v="396"/>
    <x v="34"/>
    <x v="310"/>
    <x v="6"/>
    <x v="405"/>
    <x v="8"/>
    <x v="1"/>
    <x v="5"/>
    <x v="1"/>
    <x v="3"/>
    <x v="2"/>
  </r>
  <r>
    <x v="41"/>
    <x v="397"/>
    <x v="4"/>
    <x v="311"/>
    <x v="1"/>
    <x v="406"/>
    <x v="8"/>
    <x v="4"/>
    <x v="1"/>
    <x v="1"/>
    <x v="1"/>
    <x v="1"/>
  </r>
  <r>
    <x v="42"/>
    <x v="398"/>
    <x v="3"/>
    <x v="307"/>
    <x v="2"/>
    <x v="407"/>
    <x v="8"/>
    <x v="18"/>
    <x v="0"/>
    <x v="1"/>
    <x v="0"/>
    <x v="1"/>
  </r>
  <r>
    <x v="43"/>
    <x v="399"/>
    <x v="3"/>
    <x v="310"/>
    <x v="6"/>
    <x v="408"/>
    <x v="8"/>
    <x v="7"/>
    <x v="0"/>
    <x v="1"/>
    <x v="0"/>
    <x v="2"/>
  </r>
  <r>
    <x v="44"/>
    <x v="400"/>
    <x v="3"/>
    <x v="302"/>
    <x v="0"/>
    <x v="409"/>
    <x v="8"/>
    <x v="3"/>
    <x v="0"/>
    <x v="1"/>
    <x v="0"/>
    <x v="0"/>
  </r>
  <r>
    <x v="45"/>
    <x v="401"/>
    <x v="4"/>
    <x v="312"/>
    <x v="5"/>
    <x v="410"/>
    <x v="8"/>
    <x v="16"/>
    <x v="1"/>
    <x v="1"/>
    <x v="1"/>
    <x v="3"/>
  </r>
  <r>
    <x v="46"/>
    <x v="402"/>
    <x v="4"/>
    <x v="281"/>
    <x v="10"/>
    <x v="411"/>
    <x v="8"/>
    <x v="15"/>
    <x v="1"/>
    <x v="1"/>
    <x v="1"/>
    <x v="1"/>
  </r>
  <r>
    <x v="47"/>
    <x v="403"/>
    <x v="4"/>
    <x v="313"/>
    <x v="9"/>
    <x v="412"/>
    <x v="8"/>
    <x v="1"/>
    <x v="1"/>
    <x v="1"/>
    <x v="1"/>
    <x v="2"/>
  </r>
  <r>
    <x v="48"/>
    <x v="404"/>
    <x v="4"/>
    <x v="282"/>
    <x v="0"/>
    <x v="413"/>
    <x v="8"/>
    <x v="1"/>
    <x v="1"/>
    <x v="1"/>
    <x v="1"/>
    <x v="0"/>
  </r>
  <r>
    <x v="49"/>
    <x v="405"/>
    <x v="3"/>
    <x v="314"/>
    <x v="11"/>
    <x v="414"/>
    <x v="8"/>
    <x v="15"/>
    <x v="0"/>
    <x v="1"/>
    <x v="0"/>
    <x v="0"/>
  </r>
  <r>
    <x v="50"/>
    <x v="406"/>
    <x v="35"/>
    <x v="315"/>
    <x v="10"/>
    <x v="415"/>
    <x v="8"/>
    <x v="15"/>
    <x v="1"/>
    <x v="1"/>
    <x v="1"/>
    <x v="1"/>
  </r>
  <r>
    <x v="0"/>
    <x v="407"/>
    <x v="4"/>
    <x v="316"/>
    <x v="5"/>
    <x v="416"/>
    <x v="9"/>
    <x v="12"/>
    <x v="1"/>
    <x v="3"/>
    <x v="1"/>
    <x v="3"/>
  </r>
  <r>
    <x v="1"/>
    <x v="408"/>
    <x v="11"/>
    <x v="317"/>
    <x v="2"/>
    <x v="417"/>
    <x v="9"/>
    <x v="1"/>
    <x v="1"/>
    <x v="0"/>
    <x v="1"/>
    <x v="1"/>
  </r>
  <r>
    <x v="2"/>
    <x v="409"/>
    <x v="13"/>
    <x v="318"/>
    <x v="0"/>
    <x v="418"/>
    <x v="9"/>
    <x v="3"/>
    <x v="2"/>
    <x v="0"/>
    <x v="2"/>
    <x v="0"/>
  </r>
  <r>
    <x v="3"/>
    <x v="410"/>
    <x v="3"/>
    <x v="319"/>
    <x v="4"/>
    <x v="419"/>
    <x v="9"/>
    <x v="11"/>
    <x v="0"/>
    <x v="0"/>
    <x v="0"/>
    <x v="3"/>
  </r>
  <r>
    <x v="4"/>
    <x v="411"/>
    <x v="36"/>
    <x v="320"/>
    <x v="9"/>
    <x v="420"/>
    <x v="9"/>
    <x v="3"/>
    <x v="0"/>
    <x v="1"/>
    <x v="0"/>
    <x v="2"/>
  </r>
  <r>
    <x v="5"/>
    <x v="412"/>
    <x v="3"/>
    <x v="321"/>
    <x v="5"/>
    <x v="421"/>
    <x v="9"/>
    <x v="3"/>
    <x v="0"/>
    <x v="1"/>
    <x v="0"/>
    <x v="3"/>
  </r>
  <r>
    <x v="6"/>
    <x v="413"/>
    <x v="3"/>
    <x v="322"/>
    <x v="5"/>
    <x v="422"/>
    <x v="9"/>
    <x v="0"/>
    <x v="0"/>
    <x v="1"/>
    <x v="0"/>
    <x v="3"/>
  </r>
  <r>
    <x v="7"/>
    <x v="414"/>
    <x v="3"/>
    <x v="323"/>
    <x v="7"/>
    <x v="423"/>
    <x v="9"/>
    <x v="6"/>
    <x v="0"/>
    <x v="1"/>
    <x v="0"/>
    <x v="0"/>
  </r>
  <r>
    <x v="8"/>
    <x v="415"/>
    <x v="13"/>
    <x v="317"/>
    <x v="2"/>
    <x v="424"/>
    <x v="9"/>
    <x v="16"/>
    <x v="2"/>
    <x v="1"/>
    <x v="2"/>
    <x v="1"/>
  </r>
  <r>
    <x v="9"/>
    <x v="416"/>
    <x v="3"/>
    <x v="324"/>
    <x v="0"/>
    <x v="425"/>
    <x v="9"/>
    <x v="0"/>
    <x v="0"/>
    <x v="1"/>
    <x v="0"/>
    <x v="0"/>
  </r>
  <r>
    <x v="10"/>
    <x v="417"/>
    <x v="3"/>
    <x v="325"/>
    <x v="7"/>
    <x v="426"/>
    <x v="9"/>
    <x v="0"/>
    <x v="0"/>
    <x v="1"/>
    <x v="0"/>
    <x v="0"/>
  </r>
  <r>
    <x v="11"/>
    <x v="418"/>
    <x v="3"/>
    <x v="326"/>
    <x v="6"/>
    <x v="427"/>
    <x v="9"/>
    <x v="0"/>
    <x v="0"/>
    <x v="1"/>
    <x v="0"/>
    <x v="2"/>
  </r>
  <r>
    <x v="12"/>
    <x v="419"/>
    <x v="3"/>
    <x v="327"/>
    <x v="2"/>
    <x v="428"/>
    <x v="9"/>
    <x v="15"/>
    <x v="0"/>
    <x v="1"/>
    <x v="0"/>
    <x v="1"/>
  </r>
  <r>
    <x v="13"/>
    <x v="420"/>
    <x v="3"/>
    <x v="328"/>
    <x v="6"/>
    <x v="429"/>
    <x v="9"/>
    <x v="6"/>
    <x v="0"/>
    <x v="1"/>
    <x v="0"/>
    <x v="2"/>
  </r>
  <r>
    <x v="14"/>
    <x v="421"/>
    <x v="3"/>
    <x v="329"/>
    <x v="9"/>
    <x v="430"/>
    <x v="9"/>
    <x v="7"/>
    <x v="0"/>
    <x v="1"/>
    <x v="0"/>
    <x v="2"/>
  </r>
  <r>
    <x v="15"/>
    <x v="422"/>
    <x v="3"/>
    <x v="330"/>
    <x v="9"/>
    <x v="431"/>
    <x v="9"/>
    <x v="1"/>
    <x v="0"/>
    <x v="1"/>
    <x v="0"/>
    <x v="2"/>
  </r>
  <r>
    <x v="16"/>
    <x v="423"/>
    <x v="3"/>
    <x v="331"/>
    <x v="3"/>
    <x v="432"/>
    <x v="9"/>
    <x v="0"/>
    <x v="0"/>
    <x v="1"/>
    <x v="0"/>
    <x v="2"/>
  </r>
  <r>
    <x v="17"/>
    <x v="424"/>
    <x v="4"/>
    <x v="332"/>
    <x v="4"/>
    <x v="433"/>
    <x v="9"/>
    <x v="15"/>
    <x v="1"/>
    <x v="1"/>
    <x v="1"/>
    <x v="3"/>
  </r>
  <r>
    <x v="18"/>
    <x v="425"/>
    <x v="4"/>
    <x v="333"/>
    <x v="2"/>
    <x v="434"/>
    <x v="9"/>
    <x v="1"/>
    <x v="1"/>
    <x v="1"/>
    <x v="1"/>
    <x v="1"/>
  </r>
  <r>
    <x v="19"/>
    <x v="426"/>
    <x v="3"/>
    <x v="334"/>
    <x v="6"/>
    <x v="435"/>
    <x v="9"/>
    <x v="2"/>
    <x v="0"/>
    <x v="1"/>
    <x v="0"/>
    <x v="2"/>
  </r>
  <r>
    <x v="20"/>
    <x v="427"/>
    <x v="3"/>
    <x v="335"/>
    <x v="1"/>
    <x v="436"/>
    <x v="9"/>
    <x v="16"/>
    <x v="0"/>
    <x v="1"/>
    <x v="0"/>
    <x v="1"/>
  </r>
  <r>
    <x v="21"/>
    <x v="428"/>
    <x v="4"/>
    <x v="336"/>
    <x v="8"/>
    <x v="437"/>
    <x v="9"/>
    <x v="1"/>
    <x v="1"/>
    <x v="1"/>
    <x v="1"/>
    <x v="3"/>
  </r>
  <r>
    <x v="22"/>
    <x v="429"/>
    <x v="4"/>
    <x v="337"/>
    <x v="0"/>
    <x v="438"/>
    <x v="9"/>
    <x v="15"/>
    <x v="1"/>
    <x v="1"/>
    <x v="1"/>
    <x v="0"/>
  </r>
  <r>
    <x v="23"/>
    <x v="430"/>
    <x v="3"/>
    <x v="338"/>
    <x v="8"/>
    <x v="439"/>
    <x v="9"/>
    <x v="7"/>
    <x v="0"/>
    <x v="1"/>
    <x v="0"/>
    <x v="3"/>
  </r>
  <r>
    <x v="24"/>
    <x v="431"/>
    <x v="4"/>
    <x v="339"/>
    <x v="4"/>
    <x v="440"/>
    <x v="9"/>
    <x v="0"/>
    <x v="1"/>
    <x v="1"/>
    <x v="1"/>
    <x v="3"/>
  </r>
  <r>
    <x v="25"/>
    <x v="432"/>
    <x v="18"/>
    <x v="340"/>
    <x v="9"/>
    <x v="441"/>
    <x v="9"/>
    <x v="1"/>
    <x v="6"/>
    <x v="1"/>
    <x v="3"/>
    <x v="2"/>
  </r>
  <r>
    <x v="26"/>
    <x v="433"/>
    <x v="3"/>
    <x v="341"/>
    <x v="3"/>
    <x v="442"/>
    <x v="9"/>
    <x v="2"/>
    <x v="0"/>
    <x v="1"/>
    <x v="0"/>
    <x v="2"/>
  </r>
  <r>
    <x v="27"/>
    <x v="434"/>
    <x v="4"/>
    <x v="339"/>
    <x v="4"/>
    <x v="443"/>
    <x v="9"/>
    <x v="10"/>
    <x v="1"/>
    <x v="1"/>
    <x v="1"/>
    <x v="3"/>
  </r>
  <r>
    <x v="28"/>
    <x v="435"/>
    <x v="4"/>
    <x v="342"/>
    <x v="11"/>
    <x v="444"/>
    <x v="9"/>
    <x v="1"/>
    <x v="1"/>
    <x v="1"/>
    <x v="1"/>
    <x v="0"/>
  </r>
  <r>
    <x v="29"/>
    <x v="436"/>
    <x v="3"/>
    <x v="343"/>
    <x v="4"/>
    <x v="445"/>
    <x v="9"/>
    <x v="15"/>
    <x v="0"/>
    <x v="1"/>
    <x v="0"/>
    <x v="3"/>
  </r>
  <r>
    <x v="30"/>
    <x v="437"/>
    <x v="4"/>
    <x v="344"/>
    <x v="0"/>
    <x v="446"/>
    <x v="9"/>
    <x v="1"/>
    <x v="1"/>
    <x v="1"/>
    <x v="1"/>
    <x v="0"/>
  </r>
  <r>
    <x v="31"/>
    <x v="438"/>
    <x v="3"/>
    <x v="325"/>
    <x v="7"/>
    <x v="447"/>
    <x v="9"/>
    <x v="6"/>
    <x v="0"/>
    <x v="1"/>
    <x v="0"/>
    <x v="0"/>
  </r>
  <r>
    <x v="32"/>
    <x v="439"/>
    <x v="4"/>
    <x v="345"/>
    <x v="6"/>
    <x v="448"/>
    <x v="9"/>
    <x v="1"/>
    <x v="1"/>
    <x v="1"/>
    <x v="1"/>
    <x v="2"/>
  </r>
  <r>
    <x v="33"/>
    <x v="440"/>
    <x v="4"/>
    <x v="346"/>
    <x v="11"/>
    <x v="449"/>
    <x v="9"/>
    <x v="1"/>
    <x v="1"/>
    <x v="1"/>
    <x v="1"/>
    <x v="0"/>
  </r>
  <r>
    <x v="34"/>
    <x v="441"/>
    <x v="4"/>
    <x v="343"/>
    <x v="4"/>
    <x v="450"/>
    <x v="9"/>
    <x v="1"/>
    <x v="1"/>
    <x v="1"/>
    <x v="1"/>
    <x v="3"/>
  </r>
  <r>
    <x v="35"/>
    <x v="442"/>
    <x v="3"/>
    <x v="347"/>
    <x v="2"/>
    <x v="451"/>
    <x v="9"/>
    <x v="24"/>
    <x v="0"/>
    <x v="1"/>
    <x v="0"/>
    <x v="1"/>
  </r>
  <r>
    <x v="36"/>
    <x v="443"/>
    <x v="4"/>
    <x v="348"/>
    <x v="3"/>
    <x v="452"/>
    <x v="9"/>
    <x v="12"/>
    <x v="1"/>
    <x v="1"/>
    <x v="1"/>
    <x v="2"/>
  </r>
  <r>
    <x v="37"/>
    <x v="444"/>
    <x v="3"/>
    <x v="349"/>
    <x v="8"/>
    <x v="453"/>
    <x v="9"/>
    <x v="1"/>
    <x v="0"/>
    <x v="1"/>
    <x v="0"/>
    <x v="3"/>
  </r>
  <r>
    <x v="38"/>
    <x v="445"/>
    <x v="37"/>
    <x v="333"/>
    <x v="2"/>
    <x v="454"/>
    <x v="9"/>
    <x v="7"/>
    <x v="1"/>
    <x v="1"/>
    <x v="1"/>
    <x v="1"/>
  </r>
  <r>
    <x v="39"/>
    <x v="446"/>
    <x v="12"/>
    <x v="350"/>
    <x v="3"/>
    <x v="455"/>
    <x v="9"/>
    <x v="0"/>
    <x v="1"/>
    <x v="1"/>
    <x v="1"/>
    <x v="2"/>
  </r>
  <r>
    <x v="40"/>
    <x v="447"/>
    <x v="3"/>
    <x v="351"/>
    <x v="10"/>
    <x v="456"/>
    <x v="9"/>
    <x v="0"/>
    <x v="0"/>
    <x v="1"/>
    <x v="0"/>
    <x v="1"/>
  </r>
  <r>
    <x v="41"/>
    <x v="448"/>
    <x v="4"/>
    <x v="352"/>
    <x v="1"/>
    <x v="457"/>
    <x v="9"/>
    <x v="1"/>
    <x v="1"/>
    <x v="1"/>
    <x v="1"/>
    <x v="1"/>
  </r>
  <r>
    <x v="42"/>
    <x v="449"/>
    <x v="3"/>
    <x v="327"/>
    <x v="2"/>
    <x v="458"/>
    <x v="9"/>
    <x v="6"/>
    <x v="0"/>
    <x v="1"/>
    <x v="0"/>
    <x v="1"/>
  </r>
  <r>
    <x v="43"/>
    <x v="450"/>
    <x v="4"/>
    <x v="322"/>
    <x v="5"/>
    <x v="459"/>
    <x v="9"/>
    <x v="15"/>
    <x v="1"/>
    <x v="1"/>
    <x v="1"/>
    <x v="3"/>
  </r>
  <r>
    <x v="44"/>
    <x v="451"/>
    <x v="3"/>
    <x v="332"/>
    <x v="4"/>
    <x v="460"/>
    <x v="9"/>
    <x v="6"/>
    <x v="0"/>
    <x v="1"/>
    <x v="0"/>
    <x v="3"/>
  </r>
  <r>
    <x v="45"/>
    <x v="452"/>
    <x v="3"/>
    <x v="353"/>
    <x v="7"/>
    <x v="461"/>
    <x v="9"/>
    <x v="2"/>
    <x v="0"/>
    <x v="1"/>
    <x v="0"/>
    <x v="0"/>
  </r>
  <r>
    <x v="46"/>
    <x v="453"/>
    <x v="3"/>
    <x v="331"/>
    <x v="3"/>
    <x v="462"/>
    <x v="9"/>
    <x v="13"/>
    <x v="0"/>
    <x v="1"/>
    <x v="0"/>
    <x v="2"/>
  </r>
  <r>
    <x v="47"/>
    <x v="454"/>
    <x v="3"/>
    <x v="354"/>
    <x v="5"/>
    <x v="463"/>
    <x v="9"/>
    <x v="6"/>
    <x v="0"/>
    <x v="1"/>
    <x v="0"/>
    <x v="3"/>
  </r>
  <r>
    <x v="48"/>
    <x v="455"/>
    <x v="11"/>
    <x v="355"/>
    <x v="1"/>
    <x v="464"/>
    <x v="9"/>
    <x v="18"/>
    <x v="1"/>
    <x v="1"/>
    <x v="1"/>
    <x v="1"/>
  </r>
  <r>
    <x v="49"/>
    <x v="456"/>
    <x v="7"/>
    <x v="327"/>
    <x v="2"/>
    <x v="465"/>
    <x v="9"/>
    <x v="0"/>
    <x v="4"/>
    <x v="1"/>
    <x v="3"/>
    <x v="1"/>
  </r>
  <r>
    <x v="50"/>
    <x v="457"/>
    <x v="4"/>
    <x v="356"/>
    <x v="10"/>
    <x v="466"/>
    <x v="9"/>
    <x v="12"/>
    <x v="1"/>
    <x v="1"/>
    <x v="1"/>
    <x v="1"/>
  </r>
  <r>
    <x v="51"/>
    <x v="458"/>
    <x v="38"/>
    <x v="357"/>
    <x v="10"/>
    <x v="467"/>
    <x v="9"/>
    <x v="15"/>
    <x v="4"/>
    <x v="1"/>
    <x v="3"/>
    <x v="1"/>
  </r>
  <r>
    <x v="52"/>
    <x v="459"/>
    <x v="3"/>
    <x v="352"/>
    <x v="1"/>
    <x v="468"/>
    <x v="9"/>
    <x v="3"/>
    <x v="0"/>
    <x v="1"/>
    <x v="0"/>
    <x v="1"/>
  </r>
  <r>
    <x v="0"/>
    <x v="460"/>
    <x v="13"/>
    <x v="358"/>
    <x v="4"/>
    <x v="469"/>
    <x v="10"/>
    <x v="22"/>
    <x v="2"/>
    <x v="0"/>
    <x v="2"/>
    <x v="3"/>
  </r>
  <r>
    <x v="1"/>
    <x v="461"/>
    <x v="3"/>
    <x v="359"/>
    <x v="6"/>
    <x v="470"/>
    <x v="10"/>
    <x v="0"/>
    <x v="0"/>
    <x v="0"/>
    <x v="0"/>
    <x v="2"/>
  </r>
  <r>
    <x v="2"/>
    <x v="462"/>
    <x v="4"/>
    <x v="360"/>
    <x v="3"/>
    <x v="471"/>
    <x v="10"/>
    <x v="1"/>
    <x v="1"/>
    <x v="0"/>
    <x v="1"/>
    <x v="2"/>
  </r>
  <r>
    <x v="3"/>
    <x v="463"/>
    <x v="3"/>
    <x v="361"/>
    <x v="5"/>
    <x v="472"/>
    <x v="10"/>
    <x v="3"/>
    <x v="0"/>
    <x v="1"/>
    <x v="0"/>
    <x v="3"/>
  </r>
  <r>
    <x v="4"/>
    <x v="464"/>
    <x v="3"/>
    <x v="362"/>
    <x v="3"/>
    <x v="473"/>
    <x v="10"/>
    <x v="2"/>
    <x v="0"/>
    <x v="1"/>
    <x v="0"/>
    <x v="2"/>
  </r>
  <r>
    <x v="5"/>
    <x v="465"/>
    <x v="13"/>
    <x v="363"/>
    <x v="0"/>
    <x v="474"/>
    <x v="10"/>
    <x v="2"/>
    <x v="2"/>
    <x v="1"/>
    <x v="2"/>
    <x v="0"/>
  </r>
  <r>
    <x v="6"/>
    <x v="466"/>
    <x v="4"/>
    <x v="364"/>
    <x v="2"/>
    <x v="475"/>
    <x v="10"/>
    <x v="1"/>
    <x v="1"/>
    <x v="1"/>
    <x v="1"/>
    <x v="1"/>
  </r>
  <r>
    <x v="7"/>
    <x v="467"/>
    <x v="39"/>
    <x v="365"/>
    <x v="4"/>
    <x v="476"/>
    <x v="10"/>
    <x v="1"/>
    <x v="1"/>
    <x v="1"/>
    <x v="1"/>
    <x v="3"/>
  </r>
  <r>
    <x v="8"/>
    <x v="468"/>
    <x v="3"/>
    <x v="366"/>
    <x v="6"/>
    <x v="477"/>
    <x v="10"/>
    <x v="0"/>
    <x v="0"/>
    <x v="1"/>
    <x v="0"/>
    <x v="2"/>
  </r>
  <r>
    <x v="9"/>
    <x v="469"/>
    <x v="5"/>
    <x v="367"/>
    <x v="8"/>
    <x v="478"/>
    <x v="10"/>
    <x v="17"/>
    <x v="3"/>
    <x v="1"/>
    <x v="3"/>
    <x v="3"/>
  </r>
  <r>
    <x v="10"/>
    <x v="470"/>
    <x v="4"/>
    <x v="362"/>
    <x v="3"/>
    <x v="479"/>
    <x v="10"/>
    <x v="1"/>
    <x v="1"/>
    <x v="1"/>
    <x v="1"/>
    <x v="2"/>
  </r>
  <r>
    <x v="11"/>
    <x v="471"/>
    <x v="3"/>
    <x v="368"/>
    <x v="7"/>
    <x v="480"/>
    <x v="10"/>
    <x v="0"/>
    <x v="0"/>
    <x v="1"/>
    <x v="0"/>
    <x v="0"/>
  </r>
  <r>
    <x v="12"/>
    <x v="472"/>
    <x v="4"/>
    <x v="369"/>
    <x v="4"/>
    <x v="481"/>
    <x v="10"/>
    <x v="15"/>
    <x v="1"/>
    <x v="1"/>
    <x v="1"/>
    <x v="3"/>
  </r>
  <r>
    <x v="13"/>
    <x v="407"/>
    <x v="4"/>
    <x v="316"/>
    <x v="5"/>
    <x v="482"/>
    <x v="10"/>
    <x v="12"/>
    <x v="1"/>
    <x v="1"/>
    <x v="1"/>
    <x v="3"/>
  </r>
  <r>
    <x v="14"/>
    <x v="473"/>
    <x v="4"/>
    <x v="370"/>
    <x v="11"/>
    <x v="483"/>
    <x v="10"/>
    <x v="1"/>
    <x v="1"/>
    <x v="1"/>
    <x v="1"/>
    <x v="0"/>
  </r>
  <r>
    <x v="15"/>
    <x v="474"/>
    <x v="3"/>
    <x v="371"/>
    <x v="0"/>
    <x v="484"/>
    <x v="10"/>
    <x v="2"/>
    <x v="0"/>
    <x v="1"/>
    <x v="0"/>
    <x v="0"/>
  </r>
  <r>
    <x v="16"/>
    <x v="475"/>
    <x v="13"/>
    <x v="372"/>
    <x v="1"/>
    <x v="485"/>
    <x v="10"/>
    <x v="11"/>
    <x v="2"/>
    <x v="1"/>
    <x v="2"/>
    <x v="1"/>
  </r>
  <r>
    <x v="17"/>
    <x v="476"/>
    <x v="3"/>
    <x v="373"/>
    <x v="5"/>
    <x v="486"/>
    <x v="10"/>
    <x v="0"/>
    <x v="0"/>
    <x v="1"/>
    <x v="0"/>
    <x v="3"/>
  </r>
  <r>
    <x v="18"/>
    <x v="477"/>
    <x v="4"/>
    <x v="374"/>
    <x v="2"/>
    <x v="487"/>
    <x v="10"/>
    <x v="1"/>
    <x v="1"/>
    <x v="1"/>
    <x v="1"/>
    <x v="1"/>
  </r>
  <r>
    <x v="19"/>
    <x v="478"/>
    <x v="3"/>
    <x v="375"/>
    <x v="9"/>
    <x v="488"/>
    <x v="10"/>
    <x v="6"/>
    <x v="0"/>
    <x v="1"/>
    <x v="0"/>
    <x v="2"/>
  </r>
  <r>
    <x v="20"/>
    <x v="479"/>
    <x v="3"/>
    <x v="376"/>
    <x v="6"/>
    <x v="489"/>
    <x v="10"/>
    <x v="3"/>
    <x v="0"/>
    <x v="1"/>
    <x v="0"/>
    <x v="2"/>
  </r>
  <r>
    <x v="21"/>
    <x v="480"/>
    <x v="3"/>
    <x v="377"/>
    <x v="7"/>
    <x v="490"/>
    <x v="10"/>
    <x v="3"/>
    <x v="0"/>
    <x v="1"/>
    <x v="0"/>
    <x v="0"/>
  </r>
  <r>
    <x v="22"/>
    <x v="481"/>
    <x v="13"/>
    <x v="378"/>
    <x v="9"/>
    <x v="491"/>
    <x v="10"/>
    <x v="3"/>
    <x v="2"/>
    <x v="1"/>
    <x v="2"/>
    <x v="2"/>
  </r>
  <r>
    <x v="23"/>
    <x v="482"/>
    <x v="40"/>
    <x v="379"/>
    <x v="9"/>
    <x v="492"/>
    <x v="10"/>
    <x v="16"/>
    <x v="1"/>
    <x v="1"/>
    <x v="1"/>
    <x v="2"/>
  </r>
  <r>
    <x v="24"/>
    <x v="483"/>
    <x v="3"/>
    <x v="380"/>
    <x v="10"/>
    <x v="493"/>
    <x v="10"/>
    <x v="1"/>
    <x v="0"/>
    <x v="1"/>
    <x v="0"/>
    <x v="1"/>
  </r>
  <r>
    <x v="25"/>
    <x v="484"/>
    <x v="3"/>
    <x v="381"/>
    <x v="9"/>
    <x v="494"/>
    <x v="10"/>
    <x v="6"/>
    <x v="0"/>
    <x v="1"/>
    <x v="0"/>
    <x v="2"/>
  </r>
  <r>
    <x v="26"/>
    <x v="485"/>
    <x v="4"/>
    <x v="382"/>
    <x v="4"/>
    <x v="495"/>
    <x v="10"/>
    <x v="1"/>
    <x v="1"/>
    <x v="1"/>
    <x v="1"/>
    <x v="3"/>
  </r>
  <r>
    <x v="27"/>
    <x v="486"/>
    <x v="4"/>
    <x v="359"/>
    <x v="6"/>
    <x v="496"/>
    <x v="10"/>
    <x v="1"/>
    <x v="1"/>
    <x v="1"/>
    <x v="1"/>
    <x v="2"/>
  </r>
  <r>
    <x v="28"/>
    <x v="487"/>
    <x v="40"/>
    <x v="380"/>
    <x v="10"/>
    <x v="497"/>
    <x v="10"/>
    <x v="4"/>
    <x v="1"/>
    <x v="1"/>
    <x v="1"/>
    <x v="1"/>
  </r>
  <r>
    <x v="29"/>
    <x v="488"/>
    <x v="3"/>
    <x v="383"/>
    <x v="10"/>
    <x v="498"/>
    <x v="10"/>
    <x v="6"/>
    <x v="0"/>
    <x v="1"/>
    <x v="0"/>
    <x v="1"/>
  </r>
  <r>
    <x v="30"/>
    <x v="434"/>
    <x v="4"/>
    <x v="339"/>
    <x v="4"/>
    <x v="499"/>
    <x v="10"/>
    <x v="10"/>
    <x v="1"/>
    <x v="1"/>
    <x v="1"/>
    <x v="3"/>
  </r>
  <r>
    <x v="31"/>
    <x v="489"/>
    <x v="3"/>
    <x v="384"/>
    <x v="9"/>
    <x v="500"/>
    <x v="10"/>
    <x v="1"/>
    <x v="0"/>
    <x v="1"/>
    <x v="0"/>
    <x v="2"/>
  </r>
  <r>
    <x v="32"/>
    <x v="490"/>
    <x v="3"/>
    <x v="385"/>
    <x v="1"/>
    <x v="501"/>
    <x v="10"/>
    <x v="4"/>
    <x v="0"/>
    <x v="1"/>
    <x v="0"/>
    <x v="1"/>
  </r>
  <r>
    <x v="33"/>
    <x v="491"/>
    <x v="4"/>
    <x v="386"/>
    <x v="10"/>
    <x v="502"/>
    <x v="10"/>
    <x v="1"/>
    <x v="1"/>
    <x v="1"/>
    <x v="1"/>
    <x v="1"/>
  </r>
  <r>
    <x v="34"/>
    <x v="492"/>
    <x v="4"/>
    <x v="387"/>
    <x v="2"/>
    <x v="503"/>
    <x v="10"/>
    <x v="0"/>
    <x v="1"/>
    <x v="1"/>
    <x v="1"/>
    <x v="1"/>
  </r>
  <r>
    <x v="35"/>
    <x v="493"/>
    <x v="3"/>
    <x v="388"/>
    <x v="4"/>
    <x v="504"/>
    <x v="10"/>
    <x v="0"/>
    <x v="0"/>
    <x v="1"/>
    <x v="0"/>
    <x v="3"/>
  </r>
  <r>
    <x v="36"/>
    <x v="494"/>
    <x v="3"/>
    <x v="388"/>
    <x v="4"/>
    <x v="505"/>
    <x v="10"/>
    <x v="0"/>
    <x v="0"/>
    <x v="1"/>
    <x v="0"/>
    <x v="3"/>
  </r>
  <r>
    <x v="37"/>
    <x v="495"/>
    <x v="3"/>
    <x v="389"/>
    <x v="2"/>
    <x v="506"/>
    <x v="10"/>
    <x v="11"/>
    <x v="0"/>
    <x v="1"/>
    <x v="0"/>
    <x v="1"/>
  </r>
  <r>
    <x v="38"/>
    <x v="496"/>
    <x v="3"/>
    <x v="390"/>
    <x v="7"/>
    <x v="507"/>
    <x v="10"/>
    <x v="6"/>
    <x v="0"/>
    <x v="1"/>
    <x v="0"/>
    <x v="0"/>
  </r>
  <r>
    <x v="39"/>
    <x v="497"/>
    <x v="40"/>
    <x v="391"/>
    <x v="4"/>
    <x v="508"/>
    <x v="10"/>
    <x v="1"/>
    <x v="1"/>
    <x v="1"/>
    <x v="1"/>
    <x v="3"/>
  </r>
  <r>
    <x v="40"/>
    <x v="498"/>
    <x v="3"/>
    <x v="392"/>
    <x v="8"/>
    <x v="509"/>
    <x v="10"/>
    <x v="0"/>
    <x v="0"/>
    <x v="1"/>
    <x v="0"/>
    <x v="3"/>
  </r>
  <r>
    <x v="41"/>
    <x v="499"/>
    <x v="4"/>
    <x v="388"/>
    <x v="4"/>
    <x v="510"/>
    <x v="10"/>
    <x v="12"/>
    <x v="1"/>
    <x v="1"/>
    <x v="1"/>
    <x v="3"/>
  </r>
  <r>
    <x v="42"/>
    <x v="500"/>
    <x v="4"/>
    <x v="393"/>
    <x v="8"/>
    <x v="511"/>
    <x v="10"/>
    <x v="1"/>
    <x v="1"/>
    <x v="1"/>
    <x v="1"/>
    <x v="3"/>
  </r>
  <r>
    <x v="43"/>
    <x v="501"/>
    <x v="3"/>
    <x v="394"/>
    <x v="5"/>
    <x v="512"/>
    <x v="10"/>
    <x v="14"/>
    <x v="0"/>
    <x v="1"/>
    <x v="0"/>
    <x v="3"/>
  </r>
  <r>
    <x v="44"/>
    <x v="502"/>
    <x v="3"/>
    <x v="395"/>
    <x v="1"/>
    <x v="513"/>
    <x v="10"/>
    <x v="14"/>
    <x v="0"/>
    <x v="1"/>
    <x v="0"/>
    <x v="1"/>
  </r>
  <r>
    <x v="45"/>
    <x v="503"/>
    <x v="3"/>
    <x v="396"/>
    <x v="7"/>
    <x v="514"/>
    <x v="10"/>
    <x v="10"/>
    <x v="0"/>
    <x v="1"/>
    <x v="0"/>
    <x v="0"/>
  </r>
  <r>
    <x v="46"/>
    <x v="504"/>
    <x v="3"/>
    <x v="397"/>
    <x v="1"/>
    <x v="515"/>
    <x v="10"/>
    <x v="15"/>
    <x v="0"/>
    <x v="1"/>
    <x v="0"/>
    <x v="1"/>
  </r>
  <r>
    <x v="47"/>
    <x v="444"/>
    <x v="3"/>
    <x v="349"/>
    <x v="8"/>
    <x v="516"/>
    <x v="10"/>
    <x v="1"/>
    <x v="0"/>
    <x v="1"/>
    <x v="0"/>
    <x v="3"/>
  </r>
  <r>
    <x v="48"/>
    <x v="505"/>
    <x v="3"/>
    <x v="398"/>
    <x v="3"/>
    <x v="517"/>
    <x v="10"/>
    <x v="6"/>
    <x v="0"/>
    <x v="1"/>
    <x v="0"/>
    <x v="2"/>
  </r>
  <r>
    <x v="49"/>
    <x v="506"/>
    <x v="4"/>
    <x v="362"/>
    <x v="3"/>
    <x v="518"/>
    <x v="10"/>
    <x v="1"/>
    <x v="1"/>
    <x v="1"/>
    <x v="1"/>
    <x v="2"/>
  </r>
  <r>
    <x v="50"/>
    <x v="507"/>
    <x v="4"/>
    <x v="399"/>
    <x v="0"/>
    <x v="519"/>
    <x v="10"/>
    <x v="1"/>
    <x v="1"/>
    <x v="1"/>
    <x v="1"/>
    <x v="0"/>
  </r>
  <r>
    <x v="51"/>
    <x v="508"/>
    <x v="3"/>
    <x v="400"/>
    <x v="2"/>
    <x v="520"/>
    <x v="10"/>
    <x v="6"/>
    <x v="0"/>
    <x v="1"/>
    <x v="0"/>
    <x v="1"/>
  </r>
  <r>
    <x v="52"/>
    <x v="509"/>
    <x v="40"/>
    <x v="373"/>
    <x v="5"/>
    <x v="521"/>
    <x v="10"/>
    <x v="1"/>
    <x v="1"/>
    <x v="1"/>
    <x v="1"/>
    <x v="3"/>
  </r>
  <r>
    <x v="0"/>
    <x v="407"/>
    <x v="4"/>
    <x v="316"/>
    <x v="5"/>
    <x v="416"/>
    <x v="9"/>
    <x v="12"/>
    <x v="1"/>
    <x v="3"/>
    <x v="1"/>
    <x v="3"/>
  </r>
  <r>
    <x v="1"/>
    <x v="408"/>
    <x v="11"/>
    <x v="317"/>
    <x v="2"/>
    <x v="417"/>
    <x v="9"/>
    <x v="1"/>
    <x v="1"/>
    <x v="0"/>
    <x v="1"/>
    <x v="1"/>
  </r>
  <r>
    <x v="2"/>
    <x v="409"/>
    <x v="13"/>
    <x v="318"/>
    <x v="0"/>
    <x v="418"/>
    <x v="9"/>
    <x v="3"/>
    <x v="2"/>
    <x v="0"/>
    <x v="2"/>
    <x v="0"/>
  </r>
  <r>
    <x v="3"/>
    <x v="410"/>
    <x v="3"/>
    <x v="319"/>
    <x v="4"/>
    <x v="419"/>
    <x v="9"/>
    <x v="11"/>
    <x v="0"/>
    <x v="0"/>
    <x v="0"/>
    <x v="3"/>
  </r>
  <r>
    <x v="4"/>
    <x v="411"/>
    <x v="36"/>
    <x v="320"/>
    <x v="9"/>
    <x v="420"/>
    <x v="9"/>
    <x v="3"/>
    <x v="0"/>
    <x v="1"/>
    <x v="0"/>
    <x v="2"/>
  </r>
  <r>
    <x v="5"/>
    <x v="412"/>
    <x v="3"/>
    <x v="321"/>
    <x v="5"/>
    <x v="421"/>
    <x v="9"/>
    <x v="3"/>
    <x v="0"/>
    <x v="1"/>
    <x v="0"/>
    <x v="3"/>
  </r>
  <r>
    <x v="6"/>
    <x v="413"/>
    <x v="3"/>
    <x v="322"/>
    <x v="5"/>
    <x v="422"/>
    <x v="9"/>
    <x v="0"/>
    <x v="0"/>
    <x v="1"/>
    <x v="0"/>
    <x v="3"/>
  </r>
  <r>
    <x v="7"/>
    <x v="414"/>
    <x v="3"/>
    <x v="323"/>
    <x v="7"/>
    <x v="423"/>
    <x v="9"/>
    <x v="6"/>
    <x v="0"/>
    <x v="1"/>
    <x v="0"/>
    <x v="0"/>
  </r>
  <r>
    <x v="8"/>
    <x v="415"/>
    <x v="13"/>
    <x v="317"/>
    <x v="2"/>
    <x v="424"/>
    <x v="9"/>
    <x v="16"/>
    <x v="2"/>
    <x v="1"/>
    <x v="2"/>
    <x v="1"/>
  </r>
  <r>
    <x v="9"/>
    <x v="416"/>
    <x v="3"/>
    <x v="324"/>
    <x v="0"/>
    <x v="425"/>
    <x v="9"/>
    <x v="0"/>
    <x v="0"/>
    <x v="1"/>
    <x v="0"/>
    <x v="0"/>
  </r>
  <r>
    <x v="10"/>
    <x v="417"/>
    <x v="3"/>
    <x v="325"/>
    <x v="7"/>
    <x v="426"/>
    <x v="9"/>
    <x v="0"/>
    <x v="0"/>
    <x v="1"/>
    <x v="0"/>
    <x v="0"/>
  </r>
  <r>
    <x v="11"/>
    <x v="418"/>
    <x v="3"/>
    <x v="326"/>
    <x v="6"/>
    <x v="427"/>
    <x v="9"/>
    <x v="0"/>
    <x v="0"/>
    <x v="1"/>
    <x v="0"/>
    <x v="2"/>
  </r>
  <r>
    <x v="12"/>
    <x v="419"/>
    <x v="3"/>
    <x v="327"/>
    <x v="2"/>
    <x v="428"/>
    <x v="9"/>
    <x v="15"/>
    <x v="0"/>
    <x v="1"/>
    <x v="0"/>
    <x v="1"/>
  </r>
  <r>
    <x v="13"/>
    <x v="420"/>
    <x v="3"/>
    <x v="328"/>
    <x v="6"/>
    <x v="429"/>
    <x v="9"/>
    <x v="6"/>
    <x v="0"/>
    <x v="1"/>
    <x v="0"/>
    <x v="2"/>
  </r>
  <r>
    <x v="14"/>
    <x v="421"/>
    <x v="3"/>
    <x v="329"/>
    <x v="9"/>
    <x v="430"/>
    <x v="9"/>
    <x v="7"/>
    <x v="0"/>
    <x v="1"/>
    <x v="0"/>
    <x v="2"/>
  </r>
  <r>
    <x v="15"/>
    <x v="422"/>
    <x v="3"/>
    <x v="330"/>
    <x v="9"/>
    <x v="431"/>
    <x v="9"/>
    <x v="1"/>
    <x v="0"/>
    <x v="1"/>
    <x v="0"/>
    <x v="2"/>
  </r>
  <r>
    <x v="16"/>
    <x v="423"/>
    <x v="3"/>
    <x v="331"/>
    <x v="3"/>
    <x v="432"/>
    <x v="9"/>
    <x v="0"/>
    <x v="0"/>
    <x v="1"/>
    <x v="0"/>
    <x v="2"/>
  </r>
  <r>
    <x v="17"/>
    <x v="424"/>
    <x v="4"/>
    <x v="332"/>
    <x v="4"/>
    <x v="433"/>
    <x v="9"/>
    <x v="15"/>
    <x v="1"/>
    <x v="1"/>
    <x v="1"/>
    <x v="3"/>
  </r>
  <r>
    <x v="18"/>
    <x v="425"/>
    <x v="4"/>
    <x v="333"/>
    <x v="2"/>
    <x v="434"/>
    <x v="9"/>
    <x v="1"/>
    <x v="1"/>
    <x v="1"/>
    <x v="1"/>
    <x v="1"/>
  </r>
  <r>
    <x v="19"/>
    <x v="426"/>
    <x v="3"/>
    <x v="334"/>
    <x v="6"/>
    <x v="435"/>
    <x v="9"/>
    <x v="2"/>
    <x v="0"/>
    <x v="1"/>
    <x v="0"/>
    <x v="2"/>
  </r>
  <r>
    <x v="20"/>
    <x v="427"/>
    <x v="3"/>
    <x v="335"/>
    <x v="1"/>
    <x v="436"/>
    <x v="9"/>
    <x v="16"/>
    <x v="0"/>
    <x v="1"/>
    <x v="0"/>
    <x v="1"/>
  </r>
  <r>
    <x v="21"/>
    <x v="428"/>
    <x v="4"/>
    <x v="336"/>
    <x v="8"/>
    <x v="437"/>
    <x v="9"/>
    <x v="1"/>
    <x v="1"/>
    <x v="1"/>
    <x v="1"/>
    <x v="3"/>
  </r>
  <r>
    <x v="22"/>
    <x v="429"/>
    <x v="4"/>
    <x v="337"/>
    <x v="0"/>
    <x v="438"/>
    <x v="9"/>
    <x v="15"/>
    <x v="1"/>
    <x v="1"/>
    <x v="1"/>
    <x v="0"/>
  </r>
  <r>
    <x v="23"/>
    <x v="430"/>
    <x v="3"/>
    <x v="338"/>
    <x v="8"/>
    <x v="439"/>
    <x v="9"/>
    <x v="7"/>
    <x v="0"/>
    <x v="1"/>
    <x v="0"/>
    <x v="3"/>
  </r>
  <r>
    <x v="24"/>
    <x v="431"/>
    <x v="4"/>
    <x v="339"/>
    <x v="4"/>
    <x v="440"/>
    <x v="9"/>
    <x v="0"/>
    <x v="1"/>
    <x v="1"/>
    <x v="1"/>
    <x v="3"/>
  </r>
  <r>
    <x v="25"/>
    <x v="432"/>
    <x v="18"/>
    <x v="340"/>
    <x v="9"/>
    <x v="441"/>
    <x v="9"/>
    <x v="1"/>
    <x v="6"/>
    <x v="1"/>
    <x v="3"/>
    <x v="2"/>
  </r>
  <r>
    <x v="26"/>
    <x v="433"/>
    <x v="3"/>
    <x v="341"/>
    <x v="3"/>
    <x v="442"/>
    <x v="9"/>
    <x v="2"/>
    <x v="0"/>
    <x v="1"/>
    <x v="0"/>
    <x v="2"/>
  </r>
  <r>
    <x v="27"/>
    <x v="434"/>
    <x v="4"/>
    <x v="339"/>
    <x v="4"/>
    <x v="443"/>
    <x v="9"/>
    <x v="10"/>
    <x v="1"/>
    <x v="1"/>
    <x v="1"/>
    <x v="3"/>
  </r>
  <r>
    <x v="28"/>
    <x v="435"/>
    <x v="4"/>
    <x v="342"/>
    <x v="11"/>
    <x v="444"/>
    <x v="9"/>
    <x v="1"/>
    <x v="1"/>
    <x v="1"/>
    <x v="1"/>
    <x v="0"/>
  </r>
  <r>
    <x v="29"/>
    <x v="436"/>
    <x v="3"/>
    <x v="343"/>
    <x v="4"/>
    <x v="445"/>
    <x v="9"/>
    <x v="15"/>
    <x v="0"/>
    <x v="1"/>
    <x v="0"/>
    <x v="3"/>
  </r>
  <r>
    <x v="30"/>
    <x v="437"/>
    <x v="4"/>
    <x v="344"/>
    <x v="0"/>
    <x v="446"/>
    <x v="9"/>
    <x v="1"/>
    <x v="1"/>
    <x v="1"/>
    <x v="1"/>
    <x v="0"/>
  </r>
  <r>
    <x v="31"/>
    <x v="438"/>
    <x v="3"/>
    <x v="325"/>
    <x v="7"/>
    <x v="447"/>
    <x v="9"/>
    <x v="6"/>
    <x v="0"/>
    <x v="1"/>
    <x v="0"/>
    <x v="0"/>
  </r>
  <r>
    <x v="32"/>
    <x v="439"/>
    <x v="4"/>
    <x v="345"/>
    <x v="6"/>
    <x v="448"/>
    <x v="9"/>
    <x v="1"/>
    <x v="1"/>
    <x v="1"/>
    <x v="1"/>
    <x v="2"/>
  </r>
  <r>
    <x v="33"/>
    <x v="440"/>
    <x v="4"/>
    <x v="346"/>
    <x v="11"/>
    <x v="449"/>
    <x v="9"/>
    <x v="1"/>
    <x v="1"/>
    <x v="1"/>
    <x v="1"/>
    <x v="0"/>
  </r>
  <r>
    <x v="34"/>
    <x v="441"/>
    <x v="4"/>
    <x v="343"/>
    <x v="4"/>
    <x v="450"/>
    <x v="9"/>
    <x v="1"/>
    <x v="1"/>
    <x v="1"/>
    <x v="1"/>
    <x v="3"/>
  </r>
  <r>
    <x v="35"/>
    <x v="442"/>
    <x v="3"/>
    <x v="347"/>
    <x v="2"/>
    <x v="451"/>
    <x v="9"/>
    <x v="24"/>
    <x v="0"/>
    <x v="1"/>
    <x v="0"/>
    <x v="1"/>
  </r>
  <r>
    <x v="36"/>
    <x v="443"/>
    <x v="4"/>
    <x v="348"/>
    <x v="3"/>
    <x v="452"/>
    <x v="9"/>
    <x v="12"/>
    <x v="1"/>
    <x v="1"/>
    <x v="1"/>
    <x v="2"/>
  </r>
  <r>
    <x v="37"/>
    <x v="444"/>
    <x v="3"/>
    <x v="349"/>
    <x v="8"/>
    <x v="453"/>
    <x v="9"/>
    <x v="1"/>
    <x v="0"/>
    <x v="1"/>
    <x v="0"/>
    <x v="3"/>
  </r>
  <r>
    <x v="38"/>
    <x v="445"/>
    <x v="37"/>
    <x v="333"/>
    <x v="2"/>
    <x v="454"/>
    <x v="9"/>
    <x v="7"/>
    <x v="1"/>
    <x v="1"/>
    <x v="1"/>
    <x v="1"/>
  </r>
  <r>
    <x v="39"/>
    <x v="446"/>
    <x v="12"/>
    <x v="350"/>
    <x v="3"/>
    <x v="455"/>
    <x v="9"/>
    <x v="0"/>
    <x v="1"/>
    <x v="1"/>
    <x v="1"/>
    <x v="2"/>
  </r>
  <r>
    <x v="40"/>
    <x v="447"/>
    <x v="3"/>
    <x v="351"/>
    <x v="10"/>
    <x v="456"/>
    <x v="9"/>
    <x v="0"/>
    <x v="0"/>
    <x v="1"/>
    <x v="0"/>
    <x v="1"/>
  </r>
  <r>
    <x v="41"/>
    <x v="448"/>
    <x v="4"/>
    <x v="352"/>
    <x v="1"/>
    <x v="457"/>
    <x v="9"/>
    <x v="1"/>
    <x v="1"/>
    <x v="1"/>
    <x v="1"/>
    <x v="1"/>
  </r>
  <r>
    <x v="42"/>
    <x v="449"/>
    <x v="3"/>
    <x v="327"/>
    <x v="2"/>
    <x v="458"/>
    <x v="9"/>
    <x v="6"/>
    <x v="0"/>
    <x v="1"/>
    <x v="0"/>
    <x v="1"/>
  </r>
  <r>
    <x v="43"/>
    <x v="450"/>
    <x v="4"/>
    <x v="322"/>
    <x v="5"/>
    <x v="459"/>
    <x v="9"/>
    <x v="15"/>
    <x v="1"/>
    <x v="1"/>
    <x v="1"/>
    <x v="3"/>
  </r>
  <r>
    <x v="44"/>
    <x v="451"/>
    <x v="3"/>
    <x v="332"/>
    <x v="4"/>
    <x v="460"/>
    <x v="9"/>
    <x v="6"/>
    <x v="0"/>
    <x v="1"/>
    <x v="0"/>
    <x v="3"/>
  </r>
  <r>
    <x v="45"/>
    <x v="452"/>
    <x v="3"/>
    <x v="353"/>
    <x v="7"/>
    <x v="461"/>
    <x v="9"/>
    <x v="2"/>
    <x v="0"/>
    <x v="1"/>
    <x v="0"/>
    <x v="0"/>
  </r>
  <r>
    <x v="46"/>
    <x v="453"/>
    <x v="3"/>
    <x v="331"/>
    <x v="3"/>
    <x v="462"/>
    <x v="9"/>
    <x v="13"/>
    <x v="0"/>
    <x v="1"/>
    <x v="0"/>
    <x v="2"/>
  </r>
  <r>
    <x v="47"/>
    <x v="454"/>
    <x v="3"/>
    <x v="354"/>
    <x v="5"/>
    <x v="463"/>
    <x v="9"/>
    <x v="6"/>
    <x v="0"/>
    <x v="1"/>
    <x v="0"/>
    <x v="3"/>
  </r>
  <r>
    <x v="48"/>
    <x v="455"/>
    <x v="11"/>
    <x v="355"/>
    <x v="1"/>
    <x v="464"/>
    <x v="9"/>
    <x v="18"/>
    <x v="1"/>
    <x v="1"/>
    <x v="1"/>
    <x v="1"/>
  </r>
  <r>
    <x v="49"/>
    <x v="456"/>
    <x v="7"/>
    <x v="327"/>
    <x v="2"/>
    <x v="465"/>
    <x v="9"/>
    <x v="0"/>
    <x v="4"/>
    <x v="1"/>
    <x v="3"/>
    <x v="1"/>
  </r>
  <r>
    <x v="50"/>
    <x v="457"/>
    <x v="4"/>
    <x v="356"/>
    <x v="10"/>
    <x v="466"/>
    <x v="9"/>
    <x v="12"/>
    <x v="1"/>
    <x v="1"/>
    <x v="1"/>
    <x v="1"/>
  </r>
  <r>
    <x v="51"/>
    <x v="458"/>
    <x v="38"/>
    <x v="357"/>
    <x v="10"/>
    <x v="467"/>
    <x v="9"/>
    <x v="15"/>
    <x v="4"/>
    <x v="1"/>
    <x v="3"/>
    <x v="1"/>
  </r>
  <r>
    <x v="52"/>
    <x v="459"/>
    <x v="3"/>
    <x v="352"/>
    <x v="1"/>
    <x v="468"/>
    <x v="9"/>
    <x v="3"/>
    <x v="0"/>
    <x v="1"/>
    <x v="0"/>
    <x v="1"/>
  </r>
  <r>
    <x v="0"/>
    <x v="460"/>
    <x v="13"/>
    <x v="358"/>
    <x v="4"/>
    <x v="469"/>
    <x v="10"/>
    <x v="22"/>
    <x v="2"/>
    <x v="0"/>
    <x v="2"/>
    <x v="3"/>
  </r>
  <r>
    <x v="1"/>
    <x v="461"/>
    <x v="3"/>
    <x v="359"/>
    <x v="6"/>
    <x v="470"/>
    <x v="10"/>
    <x v="0"/>
    <x v="0"/>
    <x v="0"/>
    <x v="0"/>
    <x v="2"/>
  </r>
  <r>
    <x v="2"/>
    <x v="462"/>
    <x v="4"/>
    <x v="360"/>
    <x v="3"/>
    <x v="471"/>
    <x v="10"/>
    <x v="1"/>
    <x v="1"/>
    <x v="0"/>
    <x v="1"/>
    <x v="2"/>
  </r>
  <r>
    <x v="3"/>
    <x v="463"/>
    <x v="3"/>
    <x v="361"/>
    <x v="5"/>
    <x v="472"/>
    <x v="10"/>
    <x v="3"/>
    <x v="0"/>
    <x v="1"/>
    <x v="0"/>
    <x v="3"/>
  </r>
  <r>
    <x v="4"/>
    <x v="464"/>
    <x v="3"/>
    <x v="362"/>
    <x v="3"/>
    <x v="473"/>
    <x v="10"/>
    <x v="2"/>
    <x v="0"/>
    <x v="1"/>
    <x v="0"/>
    <x v="2"/>
  </r>
  <r>
    <x v="5"/>
    <x v="465"/>
    <x v="13"/>
    <x v="363"/>
    <x v="0"/>
    <x v="474"/>
    <x v="10"/>
    <x v="2"/>
    <x v="2"/>
    <x v="1"/>
    <x v="2"/>
    <x v="0"/>
  </r>
  <r>
    <x v="6"/>
    <x v="466"/>
    <x v="4"/>
    <x v="364"/>
    <x v="2"/>
    <x v="475"/>
    <x v="10"/>
    <x v="1"/>
    <x v="1"/>
    <x v="1"/>
    <x v="1"/>
    <x v="1"/>
  </r>
  <r>
    <x v="7"/>
    <x v="467"/>
    <x v="39"/>
    <x v="365"/>
    <x v="4"/>
    <x v="476"/>
    <x v="10"/>
    <x v="1"/>
    <x v="1"/>
    <x v="1"/>
    <x v="1"/>
    <x v="3"/>
  </r>
  <r>
    <x v="8"/>
    <x v="468"/>
    <x v="3"/>
    <x v="366"/>
    <x v="6"/>
    <x v="477"/>
    <x v="10"/>
    <x v="0"/>
    <x v="0"/>
    <x v="1"/>
    <x v="0"/>
    <x v="2"/>
  </r>
  <r>
    <x v="9"/>
    <x v="469"/>
    <x v="5"/>
    <x v="367"/>
    <x v="8"/>
    <x v="478"/>
    <x v="10"/>
    <x v="17"/>
    <x v="3"/>
    <x v="1"/>
    <x v="3"/>
    <x v="3"/>
  </r>
  <r>
    <x v="10"/>
    <x v="470"/>
    <x v="4"/>
    <x v="362"/>
    <x v="3"/>
    <x v="479"/>
    <x v="10"/>
    <x v="1"/>
    <x v="1"/>
    <x v="1"/>
    <x v="1"/>
    <x v="2"/>
  </r>
  <r>
    <x v="11"/>
    <x v="471"/>
    <x v="3"/>
    <x v="368"/>
    <x v="7"/>
    <x v="480"/>
    <x v="10"/>
    <x v="0"/>
    <x v="0"/>
    <x v="1"/>
    <x v="0"/>
    <x v="0"/>
  </r>
  <r>
    <x v="12"/>
    <x v="472"/>
    <x v="4"/>
    <x v="369"/>
    <x v="4"/>
    <x v="481"/>
    <x v="10"/>
    <x v="15"/>
    <x v="1"/>
    <x v="1"/>
    <x v="1"/>
    <x v="3"/>
  </r>
  <r>
    <x v="13"/>
    <x v="407"/>
    <x v="4"/>
    <x v="316"/>
    <x v="5"/>
    <x v="482"/>
    <x v="10"/>
    <x v="12"/>
    <x v="1"/>
    <x v="1"/>
    <x v="1"/>
    <x v="3"/>
  </r>
  <r>
    <x v="14"/>
    <x v="473"/>
    <x v="4"/>
    <x v="370"/>
    <x v="11"/>
    <x v="483"/>
    <x v="10"/>
    <x v="1"/>
    <x v="1"/>
    <x v="1"/>
    <x v="1"/>
    <x v="0"/>
  </r>
  <r>
    <x v="15"/>
    <x v="474"/>
    <x v="3"/>
    <x v="371"/>
    <x v="0"/>
    <x v="484"/>
    <x v="10"/>
    <x v="2"/>
    <x v="0"/>
    <x v="1"/>
    <x v="0"/>
    <x v="0"/>
  </r>
  <r>
    <x v="16"/>
    <x v="475"/>
    <x v="13"/>
    <x v="372"/>
    <x v="1"/>
    <x v="485"/>
    <x v="10"/>
    <x v="11"/>
    <x v="2"/>
    <x v="1"/>
    <x v="2"/>
    <x v="1"/>
  </r>
  <r>
    <x v="17"/>
    <x v="476"/>
    <x v="3"/>
    <x v="373"/>
    <x v="5"/>
    <x v="486"/>
    <x v="10"/>
    <x v="0"/>
    <x v="0"/>
    <x v="1"/>
    <x v="0"/>
    <x v="3"/>
  </r>
  <r>
    <x v="18"/>
    <x v="477"/>
    <x v="4"/>
    <x v="374"/>
    <x v="2"/>
    <x v="487"/>
    <x v="10"/>
    <x v="1"/>
    <x v="1"/>
    <x v="1"/>
    <x v="1"/>
    <x v="1"/>
  </r>
  <r>
    <x v="19"/>
    <x v="478"/>
    <x v="3"/>
    <x v="375"/>
    <x v="9"/>
    <x v="488"/>
    <x v="10"/>
    <x v="6"/>
    <x v="0"/>
    <x v="1"/>
    <x v="0"/>
    <x v="2"/>
  </r>
  <r>
    <x v="20"/>
    <x v="479"/>
    <x v="3"/>
    <x v="376"/>
    <x v="6"/>
    <x v="489"/>
    <x v="10"/>
    <x v="3"/>
    <x v="0"/>
    <x v="1"/>
    <x v="0"/>
    <x v="2"/>
  </r>
  <r>
    <x v="21"/>
    <x v="480"/>
    <x v="3"/>
    <x v="377"/>
    <x v="7"/>
    <x v="490"/>
    <x v="10"/>
    <x v="3"/>
    <x v="0"/>
    <x v="1"/>
    <x v="0"/>
    <x v="0"/>
  </r>
  <r>
    <x v="22"/>
    <x v="481"/>
    <x v="13"/>
    <x v="378"/>
    <x v="9"/>
    <x v="491"/>
    <x v="10"/>
    <x v="3"/>
    <x v="2"/>
    <x v="1"/>
    <x v="2"/>
    <x v="2"/>
  </r>
  <r>
    <x v="23"/>
    <x v="482"/>
    <x v="40"/>
    <x v="379"/>
    <x v="9"/>
    <x v="492"/>
    <x v="10"/>
    <x v="16"/>
    <x v="1"/>
    <x v="1"/>
    <x v="1"/>
    <x v="2"/>
  </r>
  <r>
    <x v="24"/>
    <x v="483"/>
    <x v="3"/>
    <x v="380"/>
    <x v="10"/>
    <x v="493"/>
    <x v="10"/>
    <x v="1"/>
    <x v="0"/>
    <x v="1"/>
    <x v="0"/>
    <x v="1"/>
  </r>
  <r>
    <x v="25"/>
    <x v="484"/>
    <x v="3"/>
    <x v="381"/>
    <x v="9"/>
    <x v="494"/>
    <x v="10"/>
    <x v="6"/>
    <x v="0"/>
    <x v="1"/>
    <x v="0"/>
    <x v="2"/>
  </r>
  <r>
    <x v="26"/>
    <x v="485"/>
    <x v="4"/>
    <x v="382"/>
    <x v="4"/>
    <x v="495"/>
    <x v="10"/>
    <x v="1"/>
    <x v="1"/>
    <x v="1"/>
    <x v="1"/>
    <x v="3"/>
  </r>
  <r>
    <x v="27"/>
    <x v="486"/>
    <x v="4"/>
    <x v="359"/>
    <x v="6"/>
    <x v="496"/>
    <x v="10"/>
    <x v="1"/>
    <x v="1"/>
    <x v="1"/>
    <x v="1"/>
    <x v="2"/>
  </r>
  <r>
    <x v="28"/>
    <x v="487"/>
    <x v="40"/>
    <x v="380"/>
    <x v="10"/>
    <x v="497"/>
    <x v="10"/>
    <x v="4"/>
    <x v="1"/>
    <x v="1"/>
    <x v="1"/>
    <x v="1"/>
  </r>
  <r>
    <x v="29"/>
    <x v="488"/>
    <x v="3"/>
    <x v="383"/>
    <x v="10"/>
    <x v="498"/>
    <x v="10"/>
    <x v="6"/>
    <x v="0"/>
    <x v="1"/>
    <x v="0"/>
    <x v="1"/>
  </r>
  <r>
    <x v="30"/>
    <x v="434"/>
    <x v="4"/>
    <x v="339"/>
    <x v="4"/>
    <x v="499"/>
    <x v="10"/>
    <x v="10"/>
    <x v="1"/>
    <x v="1"/>
    <x v="1"/>
    <x v="3"/>
  </r>
  <r>
    <x v="31"/>
    <x v="489"/>
    <x v="3"/>
    <x v="384"/>
    <x v="9"/>
    <x v="500"/>
    <x v="10"/>
    <x v="1"/>
    <x v="0"/>
    <x v="1"/>
    <x v="0"/>
    <x v="2"/>
  </r>
  <r>
    <x v="32"/>
    <x v="490"/>
    <x v="3"/>
    <x v="385"/>
    <x v="1"/>
    <x v="501"/>
    <x v="10"/>
    <x v="4"/>
    <x v="0"/>
    <x v="1"/>
    <x v="0"/>
    <x v="1"/>
  </r>
  <r>
    <x v="33"/>
    <x v="491"/>
    <x v="4"/>
    <x v="386"/>
    <x v="10"/>
    <x v="502"/>
    <x v="10"/>
    <x v="1"/>
    <x v="1"/>
    <x v="1"/>
    <x v="1"/>
    <x v="1"/>
  </r>
  <r>
    <x v="34"/>
    <x v="492"/>
    <x v="4"/>
    <x v="387"/>
    <x v="2"/>
    <x v="503"/>
    <x v="10"/>
    <x v="0"/>
    <x v="1"/>
    <x v="1"/>
    <x v="1"/>
    <x v="1"/>
  </r>
  <r>
    <x v="35"/>
    <x v="493"/>
    <x v="3"/>
    <x v="388"/>
    <x v="4"/>
    <x v="504"/>
    <x v="10"/>
    <x v="0"/>
    <x v="0"/>
    <x v="1"/>
    <x v="0"/>
    <x v="3"/>
  </r>
  <r>
    <x v="36"/>
    <x v="494"/>
    <x v="3"/>
    <x v="388"/>
    <x v="4"/>
    <x v="505"/>
    <x v="10"/>
    <x v="0"/>
    <x v="0"/>
    <x v="1"/>
    <x v="0"/>
    <x v="3"/>
  </r>
  <r>
    <x v="37"/>
    <x v="495"/>
    <x v="3"/>
    <x v="389"/>
    <x v="2"/>
    <x v="506"/>
    <x v="10"/>
    <x v="11"/>
    <x v="0"/>
    <x v="1"/>
    <x v="0"/>
    <x v="1"/>
  </r>
  <r>
    <x v="38"/>
    <x v="496"/>
    <x v="3"/>
    <x v="390"/>
    <x v="7"/>
    <x v="507"/>
    <x v="10"/>
    <x v="6"/>
    <x v="0"/>
    <x v="1"/>
    <x v="0"/>
    <x v="0"/>
  </r>
  <r>
    <x v="39"/>
    <x v="497"/>
    <x v="40"/>
    <x v="391"/>
    <x v="4"/>
    <x v="508"/>
    <x v="10"/>
    <x v="1"/>
    <x v="1"/>
    <x v="1"/>
    <x v="1"/>
    <x v="3"/>
  </r>
  <r>
    <x v="40"/>
    <x v="498"/>
    <x v="3"/>
    <x v="392"/>
    <x v="8"/>
    <x v="509"/>
    <x v="10"/>
    <x v="0"/>
    <x v="0"/>
    <x v="1"/>
    <x v="0"/>
    <x v="3"/>
  </r>
  <r>
    <x v="41"/>
    <x v="499"/>
    <x v="4"/>
    <x v="388"/>
    <x v="4"/>
    <x v="510"/>
    <x v="10"/>
    <x v="12"/>
    <x v="1"/>
    <x v="1"/>
    <x v="1"/>
    <x v="3"/>
  </r>
  <r>
    <x v="42"/>
    <x v="500"/>
    <x v="4"/>
    <x v="393"/>
    <x v="8"/>
    <x v="511"/>
    <x v="10"/>
    <x v="1"/>
    <x v="1"/>
    <x v="1"/>
    <x v="1"/>
    <x v="3"/>
  </r>
  <r>
    <x v="43"/>
    <x v="501"/>
    <x v="3"/>
    <x v="394"/>
    <x v="5"/>
    <x v="512"/>
    <x v="10"/>
    <x v="14"/>
    <x v="0"/>
    <x v="1"/>
    <x v="0"/>
    <x v="3"/>
  </r>
  <r>
    <x v="44"/>
    <x v="502"/>
    <x v="3"/>
    <x v="395"/>
    <x v="1"/>
    <x v="513"/>
    <x v="10"/>
    <x v="14"/>
    <x v="0"/>
    <x v="1"/>
    <x v="0"/>
    <x v="1"/>
  </r>
  <r>
    <x v="45"/>
    <x v="503"/>
    <x v="3"/>
    <x v="396"/>
    <x v="7"/>
    <x v="514"/>
    <x v="10"/>
    <x v="10"/>
    <x v="0"/>
    <x v="1"/>
    <x v="0"/>
    <x v="0"/>
  </r>
  <r>
    <x v="46"/>
    <x v="504"/>
    <x v="3"/>
    <x v="397"/>
    <x v="1"/>
    <x v="515"/>
    <x v="10"/>
    <x v="15"/>
    <x v="0"/>
    <x v="1"/>
    <x v="0"/>
    <x v="1"/>
  </r>
  <r>
    <x v="47"/>
    <x v="444"/>
    <x v="3"/>
    <x v="349"/>
    <x v="8"/>
    <x v="516"/>
    <x v="10"/>
    <x v="1"/>
    <x v="0"/>
    <x v="1"/>
    <x v="0"/>
    <x v="3"/>
  </r>
  <r>
    <x v="48"/>
    <x v="505"/>
    <x v="3"/>
    <x v="398"/>
    <x v="3"/>
    <x v="517"/>
    <x v="10"/>
    <x v="6"/>
    <x v="0"/>
    <x v="1"/>
    <x v="0"/>
    <x v="2"/>
  </r>
  <r>
    <x v="49"/>
    <x v="506"/>
    <x v="4"/>
    <x v="362"/>
    <x v="3"/>
    <x v="518"/>
    <x v="10"/>
    <x v="1"/>
    <x v="1"/>
    <x v="1"/>
    <x v="1"/>
    <x v="2"/>
  </r>
  <r>
    <x v="50"/>
    <x v="507"/>
    <x v="4"/>
    <x v="399"/>
    <x v="0"/>
    <x v="519"/>
    <x v="10"/>
    <x v="1"/>
    <x v="1"/>
    <x v="1"/>
    <x v="1"/>
    <x v="0"/>
  </r>
  <r>
    <x v="51"/>
    <x v="508"/>
    <x v="3"/>
    <x v="400"/>
    <x v="2"/>
    <x v="520"/>
    <x v="10"/>
    <x v="6"/>
    <x v="0"/>
    <x v="1"/>
    <x v="0"/>
    <x v="1"/>
  </r>
  <r>
    <x v="52"/>
    <x v="509"/>
    <x v="40"/>
    <x v="373"/>
    <x v="5"/>
    <x v="521"/>
    <x v="10"/>
    <x v="1"/>
    <x v="1"/>
    <x v="1"/>
    <x v="1"/>
    <x v="3"/>
  </r>
  <r>
    <x v="0"/>
    <x v="510"/>
    <x v="3"/>
    <x v="401"/>
    <x v="6"/>
    <x v="522"/>
    <x v="11"/>
    <x v="0"/>
    <x v="0"/>
    <x v="1"/>
    <x v="0"/>
    <x v="2"/>
  </r>
  <r>
    <x v="1"/>
    <x v="511"/>
    <x v="3"/>
    <x v="402"/>
    <x v="3"/>
    <x v="523"/>
    <x v="11"/>
    <x v="2"/>
    <x v="0"/>
    <x v="1"/>
    <x v="0"/>
    <x v="2"/>
  </r>
  <r>
    <x v="2"/>
    <x v="512"/>
    <x v="3"/>
    <x v="403"/>
    <x v="1"/>
    <x v="524"/>
    <x v="11"/>
    <x v="24"/>
    <x v="0"/>
    <x v="1"/>
    <x v="0"/>
    <x v="1"/>
  </r>
  <r>
    <x v="3"/>
    <x v="513"/>
    <x v="13"/>
    <x v="404"/>
    <x v="4"/>
    <x v="525"/>
    <x v="11"/>
    <x v="11"/>
    <x v="2"/>
    <x v="1"/>
    <x v="2"/>
    <x v="3"/>
  </r>
  <r>
    <x v="4"/>
    <x v="514"/>
    <x v="4"/>
    <x v="405"/>
    <x v="3"/>
    <x v="526"/>
    <x v="11"/>
    <x v="1"/>
    <x v="1"/>
    <x v="1"/>
    <x v="1"/>
    <x v="2"/>
  </r>
  <r>
    <x v="5"/>
    <x v="515"/>
    <x v="3"/>
    <x v="406"/>
    <x v="8"/>
    <x v="527"/>
    <x v="11"/>
    <x v="17"/>
    <x v="0"/>
    <x v="1"/>
    <x v="0"/>
    <x v="3"/>
  </r>
  <r>
    <x v="6"/>
    <x v="516"/>
    <x v="3"/>
    <x v="407"/>
    <x v="8"/>
    <x v="528"/>
    <x v="11"/>
    <x v="0"/>
    <x v="0"/>
    <x v="1"/>
    <x v="0"/>
    <x v="3"/>
  </r>
  <r>
    <x v="7"/>
    <x v="517"/>
    <x v="3"/>
    <x v="408"/>
    <x v="0"/>
    <x v="529"/>
    <x v="11"/>
    <x v="15"/>
    <x v="0"/>
    <x v="1"/>
    <x v="0"/>
    <x v="0"/>
  </r>
  <r>
    <x v="8"/>
    <x v="518"/>
    <x v="3"/>
    <x v="409"/>
    <x v="9"/>
    <x v="530"/>
    <x v="11"/>
    <x v="7"/>
    <x v="0"/>
    <x v="1"/>
    <x v="0"/>
    <x v="2"/>
  </r>
  <r>
    <x v="9"/>
    <x v="519"/>
    <x v="3"/>
    <x v="410"/>
    <x v="5"/>
    <x v="531"/>
    <x v="11"/>
    <x v="6"/>
    <x v="0"/>
    <x v="1"/>
    <x v="0"/>
    <x v="3"/>
  </r>
  <r>
    <x v="10"/>
    <x v="520"/>
    <x v="3"/>
    <x v="411"/>
    <x v="4"/>
    <x v="532"/>
    <x v="11"/>
    <x v="0"/>
    <x v="0"/>
    <x v="1"/>
    <x v="0"/>
    <x v="3"/>
  </r>
  <r>
    <x v="11"/>
    <x v="521"/>
    <x v="3"/>
    <x v="412"/>
    <x v="0"/>
    <x v="533"/>
    <x v="11"/>
    <x v="6"/>
    <x v="0"/>
    <x v="1"/>
    <x v="0"/>
    <x v="0"/>
  </r>
  <r>
    <x v="12"/>
    <x v="522"/>
    <x v="3"/>
    <x v="413"/>
    <x v="3"/>
    <x v="534"/>
    <x v="11"/>
    <x v="0"/>
    <x v="0"/>
    <x v="1"/>
    <x v="0"/>
    <x v="2"/>
  </r>
  <r>
    <x v="13"/>
    <x v="523"/>
    <x v="41"/>
    <x v="414"/>
    <x v="6"/>
    <x v="535"/>
    <x v="11"/>
    <x v="2"/>
    <x v="5"/>
    <x v="1"/>
    <x v="3"/>
    <x v="2"/>
  </r>
  <r>
    <x v="14"/>
    <x v="524"/>
    <x v="3"/>
    <x v="415"/>
    <x v="4"/>
    <x v="536"/>
    <x v="11"/>
    <x v="2"/>
    <x v="0"/>
    <x v="1"/>
    <x v="0"/>
    <x v="3"/>
  </r>
  <r>
    <x v="15"/>
    <x v="525"/>
    <x v="3"/>
    <x v="408"/>
    <x v="0"/>
    <x v="537"/>
    <x v="11"/>
    <x v="0"/>
    <x v="0"/>
    <x v="1"/>
    <x v="0"/>
    <x v="0"/>
  </r>
  <r>
    <x v="16"/>
    <x v="526"/>
    <x v="4"/>
    <x v="416"/>
    <x v="5"/>
    <x v="538"/>
    <x v="11"/>
    <x v="1"/>
    <x v="1"/>
    <x v="1"/>
    <x v="1"/>
    <x v="3"/>
  </r>
  <r>
    <x v="17"/>
    <x v="527"/>
    <x v="3"/>
    <x v="417"/>
    <x v="0"/>
    <x v="539"/>
    <x v="11"/>
    <x v="0"/>
    <x v="0"/>
    <x v="1"/>
    <x v="0"/>
    <x v="0"/>
  </r>
  <r>
    <x v="18"/>
    <x v="528"/>
    <x v="42"/>
    <x v="418"/>
    <x v="2"/>
    <x v="540"/>
    <x v="11"/>
    <x v="1"/>
    <x v="1"/>
    <x v="1"/>
    <x v="1"/>
    <x v="1"/>
  </r>
  <r>
    <x v="19"/>
    <x v="529"/>
    <x v="3"/>
    <x v="419"/>
    <x v="0"/>
    <x v="541"/>
    <x v="11"/>
    <x v="2"/>
    <x v="0"/>
    <x v="1"/>
    <x v="0"/>
    <x v="0"/>
  </r>
  <r>
    <x v="20"/>
    <x v="530"/>
    <x v="4"/>
    <x v="411"/>
    <x v="4"/>
    <x v="542"/>
    <x v="11"/>
    <x v="1"/>
    <x v="1"/>
    <x v="1"/>
    <x v="1"/>
    <x v="3"/>
  </r>
  <r>
    <x v="21"/>
    <x v="531"/>
    <x v="3"/>
    <x v="420"/>
    <x v="11"/>
    <x v="543"/>
    <x v="11"/>
    <x v="14"/>
    <x v="0"/>
    <x v="1"/>
    <x v="0"/>
    <x v="0"/>
  </r>
  <r>
    <x v="22"/>
    <x v="532"/>
    <x v="3"/>
    <x v="421"/>
    <x v="9"/>
    <x v="544"/>
    <x v="11"/>
    <x v="1"/>
    <x v="0"/>
    <x v="1"/>
    <x v="0"/>
    <x v="2"/>
  </r>
  <r>
    <x v="23"/>
    <x v="533"/>
    <x v="3"/>
    <x v="422"/>
    <x v="2"/>
    <x v="545"/>
    <x v="11"/>
    <x v="7"/>
    <x v="0"/>
    <x v="1"/>
    <x v="0"/>
    <x v="1"/>
  </r>
  <r>
    <x v="24"/>
    <x v="534"/>
    <x v="43"/>
    <x v="423"/>
    <x v="10"/>
    <x v="546"/>
    <x v="11"/>
    <x v="16"/>
    <x v="1"/>
    <x v="1"/>
    <x v="1"/>
    <x v="1"/>
  </r>
  <r>
    <x v="25"/>
    <x v="535"/>
    <x v="4"/>
    <x v="424"/>
    <x v="4"/>
    <x v="547"/>
    <x v="11"/>
    <x v="1"/>
    <x v="1"/>
    <x v="1"/>
    <x v="1"/>
    <x v="3"/>
  </r>
  <r>
    <x v="26"/>
    <x v="536"/>
    <x v="3"/>
    <x v="425"/>
    <x v="2"/>
    <x v="548"/>
    <x v="11"/>
    <x v="0"/>
    <x v="0"/>
    <x v="1"/>
    <x v="0"/>
    <x v="1"/>
  </r>
  <r>
    <x v="27"/>
    <x v="537"/>
    <x v="4"/>
    <x v="426"/>
    <x v="8"/>
    <x v="549"/>
    <x v="11"/>
    <x v="11"/>
    <x v="1"/>
    <x v="1"/>
    <x v="1"/>
    <x v="3"/>
  </r>
  <r>
    <x v="28"/>
    <x v="538"/>
    <x v="4"/>
    <x v="405"/>
    <x v="3"/>
    <x v="550"/>
    <x v="11"/>
    <x v="1"/>
    <x v="1"/>
    <x v="1"/>
    <x v="1"/>
    <x v="2"/>
  </r>
  <r>
    <x v="29"/>
    <x v="539"/>
    <x v="3"/>
    <x v="427"/>
    <x v="4"/>
    <x v="551"/>
    <x v="11"/>
    <x v="0"/>
    <x v="0"/>
    <x v="1"/>
    <x v="0"/>
    <x v="3"/>
  </r>
  <r>
    <x v="30"/>
    <x v="540"/>
    <x v="30"/>
    <x v="428"/>
    <x v="9"/>
    <x v="552"/>
    <x v="11"/>
    <x v="16"/>
    <x v="7"/>
    <x v="1"/>
    <x v="3"/>
    <x v="2"/>
  </r>
  <r>
    <x v="31"/>
    <x v="541"/>
    <x v="3"/>
    <x v="423"/>
    <x v="10"/>
    <x v="553"/>
    <x v="11"/>
    <x v="17"/>
    <x v="0"/>
    <x v="1"/>
    <x v="0"/>
    <x v="1"/>
  </r>
  <r>
    <x v="32"/>
    <x v="542"/>
    <x v="3"/>
    <x v="429"/>
    <x v="7"/>
    <x v="554"/>
    <x v="11"/>
    <x v="6"/>
    <x v="0"/>
    <x v="1"/>
    <x v="0"/>
    <x v="0"/>
  </r>
  <r>
    <x v="33"/>
    <x v="543"/>
    <x v="3"/>
    <x v="429"/>
    <x v="7"/>
    <x v="555"/>
    <x v="11"/>
    <x v="17"/>
    <x v="0"/>
    <x v="1"/>
    <x v="0"/>
    <x v="0"/>
  </r>
  <r>
    <x v="34"/>
    <x v="544"/>
    <x v="3"/>
    <x v="430"/>
    <x v="11"/>
    <x v="556"/>
    <x v="11"/>
    <x v="12"/>
    <x v="0"/>
    <x v="1"/>
    <x v="0"/>
    <x v="0"/>
  </r>
  <r>
    <x v="35"/>
    <x v="545"/>
    <x v="4"/>
    <x v="431"/>
    <x v="10"/>
    <x v="557"/>
    <x v="11"/>
    <x v="18"/>
    <x v="1"/>
    <x v="1"/>
    <x v="1"/>
    <x v="1"/>
  </r>
  <r>
    <x v="36"/>
    <x v="546"/>
    <x v="3"/>
    <x v="432"/>
    <x v="1"/>
    <x v="558"/>
    <x v="11"/>
    <x v="14"/>
    <x v="0"/>
    <x v="1"/>
    <x v="0"/>
    <x v="1"/>
  </r>
  <r>
    <x v="37"/>
    <x v="547"/>
    <x v="3"/>
    <x v="413"/>
    <x v="3"/>
    <x v="559"/>
    <x v="11"/>
    <x v="6"/>
    <x v="0"/>
    <x v="1"/>
    <x v="0"/>
    <x v="2"/>
  </r>
  <r>
    <x v="38"/>
    <x v="548"/>
    <x v="3"/>
    <x v="433"/>
    <x v="6"/>
    <x v="560"/>
    <x v="11"/>
    <x v="6"/>
    <x v="0"/>
    <x v="1"/>
    <x v="0"/>
    <x v="2"/>
  </r>
  <r>
    <x v="39"/>
    <x v="549"/>
    <x v="11"/>
    <x v="407"/>
    <x v="8"/>
    <x v="561"/>
    <x v="11"/>
    <x v="1"/>
    <x v="1"/>
    <x v="1"/>
    <x v="1"/>
    <x v="3"/>
  </r>
  <r>
    <x v="40"/>
    <x v="550"/>
    <x v="4"/>
    <x v="402"/>
    <x v="3"/>
    <x v="562"/>
    <x v="11"/>
    <x v="1"/>
    <x v="1"/>
    <x v="1"/>
    <x v="1"/>
    <x v="2"/>
  </r>
  <r>
    <x v="41"/>
    <x v="551"/>
    <x v="3"/>
    <x v="409"/>
    <x v="9"/>
    <x v="563"/>
    <x v="11"/>
    <x v="0"/>
    <x v="0"/>
    <x v="1"/>
    <x v="0"/>
    <x v="2"/>
  </r>
  <r>
    <x v="42"/>
    <x v="469"/>
    <x v="5"/>
    <x v="367"/>
    <x v="8"/>
    <x v="564"/>
    <x v="11"/>
    <x v="17"/>
    <x v="3"/>
    <x v="1"/>
    <x v="3"/>
    <x v="3"/>
  </r>
  <r>
    <x v="43"/>
    <x v="552"/>
    <x v="4"/>
    <x v="430"/>
    <x v="11"/>
    <x v="565"/>
    <x v="11"/>
    <x v="20"/>
    <x v="1"/>
    <x v="1"/>
    <x v="1"/>
    <x v="0"/>
  </r>
  <r>
    <x v="44"/>
    <x v="553"/>
    <x v="4"/>
    <x v="403"/>
    <x v="1"/>
    <x v="566"/>
    <x v="11"/>
    <x v="1"/>
    <x v="1"/>
    <x v="1"/>
    <x v="1"/>
    <x v="1"/>
  </r>
  <r>
    <x v="45"/>
    <x v="554"/>
    <x v="3"/>
    <x v="434"/>
    <x v="7"/>
    <x v="567"/>
    <x v="11"/>
    <x v="13"/>
    <x v="0"/>
    <x v="1"/>
    <x v="0"/>
    <x v="0"/>
  </r>
  <r>
    <x v="46"/>
    <x v="555"/>
    <x v="3"/>
    <x v="435"/>
    <x v="7"/>
    <x v="568"/>
    <x v="11"/>
    <x v="24"/>
    <x v="0"/>
    <x v="1"/>
    <x v="0"/>
    <x v="0"/>
  </r>
  <r>
    <x v="47"/>
    <x v="556"/>
    <x v="3"/>
    <x v="427"/>
    <x v="4"/>
    <x v="569"/>
    <x v="11"/>
    <x v="15"/>
    <x v="0"/>
    <x v="1"/>
    <x v="0"/>
    <x v="3"/>
  </r>
  <r>
    <x v="48"/>
    <x v="557"/>
    <x v="4"/>
    <x v="422"/>
    <x v="2"/>
    <x v="570"/>
    <x v="11"/>
    <x v="1"/>
    <x v="1"/>
    <x v="1"/>
    <x v="1"/>
    <x v="1"/>
  </r>
  <r>
    <x v="49"/>
    <x v="558"/>
    <x v="44"/>
    <x v="418"/>
    <x v="2"/>
    <x v="571"/>
    <x v="11"/>
    <x v="22"/>
    <x v="1"/>
    <x v="1"/>
    <x v="1"/>
    <x v="1"/>
  </r>
  <r>
    <x v="50"/>
    <x v="500"/>
    <x v="4"/>
    <x v="393"/>
    <x v="8"/>
    <x v="572"/>
    <x v="11"/>
    <x v="1"/>
    <x v="1"/>
    <x v="1"/>
    <x v="1"/>
    <x v="3"/>
  </r>
  <r>
    <x v="51"/>
    <x v="559"/>
    <x v="3"/>
    <x v="432"/>
    <x v="1"/>
    <x v="573"/>
    <x v="11"/>
    <x v="12"/>
    <x v="0"/>
    <x v="1"/>
    <x v="0"/>
    <x v="1"/>
  </r>
  <r>
    <x v="52"/>
    <x v="560"/>
    <x v="4"/>
    <x v="403"/>
    <x v="1"/>
    <x v="574"/>
    <x v="11"/>
    <x v="1"/>
    <x v="1"/>
    <x v="1"/>
    <x v="1"/>
    <x v="1"/>
  </r>
  <r>
    <x v="53"/>
    <x v="561"/>
    <x v="3"/>
    <x v="436"/>
    <x v="0"/>
    <x v="575"/>
    <x v="11"/>
    <x v="6"/>
    <x v="0"/>
    <x v="1"/>
    <x v="0"/>
    <x v="0"/>
  </r>
  <r>
    <x v="54"/>
    <x v="562"/>
    <x v="3"/>
    <x v="437"/>
    <x v="8"/>
    <x v="576"/>
    <x v="11"/>
    <x v="4"/>
    <x v="0"/>
    <x v="1"/>
    <x v="0"/>
    <x v="3"/>
  </r>
  <r>
    <x v="0"/>
    <x v="563"/>
    <x v="4"/>
    <x v="438"/>
    <x v="3"/>
    <x v="577"/>
    <x v="12"/>
    <x v="1"/>
    <x v="1"/>
    <x v="2"/>
    <x v="1"/>
    <x v="2"/>
  </r>
  <r>
    <x v="1"/>
    <x v="564"/>
    <x v="4"/>
    <x v="439"/>
    <x v="2"/>
    <x v="578"/>
    <x v="12"/>
    <x v="1"/>
    <x v="1"/>
    <x v="0"/>
    <x v="1"/>
    <x v="1"/>
  </r>
  <r>
    <x v="2"/>
    <x v="565"/>
    <x v="4"/>
    <x v="440"/>
    <x v="7"/>
    <x v="579"/>
    <x v="12"/>
    <x v="6"/>
    <x v="1"/>
    <x v="0"/>
    <x v="1"/>
    <x v="0"/>
  </r>
  <r>
    <x v="3"/>
    <x v="566"/>
    <x v="5"/>
    <x v="441"/>
    <x v="8"/>
    <x v="580"/>
    <x v="12"/>
    <x v="17"/>
    <x v="3"/>
    <x v="1"/>
    <x v="3"/>
    <x v="3"/>
  </r>
  <r>
    <x v="4"/>
    <x v="567"/>
    <x v="45"/>
    <x v="442"/>
    <x v="0"/>
    <x v="581"/>
    <x v="12"/>
    <x v="6"/>
    <x v="0"/>
    <x v="1"/>
    <x v="0"/>
    <x v="0"/>
  </r>
  <r>
    <x v="5"/>
    <x v="568"/>
    <x v="45"/>
    <x v="443"/>
    <x v="0"/>
    <x v="582"/>
    <x v="12"/>
    <x v="0"/>
    <x v="0"/>
    <x v="1"/>
    <x v="0"/>
    <x v="0"/>
  </r>
  <r>
    <x v="6"/>
    <x v="569"/>
    <x v="45"/>
    <x v="444"/>
    <x v="9"/>
    <x v="583"/>
    <x v="12"/>
    <x v="2"/>
    <x v="0"/>
    <x v="1"/>
    <x v="0"/>
    <x v="2"/>
  </r>
  <r>
    <x v="7"/>
    <x v="570"/>
    <x v="45"/>
    <x v="445"/>
    <x v="3"/>
    <x v="584"/>
    <x v="12"/>
    <x v="0"/>
    <x v="0"/>
    <x v="1"/>
    <x v="0"/>
    <x v="2"/>
  </r>
  <r>
    <x v="8"/>
    <x v="571"/>
    <x v="4"/>
    <x v="446"/>
    <x v="4"/>
    <x v="585"/>
    <x v="12"/>
    <x v="1"/>
    <x v="1"/>
    <x v="1"/>
    <x v="1"/>
    <x v="3"/>
  </r>
  <r>
    <x v="9"/>
    <x v="572"/>
    <x v="45"/>
    <x v="446"/>
    <x v="4"/>
    <x v="586"/>
    <x v="12"/>
    <x v="6"/>
    <x v="0"/>
    <x v="1"/>
    <x v="0"/>
    <x v="3"/>
  </r>
  <r>
    <x v="10"/>
    <x v="573"/>
    <x v="45"/>
    <x v="447"/>
    <x v="5"/>
    <x v="587"/>
    <x v="12"/>
    <x v="6"/>
    <x v="0"/>
    <x v="1"/>
    <x v="0"/>
    <x v="3"/>
  </r>
  <r>
    <x v="11"/>
    <x v="574"/>
    <x v="4"/>
    <x v="448"/>
    <x v="5"/>
    <x v="588"/>
    <x v="12"/>
    <x v="0"/>
    <x v="1"/>
    <x v="1"/>
    <x v="1"/>
    <x v="3"/>
  </r>
  <r>
    <x v="12"/>
    <x v="575"/>
    <x v="45"/>
    <x v="449"/>
    <x v="5"/>
    <x v="589"/>
    <x v="12"/>
    <x v="6"/>
    <x v="0"/>
    <x v="1"/>
    <x v="0"/>
    <x v="3"/>
  </r>
  <r>
    <x v="13"/>
    <x v="576"/>
    <x v="4"/>
    <x v="450"/>
    <x v="0"/>
    <x v="590"/>
    <x v="12"/>
    <x v="1"/>
    <x v="1"/>
    <x v="1"/>
    <x v="1"/>
    <x v="0"/>
  </r>
  <r>
    <x v="14"/>
    <x v="577"/>
    <x v="4"/>
    <x v="438"/>
    <x v="3"/>
    <x v="591"/>
    <x v="12"/>
    <x v="1"/>
    <x v="1"/>
    <x v="1"/>
    <x v="1"/>
    <x v="2"/>
  </r>
  <r>
    <x v="15"/>
    <x v="578"/>
    <x v="4"/>
    <x v="451"/>
    <x v="8"/>
    <x v="592"/>
    <x v="12"/>
    <x v="12"/>
    <x v="1"/>
    <x v="1"/>
    <x v="1"/>
    <x v="3"/>
  </r>
  <r>
    <x v="16"/>
    <x v="579"/>
    <x v="45"/>
    <x v="452"/>
    <x v="7"/>
    <x v="593"/>
    <x v="12"/>
    <x v="2"/>
    <x v="0"/>
    <x v="1"/>
    <x v="0"/>
    <x v="0"/>
  </r>
  <r>
    <x v="17"/>
    <x v="580"/>
    <x v="45"/>
    <x v="453"/>
    <x v="0"/>
    <x v="594"/>
    <x v="12"/>
    <x v="6"/>
    <x v="0"/>
    <x v="1"/>
    <x v="0"/>
    <x v="0"/>
  </r>
  <r>
    <x v="18"/>
    <x v="581"/>
    <x v="45"/>
    <x v="454"/>
    <x v="3"/>
    <x v="595"/>
    <x v="12"/>
    <x v="2"/>
    <x v="0"/>
    <x v="1"/>
    <x v="0"/>
    <x v="2"/>
  </r>
  <r>
    <x v="19"/>
    <x v="582"/>
    <x v="4"/>
    <x v="455"/>
    <x v="2"/>
    <x v="596"/>
    <x v="12"/>
    <x v="1"/>
    <x v="1"/>
    <x v="1"/>
    <x v="1"/>
    <x v="1"/>
  </r>
  <r>
    <x v="20"/>
    <x v="583"/>
    <x v="4"/>
    <x v="456"/>
    <x v="8"/>
    <x v="597"/>
    <x v="12"/>
    <x v="0"/>
    <x v="1"/>
    <x v="1"/>
    <x v="1"/>
    <x v="3"/>
  </r>
  <r>
    <x v="21"/>
    <x v="584"/>
    <x v="45"/>
    <x v="437"/>
    <x v="8"/>
    <x v="598"/>
    <x v="12"/>
    <x v="4"/>
    <x v="0"/>
    <x v="1"/>
    <x v="0"/>
    <x v="3"/>
  </r>
  <r>
    <x v="22"/>
    <x v="585"/>
    <x v="45"/>
    <x v="457"/>
    <x v="9"/>
    <x v="599"/>
    <x v="12"/>
    <x v="3"/>
    <x v="0"/>
    <x v="1"/>
    <x v="0"/>
    <x v="2"/>
  </r>
  <r>
    <x v="23"/>
    <x v="586"/>
    <x v="4"/>
    <x v="458"/>
    <x v="10"/>
    <x v="600"/>
    <x v="12"/>
    <x v="1"/>
    <x v="1"/>
    <x v="1"/>
    <x v="1"/>
    <x v="1"/>
  </r>
  <r>
    <x v="24"/>
    <x v="587"/>
    <x v="45"/>
    <x v="459"/>
    <x v="4"/>
    <x v="601"/>
    <x v="12"/>
    <x v="15"/>
    <x v="0"/>
    <x v="1"/>
    <x v="0"/>
    <x v="3"/>
  </r>
  <r>
    <x v="25"/>
    <x v="588"/>
    <x v="45"/>
    <x v="460"/>
    <x v="10"/>
    <x v="602"/>
    <x v="12"/>
    <x v="2"/>
    <x v="0"/>
    <x v="1"/>
    <x v="0"/>
    <x v="1"/>
  </r>
  <r>
    <x v="26"/>
    <x v="589"/>
    <x v="4"/>
    <x v="455"/>
    <x v="2"/>
    <x v="603"/>
    <x v="12"/>
    <x v="3"/>
    <x v="1"/>
    <x v="1"/>
    <x v="1"/>
    <x v="1"/>
  </r>
  <r>
    <x v="27"/>
    <x v="590"/>
    <x v="45"/>
    <x v="446"/>
    <x v="4"/>
    <x v="604"/>
    <x v="12"/>
    <x v="6"/>
    <x v="0"/>
    <x v="1"/>
    <x v="0"/>
    <x v="3"/>
  </r>
  <r>
    <x v="28"/>
    <x v="591"/>
    <x v="45"/>
    <x v="461"/>
    <x v="1"/>
    <x v="605"/>
    <x v="12"/>
    <x v="16"/>
    <x v="0"/>
    <x v="1"/>
    <x v="0"/>
    <x v="1"/>
  </r>
  <r>
    <x v="29"/>
    <x v="592"/>
    <x v="4"/>
    <x v="462"/>
    <x v="1"/>
    <x v="606"/>
    <x v="12"/>
    <x v="4"/>
    <x v="1"/>
    <x v="1"/>
    <x v="1"/>
    <x v="1"/>
  </r>
  <r>
    <x v="30"/>
    <x v="593"/>
    <x v="4"/>
    <x v="454"/>
    <x v="3"/>
    <x v="607"/>
    <x v="12"/>
    <x v="1"/>
    <x v="1"/>
    <x v="1"/>
    <x v="1"/>
    <x v="2"/>
  </r>
  <r>
    <x v="31"/>
    <x v="594"/>
    <x v="45"/>
    <x v="451"/>
    <x v="8"/>
    <x v="608"/>
    <x v="12"/>
    <x v="0"/>
    <x v="0"/>
    <x v="1"/>
    <x v="0"/>
    <x v="3"/>
  </r>
  <r>
    <x v="32"/>
    <x v="595"/>
    <x v="45"/>
    <x v="463"/>
    <x v="10"/>
    <x v="609"/>
    <x v="12"/>
    <x v="19"/>
    <x v="0"/>
    <x v="1"/>
    <x v="0"/>
    <x v="1"/>
  </r>
  <r>
    <x v="33"/>
    <x v="596"/>
    <x v="45"/>
    <x v="459"/>
    <x v="4"/>
    <x v="610"/>
    <x v="12"/>
    <x v="16"/>
    <x v="0"/>
    <x v="1"/>
    <x v="0"/>
    <x v="3"/>
  </r>
  <r>
    <x v="34"/>
    <x v="597"/>
    <x v="45"/>
    <x v="464"/>
    <x v="2"/>
    <x v="611"/>
    <x v="12"/>
    <x v="0"/>
    <x v="0"/>
    <x v="1"/>
    <x v="0"/>
    <x v="1"/>
  </r>
  <r>
    <x v="35"/>
    <x v="598"/>
    <x v="4"/>
    <x v="465"/>
    <x v="1"/>
    <x v="612"/>
    <x v="12"/>
    <x v="0"/>
    <x v="1"/>
    <x v="1"/>
    <x v="1"/>
    <x v="1"/>
  </r>
  <r>
    <x v="36"/>
    <x v="599"/>
    <x v="45"/>
    <x v="445"/>
    <x v="3"/>
    <x v="613"/>
    <x v="12"/>
    <x v="6"/>
    <x v="0"/>
    <x v="1"/>
    <x v="0"/>
    <x v="2"/>
  </r>
  <r>
    <x v="37"/>
    <x v="600"/>
    <x v="45"/>
    <x v="439"/>
    <x v="2"/>
    <x v="614"/>
    <x v="12"/>
    <x v="12"/>
    <x v="0"/>
    <x v="1"/>
    <x v="0"/>
    <x v="1"/>
  </r>
  <r>
    <x v="38"/>
    <x v="601"/>
    <x v="45"/>
    <x v="455"/>
    <x v="2"/>
    <x v="615"/>
    <x v="12"/>
    <x v="0"/>
    <x v="0"/>
    <x v="1"/>
    <x v="0"/>
    <x v="1"/>
  </r>
  <r>
    <x v="39"/>
    <x v="602"/>
    <x v="45"/>
    <x v="466"/>
    <x v="9"/>
    <x v="616"/>
    <x v="12"/>
    <x v="6"/>
    <x v="0"/>
    <x v="1"/>
    <x v="0"/>
    <x v="2"/>
  </r>
  <r>
    <x v="40"/>
    <x v="603"/>
    <x v="4"/>
    <x v="467"/>
    <x v="6"/>
    <x v="617"/>
    <x v="12"/>
    <x v="12"/>
    <x v="1"/>
    <x v="1"/>
    <x v="1"/>
    <x v="2"/>
  </r>
  <r>
    <x v="41"/>
    <x v="604"/>
    <x v="4"/>
    <x v="426"/>
    <x v="8"/>
    <x v="618"/>
    <x v="12"/>
    <x v="11"/>
    <x v="1"/>
    <x v="1"/>
    <x v="1"/>
    <x v="3"/>
  </r>
  <r>
    <x v="42"/>
    <x v="605"/>
    <x v="4"/>
    <x v="456"/>
    <x v="8"/>
    <x v="619"/>
    <x v="12"/>
    <x v="15"/>
    <x v="1"/>
    <x v="1"/>
    <x v="1"/>
    <x v="3"/>
  </r>
  <r>
    <x v="43"/>
    <x v="606"/>
    <x v="45"/>
    <x v="445"/>
    <x v="3"/>
    <x v="620"/>
    <x v="12"/>
    <x v="11"/>
    <x v="0"/>
    <x v="1"/>
    <x v="0"/>
    <x v="2"/>
  </r>
  <r>
    <x v="44"/>
    <x v="607"/>
    <x v="45"/>
    <x v="458"/>
    <x v="10"/>
    <x v="621"/>
    <x v="12"/>
    <x v="14"/>
    <x v="0"/>
    <x v="1"/>
    <x v="0"/>
    <x v="1"/>
  </r>
  <r>
    <x v="45"/>
    <x v="608"/>
    <x v="45"/>
    <x v="407"/>
    <x v="8"/>
    <x v="622"/>
    <x v="12"/>
    <x v="0"/>
    <x v="0"/>
    <x v="1"/>
    <x v="0"/>
    <x v="3"/>
  </r>
  <r>
    <x v="46"/>
    <x v="609"/>
    <x v="2"/>
    <x v="439"/>
    <x v="2"/>
    <x v="623"/>
    <x v="12"/>
    <x v="15"/>
    <x v="2"/>
    <x v="1"/>
    <x v="2"/>
    <x v="1"/>
  </r>
  <r>
    <x v="47"/>
    <x v="610"/>
    <x v="45"/>
    <x v="467"/>
    <x v="6"/>
    <x v="624"/>
    <x v="12"/>
    <x v="6"/>
    <x v="0"/>
    <x v="1"/>
    <x v="0"/>
    <x v="2"/>
  </r>
  <r>
    <x v="48"/>
    <x v="611"/>
    <x v="45"/>
    <x v="440"/>
    <x v="7"/>
    <x v="625"/>
    <x v="12"/>
    <x v="0"/>
    <x v="0"/>
    <x v="1"/>
    <x v="0"/>
    <x v="0"/>
  </r>
  <r>
    <x v="49"/>
    <x v="612"/>
    <x v="4"/>
    <x v="464"/>
    <x v="2"/>
    <x v="626"/>
    <x v="12"/>
    <x v="1"/>
    <x v="1"/>
    <x v="1"/>
    <x v="1"/>
    <x v="1"/>
  </r>
  <r>
    <x v="50"/>
    <x v="613"/>
    <x v="46"/>
    <x v="459"/>
    <x v="4"/>
    <x v="627"/>
    <x v="12"/>
    <x v="16"/>
    <x v="5"/>
    <x v="1"/>
    <x v="3"/>
    <x v="3"/>
  </r>
  <r>
    <x v="51"/>
    <x v="614"/>
    <x v="4"/>
    <x v="468"/>
    <x v="4"/>
    <x v="628"/>
    <x v="12"/>
    <x v="1"/>
    <x v="1"/>
    <x v="1"/>
    <x v="1"/>
    <x v="3"/>
  </r>
  <r>
    <x v="52"/>
    <x v="615"/>
    <x v="45"/>
    <x v="469"/>
    <x v="7"/>
    <x v="629"/>
    <x v="12"/>
    <x v="3"/>
    <x v="0"/>
    <x v="1"/>
    <x v="0"/>
    <x v="0"/>
  </r>
  <r>
    <x v="53"/>
    <x v="616"/>
    <x v="45"/>
    <x v="469"/>
    <x v="7"/>
    <x v="630"/>
    <x v="12"/>
    <x v="16"/>
    <x v="0"/>
    <x v="1"/>
    <x v="0"/>
    <x v="0"/>
  </r>
  <r>
    <x v="54"/>
    <x v="617"/>
    <x v="2"/>
    <x v="470"/>
    <x v="4"/>
    <x v="631"/>
    <x v="12"/>
    <x v="1"/>
    <x v="2"/>
    <x v="1"/>
    <x v="2"/>
    <x v="3"/>
  </r>
  <r>
    <x v="55"/>
    <x v="618"/>
    <x v="45"/>
    <x v="471"/>
    <x v="3"/>
    <x v="632"/>
    <x v="12"/>
    <x v="0"/>
    <x v="0"/>
    <x v="1"/>
    <x v="0"/>
    <x v="2"/>
  </r>
  <r>
    <x v="56"/>
    <x v="619"/>
    <x v="45"/>
    <x v="472"/>
    <x v="0"/>
    <x v="633"/>
    <x v="12"/>
    <x v="0"/>
    <x v="0"/>
    <x v="1"/>
    <x v="0"/>
    <x v="0"/>
  </r>
  <r>
    <x v="0"/>
    <x v="620"/>
    <x v="3"/>
    <x v="473"/>
    <x v="8"/>
    <x v="634"/>
    <x v="13"/>
    <x v="6"/>
    <x v="0"/>
    <x v="0"/>
    <x v="0"/>
    <x v="3"/>
  </r>
  <r>
    <x v="1"/>
    <x v="621"/>
    <x v="3"/>
    <x v="474"/>
    <x v="0"/>
    <x v="635"/>
    <x v="13"/>
    <x v="0"/>
    <x v="0"/>
    <x v="0"/>
    <x v="0"/>
    <x v="0"/>
  </r>
  <r>
    <x v="2"/>
    <x v="622"/>
    <x v="11"/>
    <x v="451"/>
    <x v="8"/>
    <x v="636"/>
    <x v="13"/>
    <x v="12"/>
    <x v="1"/>
    <x v="0"/>
    <x v="1"/>
    <x v="3"/>
  </r>
  <r>
    <x v="3"/>
    <x v="623"/>
    <x v="3"/>
    <x v="475"/>
    <x v="6"/>
    <x v="637"/>
    <x v="13"/>
    <x v="6"/>
    <x v="0"/>
    <x v="0"/>
    <x v="0"/>
    <x v="2"/>
  </r>
  <r>
    <x v="4"/>
    <x v="624"/>
    <x v="13"/>
    <x v="476"/>
    <x v="5"/>
    <x v="638"/>
    <x v="13"/>
    <x v="12"/>
    <x v="2"/>
    <x v="1"/>
    <x v="2"/>
    <x v="3"/>
  </r>
  <r>
    <x v="5"/>
    <x v="625"/>
    <x v="3"/>
    <x v="477"/>
    <x v="3"/>
    <x v="639"/>
    <x v="13"/>
    <x v="7"/>
    <x v="0"/>
    <x v="1"/>
    <x v="0"/>
    <x v="2"/>
  </r>
  <r>
    <x v="6"/>
    <x v="626"/>
    <x v="4"/>
    <x v="478"/>
    <x v="4"/>
    <x v="640"/>
    <x v="13"/>
    <x v="1"/>
    <x v="1"/>
    <x v="1"/>
    <x v="1"/>
    <x v="3"/>
  </r>
  <r>
    <x v="7"/>
    <x v="627"/>
    <x v="3"/>
    <x v="479"/>
    <x v="6"/>
    <x v="641"/>
    <x v="13"/>
    <x v="0"/>
    <x v="0"/>
    <x v="1"/>
    <x v="0"/>
    <x v="2"/>
  </r>
  <r>
    <x v="8"/>
    <x v="628"/>
    <x v="3"/>
    <x v="480"/>
    <x v="3"/>
    <x v="642"/>
    <x v="13"/>
    <x v="2"/>
    <x v="0"/>
    <x v="1"/>
    <x v="0"/>
    <x v="2"/>
  </r>
  <r>
    <x v="9"/>
    <x v="629"/>
    <x v="3"/>
    <x v="481"/>
    <x v="2"/>
    <x v="643"/>
    <x v="13"/>
    <x v="8"/>
    <x v="0"/>
    <x v="1"/>
    <x v="0"/>
    <x v="1"/>
  </r>
  <r>
    <x v="10"/>
    <x v="630"/>
    <x v="11"/>
    <x v="482"/>
    <x v="0"/>
    <x v="644"/>
    <x v="13"/>
    <x v="1"/>
    <x v="1"/>
    <x v="1"/>
    <x v="1"/>
    <x v="0"/>
  </r>
  <r>
    <x v="11"/>
    <x v="631"/>
    <x v="3"/>
    <x v="483"/>
    <x v="2"/>
    <x v="645"/>
    <x v="13"/>
    <x v="4"/>
    <x v="0"/>
    <x v="1"/>
    <x v="0"/>
    <x v="1"/>
  </r>
  <r>
    <x v="12"/>
    <x v="632"/>
    <x v="3"/>
    <x v="484"/>
    <x v="4"/>
    <x v="646"/>
    <x v="13"/>
    <x v="6"/>
    <x v="0"/>
    <x v="1"/>
    <x v="0"/>
    <x v="3"/>
  </r>
  <r>
    <x v="13"/>
    <x v="633"/>
    <x v="4"/>
    <x v="485"/>
    <x v="2"/>
    <x v="647"/>
    <x v="13"/>
    <x v="1"/>
    <x v="1"/>
    <x v="1"/>
    <x v="1"/>
    <x v="1"/>
  </r>
  <r>
    <x v="14"/>
    <x v="634"/>
    <x v="3"/>
    <x v="486"/>
    <x v="7"/>
    <x v="648"/>
    <x v="13"/>
    <x v="7"/>
    <x v="0"/>
    <x v="1"/>
    <x v="0"/>
    <x v="0"/>
  </r>
  <r>
    <x v="15"/>
    <x v="635"/>
    <x v="3"/>
    <x v="487"/>
    <x v="5"/>
    <x v="649"/>
    <x v="13"/>
    <x v="6"/>
    <x v="0"/>
    <x v="1"/>
    <x v="0"/>
    <x v="3"/>
  </r>
  <r>
    <x v="16"/>
    <x v="636"/>
    <x v="4"/>
    <x v="488"/>
    <x v="1"/>
    <x v="650"/>
    <x v="13"/>
    <x v="15"/>
    <x v="1"/>
    <x v="1"/>
    <x v="1"/>
    <x v="1"/>
  </r>
  <r>
    <x v="17"/>
    <x v="637"/>
    <x v="4"/>
    <x v="489"/>
    <x v="8"/>
    <x v="651"/>
    <x v="13"/>
    <x v="1"/>
    <x v="1"/>
    <x v="1"/>
    <x v="1"/>
    <x v="3"/>
  </r>
  <r>
    <x v="18"/>
    <x v="638"/>
    <x v="3"/>
    <x v="490"/>
    <x v="4"/>
    <x v="652"/>
    <x v="13"/>
    <x v="6"/>
    <x v="0"/>
    <x v="1"/>
    <x v="0"/>
    <x v="3"/>
  </r>
  <r>
    <x v="19"/>
    <x v="639"/>
    <x v="3"/>
    <x v="491"/>
    <x v="10"/>
    <x v="653"/>
    <x v="13"/>
    <x v="6"/>
    <x v="0"/>
    <x v="1"/>
    <x v="0"/>
    <x v="1"/>
  </r>
  <r>
    <x v="20"/>
    <x v="640"/>
    <x v="6"/>
    <x v="492"/>
    <x v="3"/>
    <x v="654"/>
    <x v="13"/>
    <x v="0"/>
    <x v="1"/>
    <x v="1"/>
    <x v="1"/>
    <x v="2"/>
  </r>
  <r>
    <x v="21"/>
    <x v="641"/>
    <x v="30"/>
    <x v="493"/>
    <x v="9"/>
    <x v="655"/>
    <x v="13"/>
    <x v="6"/>
    <x v="7"/>
    <x v="1"/>
    <x v="3"/>
    <x v="2"/>
  </r>
  <r>
    <x v="22"/>
    <x v="642"/>
    <x v="3"/>
    <x v="494"/>
    <x v="5"/>
    <x v="656"/>
    <x v="13"/>
    <x v="0"/>
    <x v="0"/>
    <x v="1"/>
    <x v="0"/>
    <x v="3"/>
  </r>
  <r>
    <x v="23"/>
    <x v="643"/>
    <x v="3"/>
    <x v="484"/>
    <x v="4"/>
    <x v="657"/>
    <x v="13"/>
    <x v="0"/>
    <x v="0"/>
    <x v="1"/>
    <x v="0"/>
    <x v="3"/>
  </r>
  <r>
    <x v="24"/>
    <x v="644"/>
    <x v="6"/>
    <x v="495"/>
    <x v="0"/>
    <x v="658"/>
    <x v="13"/>
    <x v="0"/>
    <x v="1"/>
    <x v="1"/>
    <x v="1"/>
    <x v="0"/>
  </r>
  <r>
    <x v="25"/>
    <x v="645"/>
    <x v="3"/>
    <x v="496"/>
    <x v="0"/>
    <x v="659"/>
    <x v="13"/>
    <x v="2"/>
    <x v="0"/>
    <x v="1"/>
    <x v="0"/>
    <x v="0"/>
  </r>
  <r>
    <x v="26"/>
    <x v="646"/>
    <x v="13"/>
    <x v="497"/>
    <x v="10"/>
    <x v="660"/>
    <x v="13"/>
    <x v="16"/>
    <x v="2"/>
    <x v="1"/>
    <x v="2"/>
    <x v="1"/>
  </r>
  <r>
    <x v="27"/>
    <x v="647"/>
    <x v="47"/>
    <x v="483"/>
    <x v="2"/>
    <x v="661"/>
    <x v="13"/>
    <x v="21"/>
    <x v="2"/>
    <x v="1"/>
    <x v="2"/>
    <x v="1"/>
  </r>
  <r>
    <x v="28"/>
    <x v="648"/>
    <x v="3"/>
    <x v="481"/>
    <x v="2"/>
    <x v="662"/>
    <x v="13"/>
    <x v="0"/>
    <x v="0"/>
    <x v="1"/>
    <x v="0"/>
    <x v="1"/>
  </r>
  <r>
    <x v="29"/>
    <x v="649"/>
    <x v="3"/>
    <x v="485"/>
    <x v="2"/>
    <x v="663"/>
    <x v="13"/>
    <x v="3"/>
    <x v="0"/>
    <x v="1"/>
    <x v="0"/>
    <x v="1"/>
  </r>
  <r>
    <x v="30"/>
    <x v="650"/>
    <x v="4"/>
    <x v="483"/>
    <x v="2"/>
    <x v="664"/>
    <x v="13"/>
    <x v="1"/>
    <x v="1"/>
    <x v="1"/>
    <x v="1"/>
    <x v="1"/>
  </r>
  <r>
    <x v="31"/>
    <x v="651"/>
    <x v="3"/>
    <x v="482"/>
    <x v="0"/>
    <x v="665"/>
    <x v="13"/>
    <x v="6"/>
    <x v="0"/>
    <x v="1"/>
    <x v="0"/>
    <x v="0"/>
  </r>
  <r>
    <x v="32"/>
    <x v="652"/>
    <x v="4"/>
    <x v="498"/>
    <x v="8"/>
    <x v="666"/>
    <x v="13"/>
    <x v="11"/>
    <x v="1"/>
    <x v="1"/>
    <x v="1"/>
    <x v="3"/>
  </r>
  <r>
    <x v="33"/>
    <x v="653"/>
    <x v="48"/>
    <x v="499"/>
    <x v="2"/>
    <x v="667"/>
    <x v="13"/>
    <x v="11"/>
    <x v="10"/>
    <x v="1"/>
    <x v="3"/>
    <x v="1"/>
  </r>
  <r>
    <x v="34"/>
    <x v="654"/>
    <x v="3"/>
    <x v="483"/>
    <x v="2"/>
    <x v="668"/>
    <x v="13"/>
    <x v="0"/>
    <x v="0"/>
    <x v="1"/>
    <x v="0"/>
    <x v="1"/>
  </r>
  <r>
    <x v="35"/>
    <x v="655"/>
    <x v="3"/>
    <x v="500"/>
    <x v="3"/>
    <x v="669"/>
    <x v="13"/>
    <x v="16"/>
    <x v="0"/>
    <x v="1"/>
    <x v="0"/>
    <x v="2"/>
  </r>
  <r>
    <x v="36"/>
    <x v="152"/>
    <x v="3"/>
    <x v="501"/>
    <x v="7"/>
    <x v="670"/>
    <x v="13"/>
    <x v="2"/>
    <x v="0"/>
    <x v="1"/>
    <x v="0"/>
    <x v="0"/>
  </r>
  <r>
    <x v="37"/>
    <x v="656"/>
    <x v="4"/>
    <x v="502"/>
    <x v="3"/>
    <x v="671"/>
    <x v="13"/>
    <x v="1"/>
    <x v="1"/>
    <x v="1"/>
    <x v="1"/>
    <x v="2"/>
  </r>
  <r>
    <x v="38"/>
    <x v="657"/>
    <x v="3"/>
    <x v="503"/>
    <x v="9"/>
    <x v="672"/>
    <x v="13"/>
    <x v="23"/>
    <x v="0"/>
    <x v="1"/>
    <x v="0"/>
    <x v="2"/>
  </r>
  <r>
    <x v="39"/>
    <x v="658"/>
    <x v="3"/>
    <x v="501"/>
    <x v="7"/>
    <x v="673"/>
    <x v="13"/>
    <x v="0"/>
    <x v="0"/>
    <x v="1"/>
    <x v="0"/>
    <x v="0"/>
  </r>
  <r>
    <x v="40"/>
    <x v="659"/>
    <x v="47"/>
    <x v="504"/>
    <x v="1"/>
    <x v="674"/>
    <x v="13"/>
    <x v="4"/>
    <x v="2"/>
    <x v="1"/>
    <x v="2"/>
    <x v="1"/>
  </r>
  <r>
    <x v="41"/>
    <x v="660"/>
    <x v="13"/>
    <x v="477"/>
    <x v="3"/>
    <x v="675"/>
    <x v="13"/>
    <x v="0"/>
    <x v="2"/>
    <x v="1"/>
    <x v="2"/>
    <x v="2"/>
  </r>
  <r>
    <x v="42"/>
    <x v="661"/>
    <x v="11"/>
    <x v="505"/>
    <x v="1"/>
    <x v="676"/>
    <x v="13"/>
    <x v="12"/>
    <x v="1"/>
    <x v="1"/>
    <x v="1"/>
    <x v="1"/>
  </r>
  <r>
    <x v="43"/>
    <x v="662"/>
    <x v="49"/>
    <x v="506"/>
    <x v="11"/>
    <x v="677"/>
    <x v="13"/>
    <x v="12"/>
    <x v="1"/>
    <x v="1"/>
    <x v="1"/>
    <x v="0"/>
  </r>
  <r>
    <x v="0"/>
    <x v="663"/>
    <x v="3"/>
    <x v="507"/>
    <x v="2"/>
    <x v="678"/>
    <x v="14"/>
    <x v="0"/>
    <x v="0"/>
    <x v="1"/>
    <x v="0"/>
    <x v="1"/>
  </r>
  <r>
    <x v="1"/>
    <x v="664"/>
    <x v="4"/>
    <x v="508"/>
    <x v="2"/>
    <x v="679"/>
    <x v="14"/>
    <x v="1"/>
    <x v="1"/>
    <x v="1"/>
    <x v="1"/>
    <x v="1"/>
  </r>
  <r>
    <x v="2"/>
    <x v="665"/>
    <x v="3"/>
    <x v="509"/>
    <x v="5"/>
    <x v="680"/>
    <x v="14"/>
    <x v="0"/>
    <x v="0"/>
    <x v="1"/>
    <x v="0"/>
    <x v="3"/>
  </r>
  <r>
    <x v="3"/>
    <x v="666"/>
    <x v="3"/>
    <x v="510"/>
    <x v="8"/>
    <x v="681"/>
    <x v="14"/>
    <x v="6"/>
    <x v="0"/>
    <x v="1"/>
    <x v="0"/>
    <x v="3"/>
  </r>
  <r>
    <x v="4"/>
    <x v="667"/>
    <x v="3"/>
    <x v="511"/>
    <x v="2"/>
    <x v="682"/>
    <x v="14"/>
    <x v="24"/>
    <x v="0"/>
    <x v="1"/>
    <x v="0"/>
    <x v="1"/>
  </r>
  <r>
    <x v="5"/>
    <x v="668"/>
    <x v="13"/>
    <x v="512"/>
    <x v="5"/>
    <x v="683"/>
    <x v="14"/>
    <x v="3"/>
    <x v="2"/>
    <x v="1"/>
    <x v="2"/>
    <x v="3"/>
  </r>
  <r>
    <x v="6"/>
    <x v="669"/>
    <x v="3"/>
    <x v="513"/>
    <x v="2"/>
    <x v="684"/>
    <x v="14"/>
    <x v="2"/>
    <x v="0"/>
    <x v="1"/>
    <x v="0"/>
    <x v="1"/>
  </r>
  <r>
    <x v="7"/>
    <x v="670"/>
    <x v="3"/>
    <x v="514"/>
    <x v="0"/>
    <x v="685"/>
    <x v="14"/>
    <x v="0"/>
    <x v="0"/>
    <x v="1"/>
    <x v="0"/>
    <x v="0"/>
  </r>
  <r>
    <x v="8"/>
    <x v="671"/>
    <x v="3"/>
    <x v="515"/>
    <x v="3"/>
    <x v="686"/>
    <x v="14"/>
    <x v="11"/>
    <x v="0"/>
    <x v="1"/>
    <x v="0"/>
    <x v="2"/>
  </r>
  <r>
    <x v="9"/>
    <x v="672"/>
    <x v="3"/>
    <x v="516"/>
    <x v="0"/>
    <x v="687"/>
    <x v="14"/>
    <x v="0"/>
    <x v="0"/>
    <x v="1"/>
    <x v="0"/>
    <x v="0"/>
  </r>
  <r>
    <x v="10"/>
    <x v="673"/>
    <x v="3"/>
    <x v="517"/>
    <x v="6"/>
    <x v="688"/>
    <x v="14"/>
    <x v="0"/>
    <x v="0"/>
    <x v="1"/>
    <x v="0"/>
    <x v="2"/>
  </r>
  <r>
    <x v="11"/>
    <x v="674"/>
    <x v="4"/>
    <x v="518"/>
    <x v="6"/>
    <x v="689"/>
    <x v="14"/>
    <x v="1"/>
    <x v="1"/>
    <x v="1"/>
    <x v="1"/>
    <x v="2"/>
  </r>
  <r>
    <x v="12"/>
    <x v="620"/>
    <x v="3"/>
    <x v="473"/>
    <x v="8"/>
    <x v="690"/>
    <x v="14"/>
    <x v="6"/>
    <x v="0"/>
    <x v="1"/>
    <x v="0"/>
    <x v="3"/>
  </r>
  <r>
    <x v="13"/>
    <x v="675"/>
    <x v="4"/>
    <x v="519"/>
    <x v="11"/>
    <x v="691"/>
    <x v="14"/>
    <x v="1"/>
    <x v="1"/>
    <x v="1"/>
    <x v="1"/>
    <x v="0"/>
  </r>
  <r>
    <x v="14"/>
    <x v="676"/>
    <x v="3"/>
    <x v="520"/>
    <x v="3"/>
    <x v="692"/>
    <x v="14"/>
    <x v="2"/>
    <x v="0"/>
    <x v="1"/>
    <x v="0"/>
    <x v="2"/>
  </r>
  <r>
    <x v="15"/>
    <x v="677"/>
    <x v="3"/>
    <x v="521"/>
    <x v="4"/>
    <x v="693"/>
    <x v="14"/>
    <x v="0"/>
    <x v="0"/>
    <x v="1"/>
    <x v="0"/>
    <x v="3"/>
  </r>
  <r>
    <x v="16"/>
    <x v="678"/>
    <x v="13"/>
    <x v="522"/>
    <x v="4"/>
    <x v="694"/>
    <x v="14"/>
    <x v="3"/>
    <x v="2"/>
    <x v="1"/>
    <x v="2"/>
    <x v="3"/>
  </r>
  <r>
    <x v="17"/>
    <x v="679"/>
    <x v="3"/>
    <x v="523"/>
    <x v="10"/>
    <x v="695"/>
    <x v="14"/>
    <x v="0"/>
    <x v="0"/>
    <x v="1"/>
    <x v="0"/>
    <x v="1"/>
  </r>
  <r>
    <x v="18"/>
    <x v="680"/>
    <x v="3"/>
    <x v="524"/>
    <x v="10"/>
    <x v="696"/>
    <x v="14"/>
    <x v="2"/>
    <x v="0"/>
    <x v="1"/>
    <x v="0"/>
    <x v="1"/>
  </r>
  <r>
    <x v="19"/>
    <x v="681"/>
    <x v="3"/>
    <x v="525"/>
    <x v="7"/>
    <x v="697"/>
    <x v="14"/>
    <x v="2"/>
    <x v="0"/>
    <x v="1"/>
    <x v="0"/>
    <x v="0"/>
  </r>
  <r>
    <x v="20"/>
    <x v="682"/>
    <x v="11"/>
    <x v="526"/>
    <x v="3"/>
    <x v="698"/>
    <x v="14"/>
    <x v="1"/>
    <x v="1"/>
    <x v="1"/>
    <x v="1"/>
    <x v="2"/>
  </r>
  <r>
    <x v="21"/>
    <x v="683"/>
    <x v="4"/>
    <x v="527"/>
    <x v="6"/>
    <x v="699"/>
    <x v="14"/>
    <x v="1"/>
    <x v="1"/>
    <x v="1"/>
    <x v="1"/>
    <x v="2"/>
  </r>
  <r>
    <x v="22"/>
    <x v="684"/>
    <x v="3"/>
    <x v="528"/>
    <x v="9"/>
    <x v="700"/>
    <x v="14"/>
    <x v="2"/>
    <x v="0"/>
    <x v="1"/>
    <x v="0"/>
    <x v="2"/>
  </r>
  <r>
    <x v="23"/>
    <x v="685"/>
    <x v="3"/>
    <x v="529"/>
    <x v="10"/>
    <x v="701"/>
    <x v="14"/>
    <x v="6"/>
    <x v="0"/>
    <x v="1"/>
    <x v="0"/>
    <x v="1"/>
  </r>
  <r>
    <x v="24"/>
    <x v="686"/>
    <x v="3"/>
    <x v="514"/>
    <x v="0"/>
    <x v="702"/>
    <x v="14"/>
    <x v="15"/>
    <x v="0"/>
    <x v="1"/>
    <x v="0"/>
    <x v="0"/>
  </r>
  <r>
    <x v="25"/>
    <x v="687"/>
    <x v="14"/>
    <x v="530"/>
    <x v="8"/>
    <x v="703"/>
    <x v="14"/>
    <x v="12"/>
    <x v="1"/>
    <x v="1"/>
    <x v="1"/>
    <x v="3"/>
  </r>
  <r>
    <x v="26"/>
    <x v="688"/>
    <x v="13"/>
    <x v="522"/>
    <x v="4"/>
    <x v="704"/>
    <x v="14"/>
    <x v="12"/>
    <x v="2"/>
    <x v="1"/>
    <x v="2"/>
    <x v="3"/>
  </r>
  <r>
    <x v="27"/>
    <x v="689"/>
    <x v="4"/>
    <x v="511"/>
    <x v="2"/>
    <x v="705"/>
    <x v="14"/>
    <x v="1"/>
    <x v="1"/>
    <x v="1"/>
    <x v="1"/>
    <x v="1"/>
  </r>
  <r>
    <x v="28"/>
    <x v="690"/>
    <x v="4"/>
    <x v="521"/>
    <x v="4"/>
    <x v="706"/>
    <x v="14"/>
    <x v="1"/>
    <x v="1"/>
    <x v="1"/>
    <x v="1"/>
    <x v="3"/>
  </r>
  <r>
    <x v="29"/>
    <x v="691"/>
    <x v="4"/>
    <x v="508"/>
    <x v="2"/>
    <x v="707"/>
    <x v="14"/>
    <x v="4"/>
    <x v="1"/>
    <x v="1"/>
    <x v="1"/>
    <x v="1"/>
  </r>
  <r>
    <x v="30"/>
    <x v="692"/>
    <x v="3"/>
    <x v="531"/>
    <x v="4"/>
    <x v="708"/>
    <x v="14"/>
    <x v="2"/>
    <x v="0"/>
    <x v="1"/>
    <x v="0"/>
    <x v="3"/>
  </r>
  <r>
    <x v="31"/>
    <x v="693"/>
    <x v="3"/>
    <x v="508"/>
    <x v="2"/>
    <x v="709"/>
    <x v="14"/>
    <x v="1"/>
    <x v="0"/>
    <x v="1"/>
    <x v="0"/>
    <x v="1"/>
  </r>
  <r>
    <x v="32"/>
    <x v="694"/>
    <x v="3"/>
    <x v="532"/>
    <x v="1"/>
    <x v="710"/>
    <x v="14"/>
    <x v="24"/>
    <x v="0"/>
    <x v="1"/>
    <x v="0"/>
    <x v="1"/>
  </r>
  <r>
    <x v="33"/>
    <x v="695"/>
    <x v="3"/>
    <x v="533"/>
    <x v="9"/>
    <x v="711"/>
    <x v="14"/>
    <x v="17"/>
    <x v="0"/>
    <x v="1"/>
    <x v="0"/>
    <x v="2"/>
  </r>
  <r>
    <x v="34"/>
    <x v="696"/>
    <x v="3"/>
    <x v="534"/>
    <x v="1"/>
    <x v="712"/>
    <x v="14"/>
    <x v="16"/>
    <x v="0"/>
    <x v="1"/>
    <x v="0"/>
    <x v="1"/>
  </r>
  <r>
    <x v="35"/>
    <x v="697"/>
    <x v="4"/>
    <x v="524"/>
    <x v="10"/>
    <x v="713"/>
    <x v="14"/>
    <x v="12"/>
    <x v="1"/>
    <x v="1"/>
    <x v="1"/>
    <x v="1"/>
  </r>
  <r>
    <x v="36"/>
    <x v="698"/>
    <x v="3"/>
    <x v="535"/>
    <x v="7"/>
    <x v="714"/>
    <x v="14"/>
    <x v="7"/>
    <x v="0"/>
    <x v="1"/>
    <x v="0"/>
    <x v="0"/>
  </r>
  <r>
    <x v="37"/>
    <x v="699"/>
    <x v="3"/>
    <x v="518"/>
    <x v="6"/>
    <x v="715"/>
    <x v="14"/>
    <x v="13"/>
    <x v="0"/>
    <x v="1"/>
    <x v="0"/>
    <x v="2"/>
  </r>
  <r>
    <x v="38"/>
    <x v="700"/>
    <x v="13"/>
    <x v="536"/>
    <x v="0"/>
    <x v="716"/>
    <x v="14"/>
    <x v="11"/>
    <x v="2"/>
    <x v="1"/>
    <x v="2"/>
    <x v="0"/>
  </r>
  <r>
    <x v="39"/>
    <x v="701"/>
    <x v="3"/>
    <x v="527"/>
    <x v="6"/>
    <x v="717"/>
    <x v="14"/>
    <x v="3"/>
    <x v="0"/>
    <x v="1"/>
    <x v="0"/>
    <x v="2"/>
  </r>
  <r>
    <x v="40"/>
    <x v="702"/>
    <x v="8"/>
    <x v="510"/>
    <x v="8"/>
    <x v="718"/>
    <x v="14"/>
    <x v="0"/>
    <x v="5"/>
    <x v="1"/>
    <x v="3"/>
    <x v="3"/>
  </r>
  <r>
    <x v="41"/>
    <x v="703"/>
    <x v="50"/>
    <x v="507"/>
    <x v="2"/>
    <x v="719"/>
    <x v="14"/>
    <x v="1"/>
    <x v="1"/>
    <x v="1"/>
    <x v="1"/>
    <x v="1"/>
  </r>
  <r>
    <x v="42"/>
    <x v="704"/>
    <x v="3"/>
    <x v="537"/>
    <x v="0"/>
    <x v="720"/>
    <x v="14"/>
    <x v="6"/>
    <x v="0"/>
    <x v="1"/>
    <x v="0"/>
    <x v="0"/>
  </r>
  <r>
    <x v="43"/>
    <x v="705"/>
    <x v="3"/>
    <x v="538"/>
    <x v="8"/>
    <x v="721"/>
    <x v="14"/>
    <x v="6"/>
    <x v="0"/>
    <x v="1"/>
    <x v="0"/>
    <x v="3"/>
  </r>
  <r>
    <x v="44"/>
    <x v="706"/>
    <x v="11"/>
    <x v="539"/>
    <x v="5"/>
    <x v="722"/>
    <x v="14"/>
    <x v="1"/>
    <x v="1"/>
    <x v="1"/>
    <x v="1"/>
    <x v="3"/>
  </r>
  <r>
    <x v="45"/>
    <x v="707"/>
    <x v="4"/>
    <x v="540"/>
    <x v="4"/>
    <x v="723"/>
    <x v="14"/>
    <x v="4"/>
    <x v="1"/>
    <x v="1"/>
    <x v="1"/>
    <x v="3"/>
  </r>
  <r>
    <x v="46"/>
    <x v="708"/>
    <x v="11"/>
    <x v="530"/>
    <x v="8"/>
    <x v="724"/>
    <x v="14"/>
    <x v="1"/>
    <x v="1"/>
    <x v="1"/>
    <x v="1"/>
    <x v="3"/>
  </r>
  <r>
    <x v="47"/>
    <x v="709"/>
    <x v="3"/>
    <x v="509"/>
    <x v="5"/>
    <x v="725"/>
    <x v="14"/>
    <x v="4"/>
    <x v="0"/>
    <x v="1"/>
    <x v="0"/>
    <x v="3"/>
  </r>
  <r>
    <x v="48"/>
    <x v="710"/>
    <x v="4"/>
    <x v="541"/>
    <x v="3"/>
    <x v="726"/>
    <x v="14"/>
    <x v="1"/>
    <x v="1"/>
    <x v="1"/>
    <x v="1"/>
    <x v="2"/>
  </r>
  <r>
    <x v="49"/>
    <x v="711"/>
    <x v="8"/>
    <x v="542"/>
    <x v="11"/>
    <x v="727"/>
    <x v="14"/>
    <x v="16"/>
    <x v="5"/>
    <x v="1"/>
    <x v="3"/>
    <x v="0"/>
  </r>
  <r>
    <x v="50"/>
    <x v="712"/>
    <x v="4"/>
    <x v="543"/>
    <x v="1"/>
    <x v="728"/>
    <x v="14"/>
    <x v="20"/>
    <x v="1"/>
    <x v="1"/>
    <x v="1"/>
    <x v="1"/>
  </r>
  <r>
    <x v="51"/>
    <x v="713"/>
    <x v="3"/>
    <x v="540"/>
    <x v="4"/>
    <x v="729"/>
    <x v="14"/>
    <x v="0"/>
    <x v="0"/>
    <x v="1"/>
    <x v="0"/>
    <x v="3"/>
  </r>
  <r>
    <x v="52"/>
    <x v="714"/>
    <x v="3"/>
    <x v="543"/>
    <x v="1"/>
    <x v="730"/>
    <x v="14"/>
    <x v="6"/>
    <x v="0"/>
    <x v="1"/>
    <x v="0"/>
    <x v="1"/>
  </r>
  <r>
    <x v="0"/>
    <x v="715"/>
    <x v="0"/>
    <x v="544"/>
    <x v="0"/>
    <x v="731"/>
    <x v="15"/>
    <x v="0"/>
    <x v="0"/>
    <x v="0"/>
    <x v="0"/>
    <x v="0"/>
  </r>
  <r>
    <x v="1"/>
    <x v="27"/>
    <x v="0"/>
    <x v="25"/>
    <x v="8"/>
    <x v="732"/>
    <x v="15"/>
    <x v="6"/>
    <x v="0"/>
    <x v="0"/>
    <x v="0"/>
    <x v="3"/>
  </r>
  <r>
    <x v="2"/>
    <x v="716"/>
    <x v="1"/>
    <x v="545"/>
    <x v="2"/>
    <x v="733"/>
    <x v="15"/>
    <x v="1"/>
    <x v="1"/>
    <x v="1"/>
    <x v="1"/>
    <x v="1"/>
  </r>
  <r>
    <x v="3"/>
    <x v="717"/>
    <x v="1"/>
    <x v="546"/>
    <x v="0"/>
    <x v="734"/>
    <x v="15"/>
    <x v="6"/>
    <x v="1"/>
    <x v="1"/>
    <x v="1"/>
    <x v="0"/>
  </r>
  <r>
    <x v="4"/>
    <x v="718"/>
    <x v="0"/>
    <x v="547"/>
    <x v="10"/>
    <x v="735"/>
    <x v="15"/>
    <x v="0"/>
    <x v="0"/>
    <x v="1"/>
    <x v="0"/>
    <x v="1"/>
  </r>
  <r>
    <x v="5"/>
    <x v="719"/>
    <x v="0"/>
    <x v="548"/>
    <x v="3"/>
    <x v="736"/>
    <x v="15"/>
    <x v="25"/>
    <x v="0"/>
    <x v="1"/>
    <x v="0"/>
    <x v="2"/>
  </r>
  <r>
    <x v="6"/>
    <x v="720"/>
    <x v="0"/>
    <x v="549"/>
    <x v="1"/>
    <x v="737"/>
    <x v="15"/>
    <x v="0"/>
    <x v="0"/>
    <x v="1"/>
    <x v="0"/>
    <x v="1"/>
  </r>
  <r>
    <x v="7"/>
    <x v="721"/>
    <x v="1"/>
    <x v="550"/>
    <x v="2"/>
    <x v="738"/>
    <x v="15"/>
    <x v="1"/>
    <x v="1"/>
    <x v="1"/>
    <x v="1"/>
    <x v="1"/>
  </r>
  <r>
    <x v="8"/>
    <x v="722"/>
    <x v="0"/>
    <x v="551"/>
    <x v="9"/>
    <x v="739"/>
    <x v="15"/>
    <x v="3"/>
    <x v="0"/>
    <x v="1"/>
    <x v="0"/>
    <x v="2"/>
  </r>
  <r>
    <x v="9"/>
    <x v="723"/>
    <x v="51"/>
    <x v="552"/>
    <x v="10"/>
    <x v="740"/>
    <x v="15"/>
    <x v="16"/>
    <x v="2"/>
    <x v="1"/>
    <x v="2"/>
    <x v="1"/>
  </r>
  <r>
    <x v="10"/>
    <x v="35"/>
    <x v="0"/>
    <x v="30"/>
    <x v="5"/>
    <x v="741"/>
    <x v="15"/>
    <x v="1"/>
    <x v="0"/>
    <x v="1"/>
    <x v="0"/>
    <x v="3"/>
  </r>
  <r>
    <x v="11"/>
    <x v="724"/>
    <x v="0"/>
    <x v="553"/>
    <x v="3"/>
    <x v="742"/>
    <x v="15"/>
    <x v="2"/>
    <x v="0"/>
    <x v="1"/>
    <x v="0"/>
    <x v="2"/>
  </r>
  <r>
    <x v="12"/>
    <x v="725"/>
    <x v="0"/>
    <x v="554"/>
    <x v="2"/>
    <x v="743"/>
    <x v="15"/>
    <x v="8"/>
    <x v="0"/>
    <x v="1"/>
    <x v="0"/>
    <x v="1"/>
  </r>
  <r>
    <x v="13"/>
    <x v="726"/>
    <x v="1"/>
    <x v="555"/>
    <x v="4"/>
    <x v="744"/>
    <x v="15"/>
    <x v="1"/>
    <x v="1"/>
    <x v="1"/>
    <x v="1"/>
    <x v="3"/>
  </r>
  <r>
    <x v="14"/>
    <x v="727"/>
    <x v="0"/>
    <x v="556"/>
    <x v="7"/>
    <x v="745"/>
    <x v="15"/>
    <x v="6"/>
    <x v="0"/>
    <x v="1"/>
    <x v="0"/>
    <x v="0"/>
  </r>
  <r>
    <x v="15"/>
    <x v="728"/>
    <x v="0"/>
    <x v="549"/>
    <x v="1"/>
    <x v="746"/>
    <x v="15"/>
    <x v="10"/>
    <x v="0"/>
    <x v="1"/>
    <x v="0"/>
    <x v="1"/>
  </r>
  <r>
    <x v="16"/>
    <x v="729"/>
    <x v="0"/>
    <x v="556"/>
    <x v="7"/>
    <x v="747"/>
    <x v="15"/>
    <x v="0"/>
    <x v="0"/>
    <x v="1"/>
    <x v="0"/>
    <x v="0"/>
  </r>
  <r>
    <x v="17"/>
    <x v="730"/>
    <x v="2"/>
    <x v="557"/>
    <x v="0"/>
    <x v="748"/>
    <x v="15"/>
    <x v="14"/>
    <x v="2"/>
    <x v="1"/>
    <x v="2"/>
    <x v="0"/>
  </r>
  <r>
    <x v="18"/>
    <x v="731"/>
    <x v="1"/>
    <x v="558"/>
    <x v="4"/>
    <x v="749"/>
    <x v="15"/>
    <x v="1"/>
    <x v="1"/>
    <x v="1"/>
    <x v="1"/>
    <x v="3"/>
  </r>
  <r>
    <x v="19"/>
    <x v="732"/>
    <x v="0"/>
    <x v="558"/>
    <x v="4"/>
    <x v="750"/>
    <x v="15"/>
    <x v="2"/>
    <x v="0"/>
    <x v="1"/>
    <x v="0"/>
    <x v="3"/>
  </r>
  <r>
    <x v="20"/>
    <x v="733"/>
    <x v="0"/>
    <x v="559"/>
    <x v="0"/>
    <x v="751"/>
    <x v="15"/>
    <x v="2"/>
    <x v="0"/>
    <x v="1"/>
    <x v="0"/>
    <x v="0"/>
  </r>
  <r>
    <x v="21"/>
    <x v="734"/>
    <x v="0"/>
    <x v="560"/>
    <x v="10"/>
    <x v="752"/>
    <x v="15"/>
    <x v="2"/>
    <x v="0"/>
    <x v="1"/>
    <x v="0"/>
    <x v="1"/>
  </r>
  <r>
    <x v="22"/>
    <x v="735"/>
    <x v="0"/>
    <x v="561"/>
    <x v="11"/>
    <x v="753"/>
    <x v="15"/>
    <x v="13"/>
    <x v="0"/>
    <x v="1"/>
    <x v="0"/>
    <x v="0"/>
  </r>
  <r>
    <x v="23"/>
    <x v="736"/>
    <x v="2"/>
    <x v="562"/>
    <x v="6"/>
    <x v="754"/>
    <x v="15"/>
    <x v="2"/>
    <x v="2"/>
    <x v="1"/>
    <x v="2"/>
    <x v="2"/>
  </r>
  <r>
    <x v="24"/>
    <x v="737"/>
    <x v="1"/>
    <x v="558"/>
    <x v="4"/>
    <x v="755"/>
    <x v="15"/>
    <x v="12"/>
    <x v="1"/>
    <x v="1"/>
    <x v="1"/>
    <x v="3"/>
  </r>
  <r>
    <x v="25"/>
    <x v="738"/>
    <x v="1"/>
    <x v="563"/>
    <x v="4"/>
    <x v="756"/>
    <x v="15"/>
    <x v="12"/>
    <x v="1"/>
    <x v="1"/>
    <x v="1"/>
    <x v="3"/>
  </r>
  <r>
    <x v="26"/>
    <x v="739"/>
    <x v="2"/>
    <x v="564"/>
    <x v="7"/>
    <x v="757"/>
    <x v="15"/>
    <x v="6"/>
    <x v="2"/>
    <x v="1"/>
    <x v="2"/>
    <x v="0"/>
  </r>
  <r>
    <x v="27"/>
    <x v="740"/>
    <x v="0"/>
    <x v="565"/>
    <x v="3"/>
    <x v="758"/>
    <x v="15"/>
    <x v="0"/>
    <x v="0"/>
    <x v="1"/>
    <x v="0"/>
    <x v="2"/>
  </r>
  <r>
    <x v="28"/>
    <x v="741"/>
    <x v="52"/>
    <x v="566"/>
    <x v="2"/>
    <x v="759"/>
    <x v="15"/>
    <x v="4"/>
    <x v="7"/>
    <x v="1"/>
    <x v="3"/>
    <x v="1"/>
  </r>
  <r>
    <x v="29"/>
    <x v="742"/>
    <x v="0"/>
    <x v="566"/>
    <x v="2"/>
    <x v="760"/>
    <x v="15"/>
    <x v="15"/>
    <x v="0"/>
    <x v="1"/>
    <x v="0"/>
    <x v="1"/>
  </r>
  <r>
    <x v="30"/>
    <x v="743"/>
    <x v="2"/>
    <x v="563"/>
    <x v="4"/>
    <x v="761"/>
    <x v="15"/>
    <x v="21"/>
    <x v="2"/>
    <x v="1"/>
    <x v="2"/>
    <x v="3"/>
  </r>
  <r>
    <x v="31"/>
    <x v="744"/>
    <x v="2"/>
    <x v="567"/>
    <x v="5"/>
    <x v="762"/>
    <x v="15"/>
    <x v="2"/>
    <x v="2"/>
    <x v="1"/>
    <x v="2"/>
    <x v="3"/>
  </r>
  <r>
    <x v="32"/>
    <x v="745"/>
    <x v="53"/>
    <x v="568"/>
    <x v="8"/>
    <x v="763"/>
    <x v="15"/>
    <x v="9"/>
    <x v="1"/>
    <x v="1"/>
    <x v="1"/>
    <x v="3"/>
  </r>
  <r>
    <x v="33"/>
    <x v="746"/>
    <x v="0"/>
    <x v="569"/>
    <x v="10"/>
    <x v="764"/>
    <x v="15"/>
    <x v="3"/>
    <x v="0"/>
    <x v="1"/>
    <x v="0"/>
    <x v="1"/>
  </r>
  <r>
    <x v="34"/>
    <x v="747"/>
    <x v="0"/>
    <x v="570"/>
    <x v="6"/>
    <x v="765"/>
    <x v="15"/>
    <x v="21"/>
    <x v="0"/>
    <x v="1"/>
    <x v="0"/>
    <x v="2"/>
  </r>
  <r>
    <x v="35"/>
    <x v="748"/>
    <x v="0"/>
    <x v="571"/>
    <x v="6"/>
    <x v="766"/>
    <x v="15"/>
    <x v="6"/>
    <x v="0"/>
    <x v="1"/>
    <x v="0"/>
    <x v="2"/>
  </r>
  <r>
    <x v="36"/>
    <x v="749"/>
    <x v="1"/>
    <x v="572"/>
    <x v="1"/>
    <x v="767"/>
    <x v="15"/>
    <x v="1"/>
    <x v="1"/>
    <x v="1"/>
    <x v="1"/>
    <x v="1"/>
  </r>
  <r>
    <x v="37"/>
    <x v="21"/>
    <x v="0"/>
    <x v="20"/>
    <x v="8"/>
    <x v="768"/>
    <x v="15"/>
    <x v="3"/>
    <x v="0"/>
    <x v="1"/>
    <x v="0"/>
    <x v="3"/>
  </r>
  <r>
    <x v="38"/>
    <x v="750"/>
    <x v="0"/>
    <x v="573"/>
    <x v="6"/>
    <x v="769"/>
    <x v="15"/>
    <x v="3"/>
    <x v="0"/>
    <x v="1"/>
    <x v="0"/>
    <x v="2"/>
  </r>
  <r>
    <x v="39"/>
    <x v="751"/>
    <x v="54"/>
    <x v="572"/>
    <x v="1"/>
    <x v="770"/>
    <x v="15"/>
    <x v="16"/>
    <x v="1"/>
    <x v="1"/>
    <x v="1"/>
    <x v="1"/>
  </r>
  <r>
    <x v="40"/>
    <x v="752"/>
    <x v="1"/>
    <x v="568"/>
    <x v="8"/>
    <x v="771"/>
    <x v="15"/>
    <x v="0"/>
    <x v="1"/>
    <x v="1"/>
    <x v="1"/>
    <x v="3"/>
  </r>
  <r>
    <x v="41"/>
    <x v="753"/>
    <x v="1"/>
    <x v="550"/>
    <x v="2"/>
    <x v="772"/>
    <x v="15"/>
    <x v="1"/>
    <x v="1"/>
    <x v="1"/>
    <x v="1"/>
    <x v="1"/>
  </r>
  <r>
    <x v="42"/>
    <x v="754"/>
    <x v="1"/>
    <x v="560"/>
    <x v="10"/>
    <x v="773"/>
    <x v="15"/>
    <x v="12"/>
    <x v="1"/>
    <x v="1"/>
    <x v="1"/>
    <x v="1"/>
  </r>
  <r>
    <x v="43"/>
    <x v="755"/>
    <x v="0"/>
    <x v="574"/>
    <x v="9"/>
    <x v="774"/>
    <x v="15"/>
    <x v="6"/>
    <x v="0"/>
    <x v="1"/>
    <x v="0"/>
    <x v="2"/>
  </r>
  <r>
    <x v="44"/>
    <x v="756"/>
    <x v="0"/>
    <x v="555"/>
    <x v="4"/>
    <x v="775"/>
    <x v="15"/>
    <x v="6"/>
    <x v="0"/>
    <x v="1"/>
    <x v="0"/>
    <x v="3"/>
  </r>
  <r>
    <x v="45"/>
    <x v="757"/>
    <x v="0"/>
    <x v="575"/>
    <x v="7"/>
    <x v="776"/>
    <x v="15"/>
    <x v="13"/>
    <x v="0"/>
    <x v="1"/>
    <x v="0"/>
    <x v="0"/>
  </r>
  <r>
    <x v="46"/>
    <x v="758"/>
    <x v="0"/>
    <x v="576"/>
    <x v="9"/>
    <x v="777"/>
    <x v="15"/>
    <x v="13"/>
    <x v="0"/>
    <x v="1"/>
    <x v="0"/>
    <x v="2"/>
  </r>
  <r>
    <x v="47"/>
    <x v="687"/>
    <x v="55"/>
    <x v="530"/>
    <x v="8"/>
    <x v="778"/>
    <x v="15"/>
    <x v="12"/>
    <x v="1"/>
    <x v="1"/>
    <x v="1"/>
    <x v="3"/>
  </r>
  <r>
    <x v="48"/>
    <x v="759"/>
    <x v="54"/>
    <x v="545"/>
    <x v="2"/>
    <x v="779"/>
    <x v="15"/>
    <x v="0"/>
    <x v="1"/>
    <x v="1"/>
    <x v="1"/>
    <x v="1"/>
  </r>
  <r>
    <x v="49"/>
    <x v="760"/>
    <x v="1"/>
    <x v="549"/>
    <x v="1"/>
    <x v="780"/>
    <x v="15"/>
    <x v="1"/>
    <x v="1"/>
    <x v="1"/>
    <x v="1"/>
    <x v="1"/>
  </r>
  <r>
    <x v="50"/>
    <x v="666"/>
    <x v="0"/>
    <x v="510"/>
    <x v="8"/>
    <x v="781"/>
    <x v="15"/>
    <x v="6"/>
    <x v="0"/>
    <x v="1"/>
    <x v="0"/>
    <x v="3"/>
  </r>
  <r>
    <x v="51"/>
    <x v="31"/>
    <x v="0"/>
    <x v="20"/>
    <x v="8"/>
    <x v="782"/>
    <x v="15"/>
    <x v="0"/>
    <x v="0"/>
    <x v="1"/>
    <x v="0"/>
    <x v="3"/>
  </r>
  <r>
    <x v="52"/>
    <x v="761"/>
    <x v="1"/>
    <x v="577"/>
    <x v="5"/>
    <x v="783"/>
    <x v="15"/>
    <x v="12"/>
    <x v="1"/>
    <x v="1"/>
    <x v="1"/>
    <x v="3"/>
  </r>
  <r>
    <x v="53"/>
    <x v="762"/>
    <x v="53"/>
    <x v="565"/>
    <x v="3"/>
    <x v="784"/>
    <x v="15"/>
    <x v="1"/>
    <x v="1"/>
    <x v="1"/>
    <x v="1"/>
    <x v="2"/>
  </r>
  <r>
    <x v="54"/>
    <x v="763"/>
    <x v="0"/>
    <x v="547"/>
    <x v="10"/>
    <x v="785"/>
    <x v="15"/>
    <x v="6"/>
    <x v="0"/>
    <x v="1"/>
    <x v="0"/>
    <x v="1"/>
  </r>
  <r>
    <x v="55"/>
    <x v="764"/>
    <x v="0"/>
    <x v="509"/>
    <x v="5"/>
    <x v="786"/>
    <x v="15"/>
    <x v="0"/>
    <x v="0"/>
    <x v="1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CE8E84-A82E-4D82-A147-62E57340C855}" name="Tableau croisé dynamique5" cacheId="3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Q65:Q78" firstHeaderRow="1" firstDataRow="1" firstDataCol="1"/>
  <pivotFields count="1">
    <pivotField axis="axisRow" showAll="0">
      <items count="13">
        <item x="7"/>
        <item x="9"/>
        <item x="5"/>
        <item x="10"/>
        <item x="4"/>
        <item x="6"/>
        <item x="1"/>
        <item x="2"/>
        <item x="3"/>
        <item x="8"/>
        <item x="0"/>
        <item x="11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B20876-EA7E-4431-8B3F-79BB1FAE5258}" name="Tableau croisé dynamique13" cacheId="7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4">
  <location ref="A3:B8" firstHeaderRow="1" firstDataRow="1" firstDataCol="1"/>
  <pivotFields count="14">
    <pivotField dataField="1" showAl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showAll="0"/>
    <pivotField showAll="0"/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4" showAll="0">
      <items count="788">
        <item x="468"/>
        <item x="314"/>
        <item x="467"/>
        <item x="730"/>
        <item x="677"/>
        <item x="521"/>
        <item x="364"/>
        <item x="185"/>
        <item x="41"/>
        <item x="576"/>
        <item x="633"/>
        <item x="729"/>
        <item x="728"/>
        <item x="786"/>
        <item x="520"/>
        <item x="785"/>
        <item x="519"/>
        <item x="313"/>
        <item x="88"/>
        <item x="87"/>
        <item x="575"/>
        <item x="466"/>
        <item x="784"/>
        <item x="312"/>
        <item x="40"/>
        <item x="311"/>
        <item x="632"/>
        <item x="465"/>
        <item x="574"/>
        <item x="727"/>
        <item x="139"/>
        <item x="631"/>
        <item x="464"/>
        <item x="86"/>
        <item x="228"/>
        <item x="363"/>
        <item x="227"/>
        <item x="226"/>
        <item x="630"/>
        <item x="310"/>
        <item x="463"/>
        <item x="783"/>
        <item x="415"/>
        <item x="309"/>
        <item x="268"/>
        <item x="362"/>
        <item x="518"/>
        <item x="85"/>
        <item x="517"/>
        <item x="782"/>
        <item x="629"/>
        <item x="84"/>
        <item x="676"/>
        <item x="781"/>
        <item x="308"/>
        <item x="675"/>
        <item x="267"/>
        <item x="138"/>
        <item x="573"/>
        <item x="266"/>
        <item x="462"/>
        <item x="516"/>
        <item x="461"/>
        <item x="83"/>
        <item x="572"/>
        <item x="515"/>
        <item x="628"/>
        <item x="225"/>
        <item x="414"/>
        <item x="460"/>
        <item x="137"/>
        <item x="307"/>
        <item x="306"/>
        <item x="305"/>
        <item x="674"/>
        <item x="726"/>
        <item x="82"/>
        <item x="459"/>
        <item x="571"/>
        <item x="224"/>
        <item x="81"/>
        <item x="361"/>
        <item x="184"/>
        <item x="304"/>
        <item x="570"/>
        <item x="360"/>
        <item x="725"/>
        <item x="359"/>
        <item x="358"/>
        <item x="413"/>
        <item x="265"/>
        <item x="303"/>
        <item x="412"/>
        <item x="780"/>
        <item x="779"/>
        <item x="80"/>
        <item x="79"/>
        <item x="264"/>
        <item x="627"/>
        <item x="411"/>
        <item x="778"/>
        <item x="514"/>
        <item x="569"/>
        <item x="78"/>
        <item x="136"/>
        <item x="135"/>
        <item x="513"/>
        <item x="357"/>
        <item x="134"/>
        <item x="673"/>
        <item x="223"/>
        <item x="77"/>
        <item x="39"/>
        <item x="76"/>
        <item x="568"/>
        <item x="263"/>
        <item x="672"/>
        <item x="302"/>
        <item x="777"/>
        <item x="512"/>
        <item x="183"/>
        <item x="567"/>
        <item x="566"/>
        <item x="565"/>
        <item x="262"/>
        <item x="133"/>
        <item x="222"/>
        <item x="564"/>
        <item x="132"/>
        <item x="410"/>
        <item x="301"/>
        <item x="511"/>
        <item x="409"/>
        <item x="510"/>
        <item x="75"/>
        <item x="626"/>
        <item x="182"/>
        <item x="408"/>
        <item x="407"/>
        <item x="458"/>
        <item x="74"/>
        <item x="181"/>
        <item x="724"/>
        <item x="406"/>
        <item x="671"/>
        <item x="509"/>
        <item x="300"/>
        <item x="457"/>
        <item x="625"/>
        <item x="670"/>
        <item x="261"/>
        <item x="405"/>
        <item x="299"/>
        <item x="563"/>
        <item x="221"/>
        <item x="131"/>
        <item x="723"/>
        <item x="220"/>
        <item x="73"/>
        <item x="219"/>
        <item x="260"/>
        <item x="356"/>
        <item x="624"/>
        <item x="623"/>
        <item x="355"/>
        <item x="180"/>
        <item x="354"/>
        <item x="669"/>
        <item x="722"/>
        <item x="508"/>
        <item x="179"/>
        <item x="562"/>
        <item x="259"/>
        <item x="404"/>
        <item x="178"/>
        <item x="258"/>
        <item x="353"/>
        <item x="298"/>
        <item x="776"/>
        <item x="177"/>
        <item x="130"/>
        <item x="72"/>
        <item x="71"/>
        <item x="721"/>
        <item x="622"/>
        <item x="775"/>
        <item x="352"/>
        <item x="176"/>
        <item x="38"/>
        <item x="351"/>
        <item x="456"/>
        <item x="774"/>
        <item x="773"/>
        <item x="455"/>
        <item x="403"/>
        <item x="561"/>
        <item x="218"/>
        <item x="560"/>
        <item x="350"/>
        <item x="507"/>
        <item x="175"/>
        <item x="174"/>
        <item x="402"/>
        <item x="621"/>
        <item x="129"/>
        <item x="720"/>
        <item x="772"/>
        <item x="70"/>
        <item x="297"/>
        <item x="668"/>
        <item x="719"/>
        <item x="771"/>
        <item x="401"/>
        <item x="400"/>
        <item x="37"/>
        <item x="173"/>
        <item x="172"/>
        <item x="257"/>
        <item x="217"/>
        <item x="506"/>
        <item x="216"/>
        <item x="620"/>
        <item x="296"/>
        <item x="667"/>
        <item x="69"/>
        <item x="559"/>
        <item x="770"/>
        <item x="619"/>
        <item x="128"/>
        <item x="618"/>
        <item x="36"/>
        <item x="454"/>
        <item x="718"/>
        <item x="256"/>
        <item x="35"/>
        <item x="717"/>
        <item x="295"/>
        <item x="617"/>
        <item x="558"/>
        <item x="171"/>
        <item x="255"/>
        <item x="127"/>
        <item x="294"/>
        <item x="215"/>
        <item x="666"/>
        <item x="616"/>
        <item x="126"/>
        <item x="170"/>
        <item x="453"/>
        <item x="349"/>
        <item x="34"/>
        <item x="716"/>
        <item x="505"/>
        <item x="769"/>
        <item x="33"/>
        <item x="32"/>
        <item x="768"/>
        <item x="767"/>
        <item x="452"/>
        <item x="348"/>
        <item x="254"/>
        <item x="557"/>
        <item x="451"/>
        <item x="293"/>
        <item x="399"/>
        <item x="125"/>
        <item x="615"/>
        <item x="31"/>
        <item x="766"/>
        <item x="556"/>
        <item x="665"/>
        <item x="450"/>
        <item x="504"/>
        <item x="503"/>
        <item x="169"/>
        <item x="398"/>
        <item x="502"/>
        <item x="501"/>
        <item x="168"/>
        <item x="124"/>
        <item x="167"/>
        <item x="397"/>
        <item x="214"/>
        <item x="123"/>
        <item x="122"/>
        <item x="555"/>
        <item x="715"/>
        <item x="396"/>
        <item x="614"/>
        <item x="213"/>
        <item x="212"/>
        <item x="449"/>
        <item x="166"/>
        <item x="253"/>
        <item x="714"/>
        <item x="448"/>
        <item x="165"/>
        <item x="613"/>
        <item x="612"/>
        <item x="292"/>
        <item x="713"/>
        <item x="121"/>
        <item x="664"/>
        <item x="252"/>
        <item x="211"/>
        <item x="554"/>
        <item x="500"/>
        <item x="120"/>
        <item x="119"/>
        <item x="118"/>
        <item x="447"/>
        <item x="446"/>
        <item x="68"/>
        <item x="67"/>
        <item x="611"/>
        <item x="117"/>
        <item x="251"/>
        <item x="250"/>
        <item x="445"/>
        <item x="610"/>
        <item x="444"/>
        <item x="347"/>
        <item x="66"/>
        <item x="164"/>
        <item x="346"/>
        <item x="291"/>
        <item x="609"/>
        <item x="553"/>
        <item x="65"/>
        <item x="210"/>
        <item x="345"/>
        <item x="290"/>
        <item x="209"/>
        <item x="208"/>
        <item x="443"/>
        <item x="499"/>
        <item x="289"/>
        <item x="552"/>
        <item x="64"/>
        <item x="30"/>
        <item x="765"/>
        <item x="163"/>
        <item x="663"/>
        <item x="116"/>
        <item x="608"/>
        <item x="115"/>
        <item x="207"/>
        <item x="607"/>
        <item x="344"/>
        <item x="764"/>
        <item x="29"/>
        <item x="63"/>
        <item x="343"/>
        <item x="395"/>
        <item x="342"/>
        <item x="551"/>
        <item x="712"/>
        <item x="249"/>
        <item x="606"/>
        <item x="550"/>
        <item x="341"/>
        <item x="394"/>
        <item x="248"/>
        <item x="763"/>
        <item x="247"/>
        <item x="393"/>
        <item x="162"/>
        <item x="662"/>
        <item x="246"/>
        <item x="62"/>
        <item x="114"/>
        <item x="661"/>
        <item x="660"/>
        <item x="161"/>
        <item x="288"/>
        <item x="549"/>
        <item x="113"/>
        <item x="28"/>
        <item x="112"/>
        <item x="548"/>
        <item x="762"/>
        <item x="605"/>
        <item x="659"/>
        <item x="442"/>
        <item x="498"/>
        <item x="27"/>
        <item x="711"/>
        <item x="441"/>
        <item x="26"/>
        <item x="761"/>
        <item x="440"/>
        <item x="287"/>
        <item x="439"/>
        <item x="497"/>
        <item x="392"/>
        <item x="547"/>
        <item x="160"/>
        <item x="438"/>
        <item x="710"/>
        <item x="340"/>
        <item x="604"/>
        <item x="61"/>
        <item x="760"/>
        <item x="759"/>
        <item x="709"/>
        <item x="111"/>
        <item x="25"/>
        <item x="339"/>
        <item x="245"/>
        <item x="546"/>
        <item x="603"/>
        <item x="496"/>
        <item x="545"/>
        <item x="495"/>
        <item x="494"/>
        <item x="758"/>
        <item x="493"/>
        <item x="24"/>
        <item x="206"/>
        <item x="159"/>
        <item x="158"/>
        <item x="757"/>
        <item x="391"/>
        <item x="338"/>
        <item x="286"/>
        <item x="23"/>
        <item x="285"/>
        <item x="437"/>
        <item x="60"/>
        <item x="602"/>
        <item x="244"/>
        <item x="22"/>
        <item x="756"/>
        <item x="492"/>
        <item x="601"/>
        <item x="59"/>
        <item x="205"/>
        <item x="708"/>
        <item x="600"/>
        <item x="544"/>
        <item x="204"/>
        <item x="707"/>
        <item x="436"/>
        <item x="658"/>
        <item x="543"/>
        <item x="284"/>
        <item x="706"/>
        <item x="705"/>
        <item x="491"/>
        <item x="58"/>
        <item x="337"/>
        <item x="336"/>
        <item x="490"/>
        <item x="110"/>
        <item x="704"/>
        <item x="243"/>
        <item x="489"/>
        <item x="755"/>
        <item x="542"/>
        <item x="541"/>
        <item x="283"/>
        <item x="21"/>
        <item x="599"/>
        <item x="335"/>
        <item x="598"/>
        <item x="540"/>
        <item x="203"/>
        <item x="157"/>
        <item x="334"/>
        <item x="282"/>
        <item x="20"/>
        <item x="156"/>
        <item x="703"/>
        <item x="109"/>
        <item x="539"/>
        <item x="108"/>
        <item x="702"/>
        <item x="435"/>
        <item x="107"/>
        <item x="701"/>
        <item x="390"/>
        <item x="488"/>
        <item x="155"/>
        <item x="389"/>
        <item x="57"/>
        <item x="754"/>
        <item x="202"/>
        <item x="700"/>
        <item x="242"/>
        <item x="699"/>
        <item x="698"/>
        <item x="538"/>
        <item x="106"/>
        <item x="597"/>
        <item x="154"/>
        <item x="105"/>
        <item x="153"/>
        <item x="753"/>
        <item x="56"/>
        <item x="596"/>
        <item x="281"/>
        <item x="537"/>
        <item x="388"/>
        <item x="241"/>
        <item x="487"/>
        <item x="280"/>
        <item x="201"/>
        <item x="333"/>
        <item x="240"/>
        <item x="239"/>
        <item x="752"/>
        <item x="486"/>
        <item x="19"/>
        <item x="434"/>
        <item x="18"/>
        <item x="697"/>
        <item x="238"/>
        <item x="536"/>
        <item x="200"/>
        <item x="657"/>
        <item x="199"/>
        <item x="595"/>
        <item x="237"/>
        <item x="535"/>
        <item x="656"/>
        <item x="751"/>
        <item x="387"/>
        <item x="433"/>
        <item x="386"/>
        <item x="104"/>
        <item x="594"/>
        <item x="593"/>
        <item x="17"/>
        <item x="592"/>
        <item x="279"/>
        <item x="591"/>
        <item x="103"/>
        <item x="655"/>
        <item x="152"/>
        <item x="534"/>
        <item x="385"/>
        <item x="485"/>
        <item x="654"/>
        <item x="590"/>
        <item x="653"/>
        <item x="16"/>
        <item x="432"/>
        <item x="533"/>
        <item x="750"/>
        <item x="532"/>
        <item x="749"/>
        <item x="696"/>
        <item x="431"/>
        <item x="652"/>
        <item x="430"/>
        <item x="332"/>
        <item x="651"/>
        <item x="151"/>
        <item x="331"/>
        <item x="102"/>
        <item x="484"/>
        <item x="748"/>
        <item x="55"/>
        <item x="589"/>
        <item x="695"/>
        <item x="384"/>
        <item x="15"/>
        <item x="330"/>
        <item x="650"/>
        <item x="429"/>
        <item x="428"/>
        <item x="54"/>
        <item x="101"/>
        <item x="588"/>
        <item x="427"/>
        <item x="329"/>
        <item x="694"/>
        <item x="747"/>
        <item x="198"/>
        <item x="483"/>
        <item x="100"/>
        <item x="693"/>
        <item x="746"/>
        <item x="14"/>
        <item x="649"/>
        <item x="150"/>
        <item x="53"/>
        <item x="328"/>
        <item x="648"/>
        <item x="197"/>
        <item x="745"/>
        <item x="426"/>
        <item x="482"/>
        <item x="327"/>
        <item x="149"/>
        <item x="196"/>
        <item x="13"/>
        <item x="383"/>
        <item x="148"/>
        <item x="326"/>
        <item x="382"/>
        <item x="647"/>
        <item x="12"/>
        <item x="481"/>
        <item x="425"/>
        <item x="692"/>
        <item x="531"/>
        <item x="325"/>
        <item x="691"/>
        <item x="99"/>
        <item x="147"/>
        <item x="98"/>
        <item x="530"/>
        <item x="690"/>
        <item x="278"/>
        <item x="529"/>
        <item x="381"/>
        <item x="11"/>
        <item x="744"/>
        <item x="195"/>
        <item x="424"/>
        <item x="52"/>
        <item x="277"/>
        <item x="276"/>
        <item x="10"/>
        <item x="194"/>
        <item x="380"/>
        <item x="379"/>
        <item x="646"/>
        <item x="587"/>
        <item x="586"/>
        <item x="645"/>
        <item x="743"/>
        <item x="378"/>
        <item x="742"/>
        <item x="585"/>
        <item x="146"/>
        <item x="480"/>
        <item x="377"/>
        <item x="275"/>
        <item x="376"/>
        <item x="145"/>
        <item x="51"/>
        <item x="689"/>
        <item x="741"/>
        <item x="423"/>
        <item x="584"/>
        <item x="274"/>
        <item x="583"/>
        <item x="50"/>
        <item x="97"/>
        <item x="479"/>
        <item x="478"/>
        <item x="688"/>
        <item x="582"/>
        <item x="477"/>
        <item x="422"/>
        <item x="324"/>
        <item x="193"/>
        <item x="49"/>
        <item x="740"/>
        <item x="644"/>
        <item x="687"/>
        <item x="192"/>
        <item x="96"/>
        <item x="323"/>
        <item x="95"/>
        <item x="236"/>
        <item x="739"/>
        <item x="48"/>
        <item x="738"/>
        <item x="737"/>
        <item x="421"/>
        <item x="9"/>
        <item x="8"/>
        <item x="686"/>
        <item x="7"/>
        <item x="322"/>
        <item x="375"/>
        <item x="273"/>
        <item x="6"/>
        <item x="685"/>
        <item x="684"/>
        <item x="47"/>
        <item x="374"/>
        <item x="581"/>
        <item x="476"/>
        <item x="528"/>
        <item x="527"/>
        <item x="683"/>
        <item x="46"/>
        <item x="682"/>
        <item x="5"/>
        <item x="736"/>
        <item x="735"/>
        <item x="144"/>
        <item x="681"/>
        <item x="373"/>
        <item x="526"/>
        <item x="372"/>
        <item x="734"/>
        <item x="643"/>
        <item x="580"/>
        <item x="525"/>
        <item x="475"/>
        <item x="191"/>
        <item x="321"/>
        <item x="190"/>
        <item x="4"/>
        <item x="272"/>
        <item x="642"/>
        <item x="143"/>
        <item x="371"/>
        <item x="524"/>
        <item x="523"/>
        <item x="94"/>
        <item x="271"/>
        <item x="320"/>
        <item x="641"/>
        <item x="474"/>
        <item x="473"/>
        <item x="142"/>
        <item x="640"/>
        <item x="472"/>
        <item x="370"/>
        <item x="680"/>
        <item x="235"/>
        <item x="733"/>
        <item x="319"/>
        <item x="679"/>
        <item x="369"/>
        <item x="639"/>
        <item x="522"/>
        <item x="420"/>
        <item x="678"/>
        <item x="638"/>
        <item x="93"/>
        <item x="368"/>
        <item x="3"/>
        <item x="45"/>
        <item x="579"/>
        <item x="637"/>
        <item x="234"/>
        <item x="92"/>
        <item x="578"/>
        <item x="471"/>
        <item x="367"/>
        <item x="732"/>
        <item x="636"/>
        <item x="419"/>
        <item x="189"/>
        <item x="366"/>
        <item x="318"/>
        <item x="233"/>
        <item x="2"/>
        <item x="44"/>
        <item x="232"/>
        <item x="1"/>
        <item x="0"/>
        <item x="731"/>
        <item x="317"/>
        <item x="43"/>
        <item x="231"/>
        <item x="316"/>
        <item x="230"/>
        <item x="188"/>
        <item x="418"/>
        <item x="187"/>
        <item x="470"/>
        <item x="635"/>
        <item x="270"/>
        <item x="469"/>
        <item x="141"/>
        <item x="91"/>
        <item x="90"/>
        <item x="140"/>
        <item x="634"/>
        <item x="229"/>
        <item x="315"/>
        <item x="42"/>
        <item x="417"/>
        <item x="89"/>
        <item x="365"/>
        <item x="186"/>
        <item x="577"/>
        <item x="416"/>
        <item x="269"/>
        <item t="default"/>
      </items>
    </pivotField>
    <pivotField showAll="0"/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Nombre de rang annuel" fld="0" subtotal="count" baseField="5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D1F54C-95AB-4512-9267-AC76BA0F45C5}" name="Tableau croisé dynamique1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N65:N124" firstHeaderRow="1" firstDataRow="1" firstDataCol="1"/>
  <pivotFields count="1">
    <pivotField axis="axisRow" showAll="0">
      <items count="59">
        <item x="7"/>
        <item x="38"/>
        <item x="53"/>
        <item x="30"/>
        <item x="33"/>
        <item x="46"/>
        <item x="41"/>
        <item x="34"/>
        <item x="8"/>
        <item x="48"/>
        <item x="18"/>
        <item x="3"/>
        <item x="36"/>
        <item x="45"/>
        <item x="1"/>
        <item x="54"/>
        <item x="55"/>
        <item x="56"/>
        <item x="4"/>
        <item x="40"/>
        <item x="43"/>
        <item x="39"/>
        <item x="24"/>
        <item x="16"/>
        <item x="26"/>
        <item x="35"/>
        <item x="20"/>
        <item x="32"/>
        <item x="28"/>
        <item x="11"/>
        <item x="37"/>
        <item x="23"/>
        <item x="42"/>
        <item x="29"/>
        <item x="9"/>
        <item x="19"/>
        <item x="27"/>
        <item x="10"/>
        <item x="14"/>
        <item x="17"/>
        <item x="25"/>
        <item x="6"/>
        <item x="15"/>
        <item x="44"/>
        <item x="50"/>
        <item x="21"/>
        <item x="49"/>
        <item x="12"/>
        <item x="2"/>
        <item x="51"/>
        <item x="13"/>
        <item x="47"/>
        <item x="22"/>
        <item x="5"/>
        <item x="31"/>
        <item x="0"/>
        <item x="52"/>
        <item x="57"/>
        <item t="default"/>
      </items>
    </pivotField>
  </pivotFields>
  <rowFields count="1">
    <field x="0"/>
  </rowFields>
  <rowItems count="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3D70A5-DB2C-471E-A292-07B060C80442}" name="Tableau croisé dynamique4" cacheId="1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V24:V813" firstHeaderRow="1" firstDataRow="1" firstDataCol="1"/>
  <pivotFields count="1">
    <pivotField axis="axisRow" showAll="0">
      <items count="789">
        <item x="468"/>
        <item x="314"/>
        <item x="467"/>
        <item x="730"/>
        <item x="677"/>
        <item x="521"/>
        <item x="364"/>
        <item x="185"/>
        <item x="41"/>
        <item x="576"/>
        <item x="633"/>
        <item x="729"/>
        <item x="728"/>
        <item x="786"/>
        <item x="520"/>
        <item x="785"/>
        <item x="519"/>
        <item x="313"/>
        <item x="88"/>
        <item x="87"/>
        <item x="575"/>
        <item x="466"/>
        <item x="784"/>
        <item x="312"/>
        <item x="40"/>
        <item x="311"/>
        <item x="632"/>
        <item x="465"/>
        <item x="574"/>
        <item x="727"/>
        <item x="139"/>
        <item x="631"/>
        <item x="464"/>
        <item x="86"/>
        <item x="228"/>
        <item x="363"/>
        <item x="227"/>
        <item x="226"/>
        <item x="630"/>
        <item x="310"/>
        <item x="463"/>
        <item x="783"/>
        <item x="415"/>
        <item x="309"/>
        <item x="268"/>
        <item x="362"/>
        <item x="518"/>
        <item x="85"/>
        <item x="517"/>
        <item x="782"/>
        <item x="629"/>
        <item x="84"/>
        <item x="676"/>
        <item x="781"/>
        <item x="308"/>
        <item x="675"/>
        <item x="267"/>
        <item x="138"/>
        <item x="573"/>
        <item x="266"/>
        <item x="462"/>
        <item x="516"/>
        <item x="461"/>
        <item x="83"/>
        <item x="572"/>
        <item x="515"/>
        <item x="628"/>
        <item x="225"/>
        <item x="414"/>
        <item x="460"/>
        <item x="137"/>
        <item x="307"/>
        <item x="306"/>
        <item x="305"/>
        <item x="674"/>
        <item x="726"/>
        <item x="82"/>
        <item x="459"/>
        <item x="571"/>
        <item x="224"/>
        <item x="81"/>
        <item x="361"/>
        <item x="184"/>
        <item x="304"/>
        <item x="570"/>
        <item x="360"/>
        <item x="725"/>
        <item x="359"/>
        <item x="358"/>
        <item x="413"/>
        <item x="265"/>
        <item x="303"/>
        <item x="412"/>
        <item x="780"/>
        <item x="779"/>
        <item x="80"/>
        <item x="79"/>
        <item x="264"/>
        <item x="627"/>
        <item x="411"/>
        <item x="778"/>
        <item x="514"/>
        <item x="569"/>
        <item x="78"/>
        <item x="136"/>
        <item x="135"/>
        <item x="513"/>
        <item x="357"/>
        <item x="134"/>
        <item x="673"/>
        <item x="223"/>
        <item x="77"/>
        <item x="39"/>
        <item x="76"/>
        <item x="568"/>
        <item x="263"/>
        <item x="672"/>
        <item x="302"/>
        <item x="777"/>
        <item x="512"/>
        <item x="183"/>
        <item x="567"/>
        <item x="566"/>
        <item x="565"/>
        <item x="262"/>
        <item x="133"/>
        <item x="222"/>
        <item x="564"/>
        <item x="132"/>
        <item x="410"/>
        <item x="301"/>
        <item x="511"/>
        <item x="409"/>
        <item x="510"/>
        <item x="75"/>
        <item x="626"/>
        <item x="182"/>
        <item x="408"/>
        <item x="407"/>
        <item x="458"/>
        <item x="74"/>
        <item x="181"/>
        <item x="724"/>
        <item x="406"/>
        <item x="671"/>
        <item x="509"/>
        <item x="300"/>
        <item x="457"/>
        <item x="625"/>
        <item x="670"/>
        <item x="261"/>
        <item x="405"/>
        <item x="299"/>
        <item x="563"/>
        <item x="221"/>
        <item x="131"/>
        <item x="723"/>
        <item x="220"/>
        <item x="73"/>
        <item x="219"/>
        <item x="260"/>
        <item x="356"/>
        <item x="624"/>
        <item x="623"/>
        <item x="355"/>
        <item x="180"/>
        <item x="354"/>
        <item x="669"/>
        <item x="722"/>
        <item x="508"/>
        <item x="179"/>
        <item x="562"/>
        <item x="259"/>
        <item x="404"/>
        <item x="178"/>
        <item x="258"/>
        <item x="353"/>
        <item x="298"/>
        <item x="776"/>
        <item x="177"/>
        <item x="130"/>
        <item x="72"/>
        <item x="71"/>
        <item x="721"/>
        <item x="622"/>
        <item x="775"/>
        <item x="352"/>
        <item x="176"/>
        <item x="38"/>
        <item x="351"/>
        <item x="456"/>
        <item x="774"/>
        <item x="773"/>
        <item x="455"/>
        <item x="403"/>
        <item x="561"/>
        <item x="218"/>
        <item x="560"/>
        <item x="350"/>
        <item x="507"/>
        <item x="175"/>
        <item x="174"/>
        <item x="402"/>
        <item x="621"/>
        <item x="129"/>
        <item x="720"/>
        <item x="772"/>
        <item x="70"/>
        <item x="297"/>
        <item x="668"/>
        <item x="719"/>
        <item x="771"/>
        <item x="401"/>
        <item x="400"/>
        <item x="37"/>
        <item x="173"/>
        <item x="172"/>
        <item x="257"/>
        <item x="217"/>
        <item x="506"/>
        <item x="216"/>
        <item x="620"/>
        <item x="296"/>
        <item x="667"/>
        <item x="69"/>
        <item x="559"/>
        <item x="770"/>
        <item x="619"/>
        <item x="128"/>
        <item x="618"/>
        <item x="36"/>
        <item x="454"/>
        <item x="718"/>
        <item x="256"/>
        <item x="35"/>
        <item x="717"/>
        <item x="295"/>
        <item x="617"/>
        <item x="558"/>
        <item x="171"/>
        <item x="255"/>
        <item x="127"/>
        <item x="294"/>
        <item x="215"/>
        <item x="666"/>
        <item x="616"/>
        <item x="126"/>
        <item x="170"/>
        <item x="453"/>
        <item x="349"/>
        <item x="34"/>
        <item x="716"/>
        <item x="505"/>
        <item x="769"/>
        <item x="33"/>
        <item x="32"/>
        <item x="768"/>
        <item x="767"/>
        <item x="452"/>
        <item x="348"/>
        <item x="254"/>
        <item x="557"/>
        <item x="451"/>
        <item x="293"/>
        <item x="399"/>
        <item x="125"/>
        <item x="615"/>
        <item x="31"/>
        <item x="766"/>
        <item x="556"/>
        <item x="665"/>
        <item x="450"/>
        <item x="504"/>
        <item x="503"/>
        <item x="169"/>
        <item x="398"/>
        <item x="502"/>
        <item x="501"/>
        <item x="168"/>
        <item x="124"/>
        <item x="167"/>
        <item x="397"/>
        <item x="214"/>
        <item x="123"/>
        <item x="122"/>
        <item x="555"/>
        <item x="715"/>
        <item x="396"/>
        <item x="614"/>
        <item x="213"/>
        <item x="212"/>
        <item x="449"/>
        <item x="166"/>
        <item x="253"/>
        <item x="714"/>
        <item x="448"/>
        <item x="165"/>
        <item x="613"/>
        <item x="612"/>
        <item x="292"/>
        <item x="713"/>
        <item x="121"/>
        <item x="664"/>
        <item x="252"/>
        <item x="211"/>
        <item x="554"/>
        <item x="500"/>
        <item x="120"/>
        <item x="119"/>
        <item x="118"/>
        <item x="447"/>
        <item x="446"/>
        <item x="68"/>
        <item x="67"/>
        <item x="611"/>
        <item x="117"/>
        <item x="251"/>
        <item x="250"/>
        <item x="445"/>
        <item x="610"/>
        <item x="444"/>
        <item x="347"/>
        <item x="66"/>
        <item x="164"/>
        <item x="346"/>
        <item x="291"/>
        <item x="609"/>
        <item x="553"/>
        <item x="65"/>
        <item x="210"/>
        <item x="345"/>
        <item x="290"/>
        <item x="209"/>
        <item x="208"/>
        <item x="443"/>
        <item x="499"/>
        <item x="289"/>
        <item x="552"/>
        <item x="64"/>
        <item x="30"/>
        <item x="765"/>
        <item x="163"/>
        <item x="663"/>
        <item x="116"/>
        <item x="608"/>
        <item x="115"/>
        <item x="207"/>
        <item x="607"/>
        <item x="344"/>
        <item x="764"/>
        <item x="29"/>
        <item x="63"/>
        <item x="343"/>
        <item x="395"/>
        <item x="342"/>
        <item x="551"/>
        <item x="712"/>
        <item x="249"/>
        <item x="606"/>
        <item x="550"/>
        <item x="341"/>
        <item x="394"/>
        <item x="248"/>
        <item x="763"/>
        <item x="247"/>
        <item x="393"/>
        <item x="162"/>
        <item x="662"/>
        <item x="246"/>
        <item x="62"/>
        <item x="114"/>
        <item x="661"/>
        <item x="660"/>
        <item x="161"/>
        <item x="288"/>
        <item x="549"/>
        <item x="113"/>
        <item x="28"/>
        <item x="112"/>
        <item x="548"/>
        <item x="762"/>
        <item x="605"/>
        <item x="659"/>
        <item x="442"/>
        <item x="498"/>
        <item x="27"/>
        <item x="711"/>
        <item x="441"/>
        <item x="26"/>
        <item x="761"/>
        <item x="440"/>
        <item x="287"/>
        <item x="439"/>
        <item x="497"/>
        <item x="392"/>
        <item x="547"/>
        <item x="160"/>
        <item x="438"/>
        <item x="710"/>
        <item x="340"/>
        <item x="604"/>
        <item x="61"/>
        <item x="760"/>
        <item x="759"/>
        <item x="709"/>
        <item x="111"/>
        <item x="25"/>
        <item x="339"/>
        <item x="245"/>
        <item x="546"/>
        <item x="603"/>
        <item x="496"/>
        <item x="545"/>
        <item x="495"/>
        <item x="494"/>
        <item x="758"/>
        <item x="493"/>
        <item x="24"/>
        <item x="206"/>
        <item x="159"/>
        <item x="158"/>
        <item x="757"/>
        <item x="391"/>
        <item x="338"/>
        <item x="286"/>
        <item x="23"/>
        <item x="285"/>
        <item x="437"/>
        <item x="60"/>
        <item x="602"/>
        <item x="244"/>
        <item x="22"/>
        <item x="756"/>
        <item x="492"/>
        <item x="601"/>
        <item x="59"/>
        <item x="205"/>
        <item x="708"/>
        <item x="600"/>
        <item x="544"/>
        <item x="204"/>
        <item x="707"/>
        <item x="436"/>
        <item x="658"/>
        <item x="543"/>
        <item x="284"/>
        <item x="706"/>
        <item x="705"/>
        <item x="491"/>
        <item x="58"/>
        <item x="337"/>
        <item x="336"/>
        <item x="490"/>
        <item x="110"/>
        <item x="704"/>
        <item x="243"/>
        <item x="489"/>
        <item x="755"/>
        <item x="542"/>
        <item x="541"/>
        <item x="283"/>
        <item x="21"/>
        <item x="599"/>
        <item x="335"/>
        <item x="598"/>
        <item x="540"/>
        <item x="203"/>
        <item x="157"/>
        <item x="334"/>
        <item x="282"/>
        <item x="20"/>
        <item x="156"/>
        <item x="703"/>
        <item x="109"/>
        <item x="539"/>
        <item x="108"/>
        <item x="702"/>
        <item x="435"/>
        <item x="107"/>
        <item x="701"/>
        <item x="390"/>
        <item x="488"/>
        <item x="155"/>
        <item x="389"/>
        <item x="57"/>
        <item x="754"/>
        <item x="202"/>
        <item x="700"/>
        <item x="242"/>
        <item x="699"/>
        <item x="698"/>
        <item x="538"/>
        <item x="106"/>
        <item x="597"/>
        <item x="154"/>
        <item x="105"/>
        <item x="153"/>
        <item x="753"/>
        <item x="56"/>
        <item x="596"/>
        <item x="281"/>
        <item x="537"/>
        <item x="388"/>
        <item x="241"/>
        <item x="487"/>
        <item x="280"/>
        <item x="201"/>
        <item x="333"/>
        <item x="240"/>
        <item x="239"/>
        <item x="752"/>
        <item x="486"/>
        <item x="19"/>
        <item x="434"/>
        <item x="18"/>
        <item x="697"/>
        <item x="238"/>
        <item x="536"/>
        <item x="200"/>
        <item x="657"/>
        <item x="199"/>
        <item x="595"/>
        <item x="237"/>
        <item x="535"/>
        <item x="656"/>
        <item x="751"/>
        <item x="387"/>
        <item x="433"/>
        <item x="386"/>
        <item x="104"/>
        <item x="594"/>
        <item x="593"/>
        <item x="17"/>
        <item x="592"/>
        <item x="279"/>
        <item x="591"/>
        <item x="103"/>
        <item x="655"/>
        <item x="152"/>
        <item x="534"/>
        <item x="385"/>
        <item x="485"/>
        <item x="654"/>
        <item x="590"/>
        <item x="653"/>
        <item x="16"/>
        <item x="432"/>
        <item x="533"/>
        <item x="750"/>
        <item x="532"/>
        <item x="749"/>
        <item x="696"/>
        <item x="431"/>
        <item x="652"/>
        <item x="430"/>
        <item x="332"/>
        <item x="651"/>
        <item x="151"/>
        <item x="331"/>
        <item x="102"/>
        <item x="484"/>
        <item x="748"/>
        <item x="55"/>
        <item x="589"/>
        <item x="695"/>
        <item x="384"/>
        <item x="15"/>
        <item x="330"/>
        <item x="650"/>
        <item x="429"/>
        <item x="428"/>
        <item x="54"/>
        <item x="101"/>
        <item x="588"/>
        <item x="427"/>
        <item x="329"/>
        <item x="694"/>
        <item x="747"/>
        <item x="198"/>
        <item x="483"/>
        <item x="100"/>
        <item x="693"/>
        <item x="746"/>
        <item x="14"/>
        <item x="649"/>
        <item x="150"/>
        <item x="53"/>
        <item x="328"/>
        <item x="648"/>
        <item x="197"/>
        <item x="745"/>
        <item x="426"/>
        <item x="482"/>
        <item x="327"/>
        <item x="149"/>
        <item x="196"/>
        <item x="13"/>
        <item x="383"/>
        <item x="148"/>
        <item x="326"/>
        <item x="382"/>
        <item x="647"/>
        <item x="12"/>
        <item x="481"/>
        <item x="425"/>
        <item x="692"/>
        <item x="531"/>
        <item x="325"/>
        <item x="691"/>
        <item x="99"/>
        <item x="147"/>
        <item x="98"/>
        <item x="530"/>
        <item x="690"/>
        <item x="278"/>
        <item x="529"/>
        <item x="381"/>
        <item x="11"/>
        <item x="744"/>
        <item x="195"/>
        <item x="424"/>
        <item x="52"/>
        <item x="277"/>
        <item x="276"/>
        <item x="10"/>
        <item x="194"/>
        <item x="380"/>
        <item x="379"/>
        <item x="646"/>
        <item x="587"/>
        <item x="586"/>
        <item x="645"/>
        <item x="743"/>
        <item x="378"/>
        <item x="742"/>
        <item x="585"/>
        <item x="146"/>
        <item x="480"/>
        <item x="377"/>
        <item x="275"/>
        <item x="376"/>
        <item x="145"/>
        <item x="51"/>
        <item x="689"/>
        <item x="741"/>
        <item x="423"/>
        <item x="584"/>
        <item x="274"/>
        <item x="583"/>
        <item x="50"/>
        <item x="97"/>
        <item x="479"/>
        <item x="478"/>
        <item x="688"/>
        <item x="582"/>
        <item x="477"/>
        <item x="422"/>
        <item x="324"/>
        <item x="193"/>
        <item x="49"/>
        <item x="740"/>
        <item x="644"/>
        <item x="687"/>
        <item x="192"/>
        <item x="96"/>
        <item x="323"/>
        <item x="95"/>
        <item x="236"/>
        <item x="739"/>
        <item x="48"/>
        <item x="738"/>
        <item x="737"/>
        <item x="421"/>
        <item x="9"/>
        <item x="8"/>
        <item x="686"/>
        <item x="7"/>
        <item x="322"/>
        <item x="375"/>
        <item x="273"/>
        <item x="6"/>
        <item x="685"/>
        <item x="684"/>
        <item x="47"/>
        <item x="374"/>
        <item x="581"/>
        <item x="476"/>
        <item x="528"/>
        <item x="527"/>
        <item x="683"/>
        <item x="46"/>
        <item x="682"/>
        <item x="5"/>
        <item x="736"/>
        <item x="735"/>
        <item x="144"/>
        <item x="681"/>
        <item x="373"/>
        <item x="526"/>
        <item x="372"/>
        <item x="734"/>
        <item x="643"/>
        <item x="580"/>
        <item x="525"/>
        <item x="475"/>
        <item x="191"/>
        <item x="321"/>
        <item x="190"/>
        <item x="4"/>
        <item x="272"/>
        <item x="642"/>
        <item x="143"/>
        <item x="371"/>
        <item x="524"/>
        <item x="523"/>
        <item x="94"/>
        <item x="271"/>
        <item x="320"/>
        <item x="641"/>
        <item x="474"/>
        <item x="473"/>
        <item x="142"/>
        <item x="640"/>
        <item x="472"/>
        <item x="370"/>
        <item x="680"/>
        <item x="235"/>
        <item x="733"/>
        <item x="319"/>
        <item x="679"/>
        <item x="369"/>
        <item x="639"/>
        <item x="522"/>
        <item x="420"/>
        <item x="678"/>
        <item x="638"/>
        <item x="93"/>
        <item x="368"/>
        <item x="3"/>
        <item x="45"/>
        <item x="579"/>
        <item x="637"/>
        <item x="234"/>
        <item x="92"/>
        <item x="578"/>
        <item x="471"/>
        <item x="367"/>
        <item x="732"/>
        <item x="636"/>
        <item x="419"/>
        <item x="189"/>
        <item x="366"/>
        <item x="318"/>
        <item x="233"/>
        <item x="2"/>
        <item x="44"/>
        <item x="232"/>
        <item x="1"/>
        <item x="0"/>
        <item x="731"/>
        <item x="317"/>
        <item x="43"/>
        <item x="231"/>
        <item x="316"/>
        <item x="230"/>
        <item x="188"/>
        <item x="418"/>
        <item x="187"/>
        <item x="470"/>
        <item x="635"/>
        <item x="270"/>
        <item x="469"/>
        <item x="141"/>
        <item x="91"/>
        <item x="90"/>
        <item x="140"/>
        <item x="634"/>
        <item x="229"/>
        <item x="315"/>
        <item x="42"/>
        <item x="417"/>
        <item x="89"/>
        <item x="365"/>
        <item x="186"/>
        <item x="577"/>
        <item x="416"/>
        <item x="269"/>
        <item x="787"/>
        <item t="default"/>
      </items>
    </pivotField>
  </pivotFields>
  <rowFields count="1">
    <field x="0"/>
  </rowFields>
  <rowItems count="7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 t="grand">
      <x/>
    </i>
  </rowItems>
  <colItems count="1">
    <i/>
  </colItems>
  <formats count="1">
    <format dxfId="0">
      <pivotArea dataOnly="0" labelOnly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2F4494-14E7-4AE2-95F4-EEAAF98FAAB9}" name="Tableau croisé dynamique10" cacheId="5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Q86:Q100" firstHeaderRow="1" firstDataRow="1" firstDataCol="1"/>
  <pivotFields count="1">
    <pivotField axis="axisRow" showAll="0">
      <items count="14">
        <item x="1"/>
        <item x="2"/>
        <item x="10"/>
        <item x="3"/>
        <item x="9"/>
        <item x="6"/>
        <item x="0"/>
        <item x="7"/>
        <item x="11"/>
        <item x="4"/>
        <item x="5"/>
        <item x="8"/>
        <item x="12"/>
        <item t="default"/>
      </items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500D4D-F3B5-4CE6-86B8-35E7EAA7A6EB}" name="Tableau croisé dynamique7" cacheId="4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0">
  <location ref="A2:B7" firstHeaderRow="1" firstDataRow="1" firstDataCol="1"/>
  <pivotFields count="8">
    <pivotField showAll="0"/>
    <pivotField numFmtId="165" showAll="0"/>
    <pivotField dataField="1" numFmtId="164"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me de entrées (millions)" fld="2" showDataAs="percentOfTotal" baseField="7" baseItem="0" numFmtId="10"/>
  </dataFields>
  <chartFormats count="5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9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9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9AEB59-8DC7-44EE-A820-5C8AFFBF9657}" name="Tableau croisé dynamique1" cacheId="2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27">
  <location ref="G3:H29" firstHeaderRow="1" firstDataRow="1" firstDataCol="1"/>
  <pivotFields count="9">
    <pivotField showAll="0"/>
    <pivotField showAll="0"/>
    <pivotField showAll="0">
      <items count="57">
        <item x="7"/>
        <item x="38"/>
        <item x="52"/>
        <item x="30"/>
        <item x="33"/>
        <item x="46"/>
        <item x="41"/>
        <item x="34"/>
        <item x="8"/>
        <item x="48"/>
        <item x="18"/>
        <item x="3"/>
        <item x="36"/>
        <item x="45"/>
        <item x="1"/>
        <item x="53"/>
        <item x="54"/>
        <item x="55"/>
        <item x="4"/>
        <item x="40"/>
        <item x="43"/>
        <item x="39"/>
        <item x="24"/>
        <item x="16"/>
        <item x="26"/>
        <item x="35"/>
        <item x="20"/>
        <item x="32"/>
        <item x="28"/>
        <item x="11"/>
        <item x="37"/>
        <item x="23"/>
        <item x="42"/>
        <item x="29"/>
        <item x="9"/>
        <item x="19"/>
        <item x="27"/>
        <item x="10"/>
        <item x="14"/>
        <item x="17"/>
        <item x="25"/>
        <item x="6"/>
        <item x="15"/>
        <item x="44"/>
        <item x="50"/>
        <item x="21"/>
        <item x="49"/>
        <item x="12"/>
        <item x="2"/>
        <item x="51"/>
        <item x="13"/>
        <item x="47"/>
        <item x="22"/>
        <item x="5"/>
        <item x="31"/>
        <item x="0"/>
        <item t="default"/>
      </items>
    </pivotField>
    <pivotField numFmtId="165" showAll="0"/>
    <pivotField dataField="1" numFmtId="164" showAll="0">
      <items count="788">
        <item x="468"/>
        <item x="314"/>
        <item x="467"/>
        <item x="730"/>
        <item x="677"/>
        <item x="521"/>
        <item x="364"/>
        <item x="185"/>
        <item x="41"/>
        <item x="576"/>
        <item x="633"/>
        <item x="729"/>
        <item x="728"/>
        <item x="786"/>
        <item x="520"/>
        <item x="785"/>
        <item x="519"/>
        <item x="313"/>
        <item x="88"/>
        <item x="87"/>
        <item x="575"/>
        <item x="466"/>
        <item x="784"/>
        <item x="312"/>
        <item x="40"/>
        <item x="311"/>
        <item x="632"/>
        <item x="465"/>
        <item x="574"/>
        <item x="727"/>
        <item x="139"/>
        <item x="631"/>
        <item x="464"/>
        <item x="86"/>
        <item x="228"/>
        <item x="363"/>
        <item x="227"/>
        <item x="226"/>
        <item x="630"/>
        <item x="310"/>
        <item x="463"/>
        <item x="783"/>
        <item x="415"/>
        <item x="309"/>
        <item x="268"/>
        <item x="362"/>
        <item x="518"/>
        <item x="85"/>
        <item x="517"/>
        <item x="782"/>
        <item x="629"/>
        <item x="84"/>
        <item x="676"/>
        <item x="781"/>
        <item x="308"/>
        <item x="675"/>
        <item x="267"/>
        <item x="138"/>
        <item x="573"/>
        <item x="266"/>
        <item x="462"/>
        <item x="516"/>
        <item x="461"/>
        <item x="83"/>
        <item x="572"/>
        <item x="515"/>
        <item x="628"/>
        <item x="225"/>
        <item x="414"/>
        <item x="460"/>
        <item x="137"/>
        <item x="307"/>
        <item x="306"/>
        <item x="305"/>
        <item x="674"/>
        <item x="726"/>
        <item x="82"/>
        <item x="459"/>
        <item x="571"/>
        <item x="224"/>
        <item x="81"/>
        <item x="361"/>
        <item x="184"/>
        <item x="304"/>
        <item x="570"/>
        <item x="360"/>
        <item x="725"/>
        <item x="359"/>
        <item x="358"/>
        <item x="413"/>
        <item x="265"/>
        <item x="303"/>
        <item x="412"/>
        <item x="780"/>
        <item x="779"/>
        <item x="80"/>
        <item x="79"/>
        <item x="264"/>
        <item x="627"/>
        <item x="411"/>
        <item x="778"/>
        <item x="514"/>
        <item x="569"/>
        <item x="78"/>
        <item x="136"/>
        <item x="135"/>
        <item x="513"/>
        <item x="357"/>
        <item x="134"/>
        <item x="673"/>
        <item x="223"/>
        <item x="77"/>
        <item x="39"/>
        <item x="76"/>
        <item x="568"/>
        <item x="263"/>
        <item x="672"/>
        <item x="302"/>
        <item x="777"/>
        <item x="512"/>
        <item x="183"/>
        <item x="567"/>
        <item x="566"/>
        <item x="565"/>
        <item x="262"/>
        <item x="133"/>
        <item x="222"/>
        <item x="564"/>
        <item x="132"/>
        <item x="410"/>
        <item x="301"/>
        <item x="511"/>
        <item x="409"/>
        <item x="510"/>
        <item x="75"/>
        <item x="626"/>
        <item x="182"/>
        <item x="408"/>
        <item x="407"/>
        <item x="458"/>
        <item x="74"/>
        <item x="181"/>
        <item x="724"/>
        <item x="406"/>
        <item x="671"/>
        <item x="509"/>
        <item x="300"/>
        <item x="457"/>
        <item x="625"/>
        <item x="670"/>
        <item x="261"/>
        <item x="405"/>
        <item x="299"/>
        <item x="563"/>
        <item x="221"/>
        <item x="131"/>
        <item x="723"/>
        <item x="220"/>
        <item x="73"/>
        <item x="219"/>
        <item x="260"/>
        <item x="356"/>
        <item x="624"/>
        <item x="623"/>
        <item x="355"/>
        <item x="180"/>
        <item x="354"/>
        <item x="669"/>
        <item x="722"/>
        <item x="508"/>
        <item x="179"/>
        <item x="562"/>
        <item x="259"/>
        <item x="404"/>
        <item x="178"/>
        <item x="258"/>
        <item x="353"/>
        <item x="298"/>
        <item x="776"/>
        <item x="177"/>
        <item x="130"/>
        <item x="72"/>
        <item x="71"/>
        <item x="721"/>
        <item x="622"/>
        <item x="775"/>
        <item x="352"/>
        <item x="176"/>
        <item x="38"/>
        <item x="351"/>
        <item x="456"/>
        <item x="774"/>
        <item x="773"/>
        <item x="455"/>
        <item x="403"/>
        <item x="561"/>
        <item x="218"/>
        <item x="560"/>
        <item x="350"/>
        <item x="507"/>
        <item x="175"/>
        <item x="174"/>
        <item x="402"/>
        <item x="621"/>
        <item x="129"/>
        <item x="720"/>
        <item x="772"/>
        <item x="70"/>
        <item x="297"/>
        <item x="668"/>
        <item x="719"/>
        <item x="771"/>
        <item x="401"/>
        <item x="400"/>
        <item x="37"/>
        <item x="173"/>
        <item x="172"/>
        <item x="257"/>
        <item x="217"/>
        <item x="506"/>
        <item x="216"/>
        <item x="620"/>
        <item x="296"/>
        <item x="667"/>
        <item x="69"/>
        <item x="559"/>
        <item x="770"/>
        <item x="619"/>
        <item x="128"/>
        <item x="618"/>
        <item x="36"/>
        <item x="454"/>
        <item x="718"/>
        <item x="256"/>
        <item x="35"/>
        <item x="717"/>
        <item x="295"/>
        <item x="617"/>
        <item x="558"/>
        <item x="171"/>
        <item x="255"/>
        <item x="127"/>
        <item x="294"/>
        <item x="215"/>
        <item x="666"/>
        <item x="616"/>
        <item x="126"/>
        <item x="170"/>
        <item x="453"/>
        <item x="349"/>
        <item x="34"/>
        <item x="716"/>
        <item x="505"/>
        <item x="769"/>
        <item x="33"/>
        <item x="32"/>
        <item x="768"/>
        <item x="767"/>
        <item x="452"/>
        <item x="348"/>
        <item x="254"/>
        <item x="557"/>
        <item x="451"/>
        <item x="293"/>
        <item x="399"/>
        <item x="125"/>
        <item x="615"/>
        <item x="31"/>
        <item x="766"/>
        <item x="556"/>
        <item x="665"/>
        <item x="450"/>
        <item x="504"/>
        <item x="503"/>
        <item x="169"/>
        <item x="398"/>
        <item x="502"/>
        <item x="501"/>
        <item x="168"/>
        <item x="124"/>
        <item x="167"/>
        <item x="397"/>
        <item x="214"/>
        <item x="123"/>
        <item x="122"/>
        <item x="555"/>
        <item x="715"/>
        <item x="396"/>
        <item x="614"/>
        <item x="213"/>
        <item x="212"/>
        <item x="449"/>
        <item x="166"/>
        <item x="253"/>
        <item x="714"/>
        <item x="448"/>
        <item x="165"/>
        <item x="613"/>
        <item x="612"/>
        <item x="292"/>
        <item x="713"/>
        <item x="121"/>
        <item x="664"/>
        <item x="252"/>
        <item x="211"/>
        <item x="554"/>
        <item x="500"/>
        <item x="120"/>
        <item x="119"/>
        <item x="118"/>
        <item x="447"/>
        <item x="446"/>
        <item x="68"/>
        <item x="67"/>
        <item x="611"/>
        <item x="117"/>
        <item x="251"/>
        <item x="250"/>
        <item x="445"/>
        <item x="610"/>
        <item x="444"/>
        <item x="347"/>
        <item x="66"/>
        <item x="164"/>
        <item x="346"/>
        <item x="291"/>
        <item x="609"/>
        <item x="553"/>
        <item x="65"/>
        <item x="210"/>
        <item x="345"/>
        <item x="290"/>
        <item x="209"/>
        <item x="208"/>
        <item x="443"/>
        <item x="499"/>
        <item x="289"/>
        <item x="552"/>
        <item x="64"/>
        <item x="30"/>
        <item x="765"/>
        <item x="163"/>
        <item x="663"/>
        <item x="116"/>
        <item x="608"/>
        <item x="115"/>
        <item x="207"/>
        <item x="607"/>
        <item x="344"/>
        <item x="764"/>
        <item x="29"/>
        <item x="63"/>
        <item x="343"/>
        <item x="395"/>
        <item x="342"/>
        <item x="551"/>
        <item x="712"/>
        <item x="249"/>
        <item x="606"/>
        <item x="550"/>
        <item x="341"/>
        <item x="394"/>
        <item x="248"/>
        <item x="763"/>
        <item x="247"/>
        <item x="393"/>
        <item x="162"/>
        <item x="662"/>
        <item x="246"/>
        <item x="62"/>
        <item x="114"/>
        <item x="661"/>
        <item x="660"/>
        <item x="161"/>
        <item x="288"/>
        <item x="549"/>
        <item x="113"/>
        <item x="28"/>
        <item x="112"/>
        <item x="548"/>
        <item x="762"/>
        <item x="605"/>
        <item x="659"/>
        <item x="442"/>
        <item x="498"/>
        <item x="27"/>
        <item x="711"/>
        <item x="441"/>
        <item x="26"/>
        <item x="761"/>
        <item x="440"/>
        <item x="287"/>
        <item x="439"/>
        <item x="497"/>
        <item x="392"/>
        <item x="547"/>
        <item x="160"/>
        <item x="438"/>
        <item x="710"/>
        <item x="340"/>
        <item x="604"/>
        <item x="61"/>
        <item x="760"/>
        <item x="759"/>
        <item x="709"/>
        <item x="111"/>
        <item x="25"/>
        <item x="339"/>
        <item x="245"/>
        <item x="546"/>
        <item x="603"/>
        <item x="496"/>
        <item x="545"/>
        <item x="495"/>
        <item x="494"/>
        <item x="758"/>
        <item x="493"/>
        <item x="24"/>
        <item x="206"/>
        <item x="159"/>
        <item x="158"/>
        <item x="757"/>
        <item x="391"/>
        <item x="338"/>
        <item x="286"/>
        <item x="23"/>
        <item x="285"/>
        <item x="437"/>
        <item x="60"/>
        <item x="602"/>
        <item x="244"/>
        <item x="22"/>
        <item x="756"/>
        <item x="492"/>
        <item x="601"/>
        <item x="59"/>
        <item x="205"/>
        <item x="708"/>
        <item x="600"/>
        <item x="544"/>
        <item x="204"/>
        <item x="707"/>
        <item x="436"/>
        <item x="658"/>
        <item x="543"/>
        <item x="284"/>
        <item x="706"/>
        <item x="705"/>
        <item x="491"/>
        <item x="58"/>
        <item x="337"/>
        <item x="336"/>
        <item x="490"/>
        <item x="110"/>
        <item x="704"/>
        <item x="243"/>
        <item x="489"/>
        <item x="755"/>
        <item x="542"/>
        <item x="541"/>
        <item x="283"/>
        <item x="21"/>
        <item x="599"/>
        <item x="335"/>
        <item x="598"/>
        <item x="540"/>
        <item x="203"/>
        <item x="157"/>
        <item x="334"/>
        <item x="282"/>
        <item x="20"/>
        <item x="156"/>
        <item x="703"/>
        <item x="109"/>
        <item x="539"/>
        <item x="108"/>
        <item x="702"/>
        <item x="435"/>
        <item x="107"/>
        <item x="701"/>
        <item x="390"/>
        <item x="488"/>
        <item x="155"/>
        <item x="389"/>
        <item x="57"/>
        <item x="754"/>
        <item x="202"/>
        <item x="700"/>
        <item x="242"/>
        <item x="699"/>
        <item x="698"/>
        <item x="538"/>
        <item x="106"/>
        <item x="597"/>
        <item x="154"/>
        <item x="105"/>
        <item x="153"/>
        <item x="753"/>
        <item x="56"/>
        <item x="596"/>
        <item x="281"/>
        <item x="537"/>
        <item x="388"/>
        <item x="241"/>
        <item x="487"/>
        <item x="280"/>
        <item x="201"/>
        <item x="333"/>
        <item x="240"/>
        <item x="239"/>
        <item x="752"/>
        <item x="486"/>
        <item x="19"/>
        <item x="434"/>
        <item x="18"/>
        <item x="697"/>
        <item x="238"/>
        <item x="536"/>
        <item x="200"/>
        <item x="657"/>
        <item x="199"/>
        <item x="595"/>
        <item x="237"/>
        <item x="535"/>
        <item x="656"/>
        <item x="751"/>
        <item x="387"/>
        <item x="433"/>
        <item x="386"/>
        <item x="104"/>
        <item x="594"/>
        <item x="593"/>
        <item x="17"/>
        <item x="592"/>
        <item x="279"/>
        <item x="591"/>
        <item x="103"/>
        <item x="655"/>
        <item x="152"/>
        <item x="534"/>
        <item x="385"/>
        <item x="485"/>
        <item x="654"/>
        <item x="590"/>
        <item x="653"/>
        <item x="16"/>
        <item x="432"/>
        <item x="533"/>
        <item x="750"/>
        <item x="532"/>
        <item x="749"/>
        <item x="696"/>
        <item x="431"/>
        <item x="652"/>
        <item x="430"/>
        <item x="332"/>
        <item x="651"/>
        <item x="151"/>
        <item x="331"/>
        <item x="102"/>
        <item x="484"/>
        <item x="748"/>
        <item x="55"/>
        <item x="589"/>
        <item x="695"/>
        <item x="384"/>
        <item x="15"/>
        <item x="330"/>
        <item x="650"/>
        <item x="429"/>
        <item x="428"/>
        <item x="54"/>
        <item x="101"/>
        <item x="588"/>
        <item x="427"/>
        <item x="329"/>
        <item x="694"/>
        <item x="747"/>
        <item x="198"/>
        <item x="483"/>
        <item x="100"/>
        <item x="693"/>
        <item x="746"/>
        <item x="14"/>
        <item x="649"/>
        <item x="150"/>
        <item x="53"/>
        <item x="328"/>
        <item x="648"/>
        <item x="197"/>
        <item x="745"/>
        <item x="426"/>
        <item x="482"/>
        <item x="327"/>
        <item x="149"/>
        <item x="196"/>
        <item x="13"/>
        <item x="383"/>
        <item x="148"/>
        <item x="326"/>
        <item x="382"/>
        <item x="647"/>
        <item x="12"/>
        <item x="481"/>
        <item x="425"/>
        <item x="692"/>
        <item x="531"/>
        <item x="325"/>
        <item x="691"/>
        <item x="99"/>
        <item x="147"/>
        <item x="98"/>
        <item x="530"/>
        <item x="690"/>
        <item x="278"/>
        <item x="529"/>
        <item x="381"/>
        <item x="11"/>
        <item x="744"/>
        <item x="195"/>
        <item x="424"/>
        <item x="52"/>
        <item x="277"/>
        <item x="276"/>
        <item x="10"/>
        <item x="194"/>
        <item x="380"/>
        <item x="379"/>
        <item x="646"/>
        <item x="587"/>
        <item x="586"/>
        <item x="645"/>
        <item x="743"/>
        <item x="378"/>
        <item x="742"/>
        <item x="585"/>
        <item x="146"/>
        <item x="480"/>
        <item x="377"/>
        <item x="275"/>
        <item x="376"/>
        <item x="145"/>
        <item x="51"/>
        <item x="689"/>
        <item x="741"/>
        <item x="423"/>
        <item x="584"/>
        <item x="274"/>
        <item x="583"/>
        <item x="50"/>
        <item x="97"/>
        <item x="479"/>
        <item x="478"/>
        <item x="688"/>
        <item x="582"/>
        <item x="477"/>
        <item x="422"/>
        <item x="324"/>
        <item x="193"/>
        <item x="49"/>
        <item x="740"/>
        <item x="644"/>
        <item x="687"/>
        <item x="192"/>
        <item x="96"/>
        <item x="323"/>
        <item x="95"/>
        <item x="236"/>
        <item x="739"/>
        <item x="48"/>
        <item x="738"/>
        <item x="737"/>
        <item x="421"/>
        <item x="9"/>
        <item x="8"/>
        <item x="686"/>
        <item x="7"/>
        <item x="322"/>
        <item x="375"/>
        <item x="273"/>
        <item x="6"/>
        <item x="685"/>
        <item x="684"/>
        <item x="47"/>
        <item x="374"/>
        <item x="581"/>
        <item x="476"/>
        <item x="528"/>
        <item x="527"/>
        <item x="683"/>
        <item x="46"/>
        <item x="682"/>
        <item x="5"/>
        <item x="736"/>
        <item x="735"/>
        <item x="144"/>
        <item x="681"/>
        <item x="373"/>
        <item x="526"/>
        <item x="372"/>
        <item x="734"/>
        <item x="643"/>
        <item x="580"/>
        <item x="525"/>
        <item x="475"/>
        <item x="191"/>
        <item x="321"/>
        <item x="190"/>
        <item x="4"/>
        <item x="272"/>
        <item x="642"/>
        <item x="143"/>
        <item x="371"/>
        <item x="524"/>
        <item x="523"/>
        <item x="94"/>
        <item x="271"/>
        <item x="320"/>
        <item x="641"/>
        <item x="474"/>
        <item x="473"/>
        <item x="142"/>
        <item x="640"/>
        <item x="472"/>
        <item x="370"/>
        <item x="680"/>
        <item x="235"/>
        <item x="733"/>
        <item x="319"/>
        <item x="679"/>
        <item x="369"/>
        <item x="639"/>
        <item x="522"/>
        <item x="420"/>
        <item x="678"/>
        <item x="638"/>
        <item x="93"/>
        <item x="368"/>
        <item x="3"/>
        <item x="45"/>
        <item x="579"/>
        <item x="637"/>
        <item x="234"/>
        <item x="92"/>
        <item x="578"/>
        <item x="471"/>
        <item x="367"/>
        <item x="732"/>
        <item x="636"/>
        <item x="419"/>
        <item x="189"/>
        <item x="366"/>
        <item x="318"/>
        <item x="233"/>
        <item x="2"/>
        <item x="44"/>
        <item x="232"/>
        <item x="1"/>
        <item x="0"/>
        <item x="731"/>
        <item x="317"/>
        <item x="43"/>
        <item x="231"/>
        <item x="316"/>
        <item x="230"/>
        <item x="188"/>
        <item x="418"/>
        <item x="187"/>
        <item x="470"/>
        <item x="635"/>
        <item x="270"/>
        <item x="469"/>
        <item x="141"/>
        <item x="91"/>
        <item x="90"/>
        <item x="140"/>
        <item x="634"/>
        <item x="229"/>
        <item x="315"/>
        <item x="42"/>
        <item x="417"/>
        <item x="89"/>
        <item x="365"/>
        <item x="186"/>
        <item x="577"/>
        <item x="416"/>
        <item x="269"/>
        <item t="default"/>
      </items>
    </pivotField>
    <pivotField showAll="0">
      <items count="1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0"/>
        <item t="default"/>
      </items>
    </pivotField>
    <pivotField axis="axisRow" showAll="0">
      <items count="27">
        <item x="1"/>
        <item x="0"/>
        <item x="6"/>
        <item x="3"/>
        <item x="12"/>
        <item x="2"/>
        <item x="15"/>
        <item x="16"/>
        <item x="11"/>
        <item x="7"/>
        <item x="17"/>
        <item x="4"/>
        <item x="14"/>
        <item x="10"/>
        <item x="22"/>
        <item x="5"/>
        <item x="18"/>
        <item x="13"/>
        <item x="24"/>
        <item x="20"/>
        <item x="21"/>
        <item x="8"/>
        <item x="9"/>
        <item x="19"/>
        <item x="23"/>
        <item h="1" x="25"/>
        <item t="default"/>
      </items>
    </pivotField>
    <pivotField showAll="0">
      <items count="12">
        <item sd="0" x="7"/>
        <item sd="0" x="9"/>
        <item sd="0" x="5"/>
        <item sd="0" x="10"/>
        <item sd="0" x="4"/>
        <item sd="0" x="6"/>
        <item sd="0" x="1"/>
        <item sd="0" x="2"/>
        <item x="3"/>
        <item x="8"/>
        <item x="0"/>
        <item t="default"/>
      </items>
    </pivotField>
    <pivotField showAll="0">
      <items count="5">
        <item x="1"/>
        <item x="2"/>
        <item x="3"/>
        <item x="0"/>
        <item t="default"/>
      </items>
    </pivotField>
  </pivotFields>
  <rowFields count="1">
    <field x="6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omme de entrées (millions)" fld="4" showDataAs="percentOfTotal" baseField="6" baseItem="4" numFmtId="10"/>
  </dataFields>
  <chartFormats count="2">
    <chartFormat chart="2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D46978-D545-4963-BF99-97F13F8D4999}" name="Tableau croisé dynamique11" cacheId="7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20">
  <location ref="F65:K71" firstHeaderRow="1" firstDataRow="2" firstDataCol="1"/>
  <pivotFields count="14">
    <pivotField dataField="1" showAl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showAll="0">
      <items count="766">
        <item x="624"/>
        <item x="99"/>
        <item x="591"/>
        <item x="356"/>
        <item x="545"/>
        <item x="312"/>
        <item x="243"/>
        <item x="595"/>
        <item x="111"/>
        <item x="152"/>
        <item x="241"/>
        <item x="714"/>
        <item x="63"/>
        <item x="56"/>
        <item x="694"/>
        <item x="530"/>
        <item x="254"/>
        <item x="762"/>
        <item x="234"/>
        <item x="23"/>
        <item x="710"/>
        <item x="548"/>
        <item x="301"/>
        <item x="672"/>
        <item x="184"/>
        <item x="308"/>
        <item x="461"/>
        <item x="399"/>
        <item x="17"/>
        <item x="553"/>
        <item x="175"/>
        <item x="721"/>
        <item x="361"/>
        <item x="701"/>
        <item x="755"/>
        <item x="693"/>
        <item x="444"/>
        <item x="256"/>
        <item x="40"/>
        <item x="489"/>
        <item x="59"/>
        <item x="631"/>
        <item x="403"/>
        <item x="326"/>
        <item x="456"/>
        <item x="668"/>
        <item x="5"/>
        <item x="596"/>
        <item x="757"/>
        <item x="645"/>
        <item x="25"/>
        <item x="384"/>
        <item x="22"/>
        <item x="501"/>
        <item x="365"/>
        <item x="48"/>
        <item x="130"/>
        <item x="371"/>
        <item x="316"/>
        <item x="188"/>
        <item x="705"/>
        <item x="264"/>
        <item x="574"/>
        <item x="12"/>
        <item x="211"/>
        <item x="467"/>
        <item x="737"/>
        <item x="427"/>
        <item x="309"/>
        <item x="464"/>
        <item x="3"/>
        <item x="628"/>
        <item x="410"/>
        <item x="386"/>
        <item x="159"/>
        <item x="203"/>
        <item x="718"/>
        <item x="577"/>
        <item x="637"/>
        <item x="60"/>
        <item x="702"/>
        <item x="202"/>
        <item x="353"/>
        <item x="593"/>
        <item x="163"/>
        <item x="680"/>
        <item x="505"/>
        <item x="747"/>
        <item x="537"/>
        <item x="604"/>
        <item x="652"/>
        <item x="28"/>
        <item x="278"/>
        <item x="58"/>
        <item x="441"/>
        <item x="263"/>
        <item x="132"/>
        <item x="650"/>
        <item x="9"/>
        <item x="419"/>
        <item x="37"/>
        <item x="756"/>
        <item x="479"/>
        <item x="252"/>
        <item x="544"/>
        <item x="654"/>
        <item x="6"/>
        <item x="179"/>
        <item x="528"/>
        <item x="690"/>
        <item x="140"/>
        <item x="117"/>
        <item x="688"/>
        <item x="183"/>
        <item x="54"/>
        <item x="302"/>
        <item x="735"/>
        <item x="550"/>
        <item x="186"/>
        <item x="363"/>
        <item x="674"/>
        <item x="452"/>
        <item x="676"/>
        <item x="588"/>
        <item x="416"/>
        <item x="729"/>
        <item x="199"/>
        <item x="429"/>
        <item x="298"/>
        <item x="193"/>
        <item x="549"/>
        <item x="646"/>
        <item x="455"/>
        <item x="141"/>
        <item x="65"/>
        <item x="413"/>
        <item x="170"/>
        <item x="173"/>
        <item x="79"/>
        <item x="155"/>
        <item x="292"/>
        <item x="382"/>
        <item x="691"/>
        <item x="89"/>
        <item x="46"/>
        <item x="508"/>
        <item x="2"/>
        <item x="713"/>
        <item x="476"/>
        <item x="629"/>
        <item x="14"/>
        <item x="725"/>
        <item x="618"/>
        <item x="493"/>
        <item x="487"/>
        <item x="171"/>
        <item x="35"/>
        <item x="355"/>
        <item x="334"/>
        <item x="68"/>
        <item x="240"/>
        <item x="123"/>
        <item x="670"/>
        <item x="224"/>
        <item x="115"/>
        <item x="336"/>
        <item x="699"/>
        <item x="554"/>
        <item x="656"/>
        <item x="178"/>
        <item x="81"/>
        <item x="696"/>
        <item x="295"/>
        <item x="522"/>
        <item x="187"/>
        <item x="112"/>
        <item x="499"/>
        <item x="69"/>
        <item x="481"/>
        <item x="182"/>
        <item x="331"/>
        <item x="500"/>
        <item x="482"/>
        <item x="669"/>
        <item x="15"/>
        <item x="687"/>
        <item x="459"/>
        <item x="653"/>
        <item x="400"/>
        <item x="105"/>
        <item x="137"/>
        <item x="369"/>
        <item x="350"/>
        <item x="97"/>
        <item x="299"/>
        <item x="198"/>
        <item x="250"/>
        <item x="533"/>
        <item x="236"/>
        <item x="273"/>
        <item x="415"/>
        <item x="351"/>
        <item x="599"/>
        <item x="639"/>
        <item x="685"/>
        <item x="67"/>
        <item x="512"/>
        <item x="692"/>
        <item x="110"/>
        <item x="191"/>
        <item x="378"/>
        <item x="568"/>
        <item x="436"/>
        <item x="342"/>
        <item x="730"/>
        <item x="288"/>
        <item x="738"/>
        <item x="610"/>
        <item x="87"/>
        <item x="439"/>
        <item x="542"/>
        <item x="29"/>
        <item x="655"/>
        <item x="275"/>
        <item x="102"/>
        <item x="233"/>
        <item x="283"/>
        <item x="551"/>
        <item x="731"/>
        <item x="204"/>
        <item x="158"/>
        <item x="322"/>
        <item x="385"/>
        <item x="480"/>
        <item x="615"/>
        <item x="535"/>
        <item x="104"/>
        <item x="259"/>
        <item x="622"/>
        <item x="72"/>
        <item x="61"/>
        <item x="332"/>
        <item x="421"/>
        <item x="518"/>
        <item x="625"/>
        <item x="719"/>
        <item x="396"/>
        <item x="290"/>
        <item x="200"/>
        <item x="425"/>
        <item x="31"/>
        <item x="443"/>
        <item x="448"/>
        <item x="586"/>
        <item x="86"/>
        <item x="706"/>
        <item x="96"/>
        <item x="164"/>
        <item x="397"/>
        <item x="538"/>
        <item x="98"/>
        <item x="57"/>
        <item x="526"/>
        <item x="214"/>
        <item x="129"/>
        <item x="540"/>
        <item x="758"/>
        <item x="763"/>
        <item x="260"/>
        <item x="602"/>
        <item x="587"/>
        <item x="70"/>
        <item x="118"/>
        <item x="317"/>
        <item x="4"/>
        <item x="513"/>
        <item x="440"/>
        <item x="142"/>
        <item x="270"/>
        <item x="559"/>
        <item x="220"/>
        <item x="64"/>
        <item x="139"/>
        <item x="310"/>
        <item x="91"/>
        <item x="357"/>
        <item x="409"/>
        <item x="227"/>
        <item x="279"/>
        <item x="154"/>
        <item x="515"/>
        <item x="469"/>
        <item x="428"/>
        <item x="401"/>
        <item x="217"/>
        <item x="282"/>
        <item x="536"/>
        <item x="643"/>
        <item x="10"/>
        <item x="62"/>
        <item x="488"/>
        <item x="573"/>
        <item x="635"/>
        <item x="519"/>
        <item x="107"/>
        <item x="749"/>
        <item x="237"/>
        <item x="659"/>
        <item x="402"/>
        <item x="359"/>
        <item x="345"/>
        <item x="305"/>
        <item x="704"/>
        <item x="93"/>
        <item x="266"/>
        <item x="192"/>
        <item x="477"/>
        <item x="208"/>
        <item x="319"/>
        <item x="517"/>
        <item x="686"/>
        <item x="218"/>
        <item x="575"/>
        <item x="287"/>
        <item x="75"/>
        <item x="407"/>
        <item x="74"/>
        <item x="368"/>
        <item x="276"/>
        <item x="375"/>
        <item x="511"/>
        <item x="404"/>
        <item x="221"/>
        <item x="149"/>
        <item x="490"/>
        <item x="303"/>
        <item x="534"/>
        <item x="698"/>
        <item x="239"/>
        <item x="189"/>
        <item x="215"/>
        <item x="30"/>
        <item x="83"/>
        <item x="101"/>
        <item x="307"/>
        <item x="157"/>
        <item x="21"/>
        <item x="296"/>
        <item x="623"/>
        <item x="8"/>
        <item x="711"/>
        <item x="744"/>
        <item x="507"/>
        <item x="66"/>
        <item x="121"/>
        <item x="148"/>
        <item x="172"/>
        <item x="647"/>
        <item x="743"/>
        <item x="168"/>
        <item x="746"/>
        <item x="268"/>
        <item x="418"/>
        <item x="679"/>
        <item x="760"/>
        <item x="723"/>
        <item x="589"/>
        <item x="578"/>
        <item x="33"/>
        <item x="605"/>
        <item x="597"/>
        <item x="728"/>
        <item x="750"/>
        <item x="32"/>
        <item x="567"/>
        <item x="727"/>
        <item x="608"/>
        <item x="632"/>
        <item x="128"/>
        <item x="313"/>
        <item x="73"/>
        <item x="297"/>
        <item x="445"/>
        <item x="761"/>
        <item x="612"/>
        <item x="20"/>
        <item x="566"/>
        <item x="572"/>
        <item x="13"/>
        <item x="584"/>
        <item x="153"/>
        <item x="579"/>
        <item x="724"/>
        <item x="0"/>
        <item x="594"/>
        <item x="740"/>
        <item x="582"/>
        <item x="1"/>
        <item x="576"/>
        <item x="88"/>
        <item x="546"/>
        <item x="741"/>
        <item x="671"/>
        <item x="50"/>
        <item x="734"/>
        <item x="315"/>
        <item x="555"/>
        <item x="213"/>
        <item x="127"/>
        <item x="562"/>
        <item x="330"/>
        <item x="565"/>
        <item x="450"/>
        <item x="601"/>
        <item x="457"/>
        <item x="388"/>
        <item x="641"/>
        <item x="143"/>
        <item x="265"/>
        <item x="468"/>
        <item x="617"/>
        <item x="219"/>
        <item x="531"/>
        <item x="122"/>
        <item x="585"/>
        <item x="284"/>
        <item x="523"/>
        <item x="135"/>
        <item x="156"/>
        <item x="662"/>
        <item x="109"/>
        <item x="216"/>
        <item x="166"/>
        <item x="44"/>
        <item x="49"/>
        <item x="82"/>
        <item x="136"/>
        <item x="697"/>
        <item x="478"/>
        <item x="286"/>
        <item x="274"/>
        <item x="205"/>
        <item x="339"/>
        <item x="344"/>
        <item x="347"/>
        <item x="504"/>
        <item x="144"/>
        <item x="491"/>
        <item x="621"/>
        <item x="432"/>
        <item x="598"/>
        <item x="678"/>
        <item x="201"/>
        <item x="430"/>
        <item x="634"/>
        <item x="11"/>
        <item x="341"/>
        <item x="558"/>
        <item x="85"/>
        <item x="715"/>
        <item x="372"/>
        <item x="510"/>
        <item x="255"/>
        <item x="230"/>
        <item x="285"/>
        <item x="613"/>
        <item x="160"/>
        <item x="174"/>
        <item x="673"/>
        <item x="377"/>
        <item x="271"/>
        <item x="146"/>
        <item x="42"/>
        <item x="541"/>
        <item x="498"/>
        <item x="527"/>
        <item x="343"/>
        <item x="607"/>
        <item x="134"/>
        <item x="145"/>
        <item x="223"/>
        <item x="84"/>
        <item x="76"/>
        <item x="195"/>
        <item x="323"/>
        <item x="39"/>
        <item x="383"/>
        <item x="590"/>
        <item x="169"/>
        <item x="349"/>
        <item x="606"/>
        <item x="609"/>
        <item x="616"/>
        <item x="209"/>
        <item x="207"/>
        <item x="648"/>
        <item x="435"/>
        <item x="626"/>
        <item x="235"/>
        <item x="649"/>
        <item x="335"/>
        <item x="547"/>
        <item x="374"/>
        <item x="244"/>
        <item x="106"/>
        <item x="707"/>
        <item x="165"/>
        <item x="611"/>
        <item x="196"/>
        <item x="324"/>
        <item x="561"/>
        <item x="583"/>
        <item x="752"/>
        <item x="150"/>
        <item x="633"/>
        <item x="708"/>
        <item x="354"/>
        <item x="281"/>
        <item x="116"/>
        <item x="754"/>
        <item x="689"/>
        <item x="560"/>
        <item x="36"/>
        <item x="543"/>
        <item x="395"/>
        <item x="77"/>
        <item x="253"/>
        <item x="124"/>
        <item x="311"/>
        <item x="644"/>
        <item x="358"/>
        <item x="291"/>
        <item x="26"/>
        <item x="411"/>
        <item x="47"/>
        <item x="228"/>
        <item x="185"/>
        <item x="722"/>
        <item x="539"/>
        <item x="619"/>
        <item x="414"/>
        <item x="95"/>
        <item x="125"/>
        <item x="424"/>
        <item x="509"/>
        <item x="379"/>
        <item x="147"/>
        <item x="640"/>
        <item x="340"/>
        <item x="294"/>
        <item x="41"/>
        <item x="333"/>
        <item x="470"/>
        <item x="190"/>
        <item x="381"/>
        <item x="366"/>
        <item x="556"/>
        <item x="251"/>
        <item x="514"/>
        <item x="630"/>
        <item x="483"/>
        <item x="484"/>
        <item x="337"/>
        <item x="267"/>
        <item x="563"/>
        <item x="675"/>
        <item x="373"/>
        <item x="716"/>
        <item x="367"/>
        <item x="447"/>
        <item x="225"/>
        <item x="161"/>
        <item x="19"/>
        <item x="451"/>
        <item x="471"/>
        <item x="206"/>
        <item x="516"/>
        <item x="248"/>
        <item x="683"/>
        <item x="45"/>
        <item x="408"/>
        <item x="423"/>
        <item x="570"/>
        <item x="80"/>
        <item x="108"/>
        <item x="376"/>
        <item x="181"/>
        <item x="753"/>
        <item x="257"/>
        <item x="666"/>
        <item x="114"/>
        <item x="247"/>
        <item x="113"/>
        <item x="328"/>
        <item x="759"/>
        <item x="712"/>
        <item x="387"/>
        <item x="571"/>
        <item x="657"/>
        <item x="458"/>
        <item x="745"/>
        <item x="417"/>
        <item x="525"/>
        <item x="126"/>
        <item x="453"/>
        <item x="212"/>
        <item x="262"/>
        <item x="55"/>
        <item x="473"/>
        <item x="726"/>
        <item x="78"/>
        <item x="352"/>
        <item x="638"/>
        <item x="739"/>
        <item x="392"/>
        <item x="277"/>
        <item x="503"/>
        <item x="660"/>
        <item x="380"/>
        <item x="475"/>
        <item x="90"/>
        <item x="360"/>
        <item x="229"/>
        <item x="370"/>
        <item x="232"/>
        <item x="176"/>
        <item x="71"/>
        <item x="460"/>
        <item x="321"/>
        <item x="34"/>
        <item x="222"/>
        <item x="603"/>
        <item x="661"/>
        <item x="733"/>
        <item x="92"/>
        <item x="226"/>
        <item x="742"/>
        <item x="620"/>
        <item x="138"/>
        <item x="27"/>
        <item x="485"/>
        <item x="120"/>
        <item x="681"/>
        <item x="709"/>
        <item x="438"/>
        <item x="564"/>
        <item x="210"/>
        <item x="462"/>
        <item x="552"/>
        <item x="304"/>
        <item x="52"/>
        <item x="306"/>
        <item x="472"/>
        <item x="636"/>
        <item x="700"/>
        <item x="43"/>
        <item x="231"/>
        <item x="7"/>
        <item x="494"/>
        <item x="658"/>
        <item x="133"/>
        <item x="651"/>
        <item x="51"/>
        <item x="338"/>
        <item x="394"/>
        <item x="474"/>
        <item x="581"/>
        <item x="434"/>
        <item x="272"/>
        <item x="465"/>
        <item x="406"/>
        <item x="600"/>
        <item x="162"/>
        <item x="393"/>
        <item x="667"/>
        <item x="389"/>
        <item x="405"/>
        <item x="433"/>
        <item x="524"/>
        <item x="732"/>
        <item x="454"/>
        <item x="502"/>
        <item x="446"/>
        <item x="38"/>
        <item x="496"/>
        <item x="720"/>
        <item x="390"/>
        <item x="16"/>
        <item x="167"/>
        <item x="362"/>
        <item x="238"/>
        <item x="580"/>
        <item x="325"/>
        <item x="420"/>
        <item x="748"/>
        <item x="177"/>
        <item x="289"/>
        <item x="100"/>
        <item x="677"/>
        <item x="449"/>
        <item x="442"/>
        <item x="614"/>
        <item x="437"/>
        <item x="664"/>
        <item x="520"/>
        <item x="320"/>
        <item x="314"/>
        <item x="364"/>
        <item x="412"/>
        <item x="463"/>
        <item x="486"/>
        <item x="249"/>
        <item x="94"/>
        <item x="431"/>
        <item x="497"/>
        <item x="348"/>
        <item x="751"/>
        <item x="242"/>
        <item x="506"/>
        <item x="261"/>
        <item x="703"/>
        <item x="764"/>
        <item x="665"/>
        <item x="180"/>
        <item x="398"/>
        <item x="717"/>
        <item x="119"/>
        <item x="245"/>
        <item x="18"/>
        <item x="466"/>
        <item x="327"/>
        <item x="422"/>
        <item x="532"/>
        <item x="627"/>
        <item x="280"/>
        <item x="246"/>
        <item x="103"/>
        <item x="131"/>
        <item x="682"/>
        <item x="557"/>
        <item x="318"/>
        <item x="197"/>
        <item x="495"/>
        <item x="293"/>
        <item x="642"/>
        <item x="391"/>
        <item x="151"/>
        <item x="269"/>
        <item x="300"/>
        <item x="695"/>
        <item x="346"/>
        <item x="529"/>
        <item x="736"/>
        <item x="521"/>
        <item x="53"/>
        <item x="684"/>
        <item x="569"/>
        <item x="426"/>
        <item x="194"/>
        <item x="329"/>
        <item x="24"/>
        <item x="592"/>
        <item x="492"/>
        <item x="258"/>
        <item x="663"/>
        <item t="default"/>
      </items>
    </pivotField>
    <pivotField showAll="0">
      <items count="57">
        <item x="7"/>
        <item x="38"/>
        <item x="52"/>
        <item x="30"/>
        <item x="33"/>
        <item x="46"/>
        <item x="41"/>
        <item x="34"/>
        <item x="8"/>
        <item x="48"/>
        <item x="18"/>
        <item x="3"/>
        <item x="36"/>
        <item x="45"/>
        <item x="1"/>
        <item x="53"/>
        <item x="54"/>
        <item x="55"/>
        <item x="4"/>
        <item x="40"/>
        <item x="43"/>
        <item x="39"/>
        <item x="24"/>
        <item x="16"/>
        <item x="26"/>
        <item x="35"/>
        <item x="20"/>
        <item x="32"/>
        <item x="28"/>
        <item x="11"/>
        <item x="37"/>
        <item x="23"/>
        <item x="42"/>
        <item x="29"/>
        <item x="9"/>
        <item x="19"/>
        <item x="27"/>
        <item x="10"/>
        <item x="14"/>
        <item x="17"/>
        <item x="25"/>
        <item x="6"/>
        <item x="15"/>
        <item x="44"/>
        <item x="50"/>
        <item x="21"/>
        <item x="49"/>
        <item x="12"/>
        <item x="2"/>
        <item x="51"/>
        <item x="13"/>
        <item x="47"/>
        <item x="22"/>
        <item x="5"/>
        <item x="31"/>
        <item x="0"/>
        <item t="default"/>
      </items>
    </pivotField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3">
        <item x="1"/>
        <item x="2"/>
        <item x="10"/>
        <item x="3"/>
        <item x="9"/>
        <item x="6"/>
        <item x="0"/>
        <item x="7"/>
        <item x="11"/>
        <item x="4"/>
        <item x="5"/>
        <item x="8"/>
        <item t="default"/>
      </items>
    </pivotField>
    <pivotField numFmtId="164" showAll="0">
      <items count="788">
        <item x="468"/>
        <item x="314"/>
        <item x="467"/>
        <item x="730"/>
        <item x="677"/>
        <item x="521"/>
        <item x="364"/>
        <item x="185"/>
        <item x="41"/>
        <item x="576"/>
        <item x="633"/>
        <item x="729"/>
        <item x="728"/>
        <item x="786"/>
        <item x="520"/>
        <item x="785"/>
        <item x="519"/>
        <item x="313"/>
        <item x="88"/>
        <item x="87"/>
        <item x="575"/>
        <item x="466"/>
        <item x="784"/>
        <item x="312"/>
        <item x="40"/>
        <item x="311"/>
        <item x="632"/>
        <item x="465"/>
        <item x="574"/>
        <item x="727"/>
        <item x="139"/>
        <item x="631"/>
        <item x="464"/>
        <item x="86"/>
        <item x="228"/>
        <item x="363"/>
        <item x="227"/>
        <item x="226"/>
        <item x="630"/>
        <item x="310"/>
        <item x="463"/>
        <item x="783"/>
        <item x="415"/>
        <item x="309"/>
        <item x="268"/>
        <item x="362"/>
        <item x="518"/>
        <item x="85"/>
        <item x="517"/>
        <item x="782"/>
        <item x="629"/>
        <item x="84"/>
        <item x="676"/>
        <item x="781"/>
        <item x="308"/>
        <item x="675"/>
        <item x="267"/>
        <item x="138"/>
        <item x="573"/>
        <item x="266"/>
        <item x="462"/>
        <item x="516"/>
        <item x="461"/>
        <item x="83"/>
        <item x="572"/>
        <item x="515"/>
        <item x="628"/>
        <item x="225"/>
        <item x="414"/>
        <item x="460"/>
        <item x="137"/>
        <item x="307"/>
        <item x="306"/>
        <item x="305"/>
        <item x="674"/>
        <item x="726"/>
        <item x="82"/>
        <item x="459"/>
        <item x="571"/>
        <item x="224"/>
        <item x="81"/>
        <item x="361"/>
        <item x="184"/>
        <item x="304"/>
        <item x="570"/>
        <item x="360"/>
        <item x="725"/>
        <item x="359"/>
        <item x="358"/>
        <item x="413"/>
        <item x="265"/>
        <item x="303"/>
        <item x="412"/>
        <item x="780"/>
        <item x="779"/>
        <item x="80"/>
        <item x="79"/>
        <item x="264"/>
        <item x="627"/>
        <item x="411"/>
        <item x="778"/>
        <item x="514"/>
        <item x="569"/>
        <item x="78"/>
        <item x="136"/>
        <item x="135"/>
        <item x="513"/>
        <item x="357"/>
        <item x="134"/>
        <item x="673"/>
        <item x="223"/>
        <item x="77"/>
        <item x="39"/>
        <item x="76"/>
        <item x="568"/>
        <item x="263"/>
        <item x="672"/>
        <item x="302"/>
        <item x="777"/>
        <item x="512"/>
        <item x="183"/>
        <item x="567"/>
        <item x="566"/>
        <item x="565"/>
        <item x="262"/>
        <item x="133"/>
        <item x="222"/>
        <item x="564"/>
        <item x="132"/>
        <item x="410"/>
        <item x="301"/>
        <item x="511"/>
        <item x="409"/>
        <item x="510"/>
        <item x="75"/>
        <item x="626"/>
        <item x="182"/>
        <item x="408"/>
        <item x="407"/>
        <item x="458"/>
        <item x="74"/>
        <item x="181"/>
        <item x="724"/>
        <item x="406"/>
        <item x="671"/>
        <item x="509"/>
        <item x="300"/>
        <item x="457"/>
        <item x="625"/>
        <item x="670"/>
        <item x="261"/>
        <item x="405"/>
        <item x="299"/>
        <item x="563"/>
        <item x="221"/>
        <item x="131"/>
        <item x="723"/>
        <item x="220"/>
        <item x="73"/>
        <item x="219"/>
        <item x="260"/>
        <item x="356"/>
        <item x="624"/>
        <item x="623"/>
        <item x="355"/>
        <item x="180"/>
        <item x="354"/>
        <item x="669"/>
        <item x="722"/>
        <item x="508"/>
        <item x="179"/>
        <item x="562"/>
        <item x="259"/>
        <item x="404"/>
        <item x="178"/>
        <item x="258"/>
        <item x="353"/>
        <item x="298"/>
        <item x="776"/>
        <item x="177"/>
        <item x="130"/>
        <item x="72"/>
        <item x="71"/>
        <item x="721"/>
        <item x="622"/>
        <item x="775"/>
        <item x="352"/>
        <item x="176"/>
        <item x="38"/>
        <item x="351"/>
        <item x="456"/>
        <item x="774"/>
        <item x="773"/>
        <item x="455"/>
        <item x="403"/>
        <item x="561"/>
        <item x="218"/>
        <item x="560"/>
        <item x="350"/>
        <item x="507"/>
        <item x="175"/>
        <item x="174"/>
        <item x="402"/>
        <item x="621"/>
        <item x="129"/>
        <item x="720"/>
        <item x="772"/>
        <item x="70"/>
        <item x="297"/>
        <item x="668"/>
        <item x="719"/>
        <item x="771"/>
        <item x="401"/>
        <item x="400"/>
        <item x="37"/>
        <item x="173"/>
        <item x="172"/>
        <item x="257"/>
        <item x="217"/>
        <item x="506"/>
        <item x="216"/>
        <item x="620"/>
        <item x="296"/>
        <item x="667"/>
        <item x="69"/>
        <item x="559"/>
        <item x="770"/>
        <item x="619"/>
        <item x="128"/>
        <item x="618"/>
        <item x="36"/>
        <item x="454"/>
        <item x="718"/>
        <item x="256"/>
        <item x="35"/>
        <item x="717"/>
        <item x="295"/>
        <item x="617"/>
        <item x="558"/>
        <item x="171"/>
        <item x="255"/>
        <item x="127"/>
        <item x="294"/>
        <item x="215"/>
        <item x="666"/>
        <item x="616"/>
        <item x="126"/>
        <item x="170"/>
        <item x="453"/>
        <item x="349"/>
        <item x="34"/>
        <item x="716"/>
        <item x="505"/>
        <item x="769"/>
        <item x="33"/>
        <item x="32"/>
        <item x="768"/>
        <item x="767"/>
        <item x="452"/>
        <item x="348"/>
        <item x="254"/>
        <item x="557"/>
        <item x="451"/>
        <item x="293"/>
        <item x="399"/>
        <item x="125"/>
        <item x="615"/>
        <item x="31"/>
        <item x="766"/>
        <item x="556"/>
        <item x="665"/>
        <item x="450"/>
        <item x="504"/>
        <item x="503"/>
        <item x="169"/>
        <item x="398"/>
        <item x="502"/>
        <item x="501"/>
        <item x="168"/>
        <item x="124"/>
        <item x="167"/>
        <item x="397"/>
        <item x="214"/>
        <item x="123"/>
        <item x="122"/>
        <item x="555"/>
        <item x="715"/>
        <item x="396"/>
        <item x="614"/>
        <item x="213"/>
        <item x="212"/>
        <item x="449"/>
        <item x="166"/>
        <item x="253"/>
        <item x="714"/>
        <item x="448"/>
        <item x="165"/>
        <item x="613"/>
        <item x="612"/>
        <item x="292"/>
        <item x="713"/>
        <item x="121"/>
        <item x="664"/>
        <item x="252"/>
        <item x="211"/>
        <item x="554"/>
        <item x="500"/>
        <item x="120"/>
        <item x="119"/>
        <item x="118"/>
        <item x="447"/>
        <item x="446"/>
        <item x="68"/>
        <item x="67"/>
        <item x="611"/>
        <item x="117"/>
        <item x="251"/>
        <item x="250"/>
        <item x="445"/>
        <item x="610"/>
        <item x="444"/>
        <item x="347"/>
        <item x="66"/>
        <item x="164"/>
        <item x="346"/>
        <item x="291"/>
        <item x="609"/>
        <item x="553"/>
        <item x="65"/>
        <item x="210"/>
        <item x="345"/>
        <item x="290"/>
        <item x="209"/>
        <item x="208"/>
        <item x="443"/>
        <item x="499"/>
        <item x="289"/>
        <item x="552"/>
        <item x="64"/>
        <item x="30"/>
        <item x="765"/>
        <item x="163"/>
        <item x="663"/>
        <item x="116"/>
        <item x="608"/>
        <item x="115"/>
        <item x="207"/>
        <item x="607"/>
        <item x="344"/>
        <item x="764"/>
        <item x="29"/>
        <item x="63"/>
        <item x="343"/>
        <item x="395"/>
        <item x="342"/>
        <item x="551"/>
        <item x="712"/>
        <item x="249"/>
        <item x="606"/>
        <item x="550"/>
        <item x="341"/>
        <item x="394"/>
        <item x="248"/>
        <item x="763"/>
        <item x="247"/>
        <item x="393"/>
        <item x="162"/>
        <item x="662"/>
        <item x="246"/>
        <item x="62"/>
        <item x="114"/>
        <item x="661"/>
        <item x="660"/>
        <item x="161"/>
        <item x="288"/>
        <item x="549"/>
        <item x="113"/>
        <item x="28"/>
        <item x="112"/>
        <item x="548"/>
        <item x="762"/>
        <item x="605"/>
        <item x="659"/>
        <item x="442"/>
        <item x="498"/>
        <item x="27"/>
        <item x="711"/>
        <item x="441"/>
        <item x="26"/>
        <item x="761"/>
        <item x="440"/>
        <item x="287"/>
        <item x="439"/>
        <item x="497"/>
        <item x="392"/>
        <item x="547"/>
        <item x="160"/>
        <item x="438"/>
        <item x="710"/>
        <item x="340"/>
        <item x="604"/>
        <item x="61"/>
        <item x="760"/>
        <item x="759"/>
        <item x="709"/>
        <item x="111"/>
        <item x="25"/>
        <item x="339"/>
        <item x="245"/>
        <item x="546"/>
        <item x="603"/>
        <item x="496"/>
        <item x="545"/>
        <item x="495"/>
        <item x="494"/>
        <item x="758"/>
        <item x="493"/>
        <item x="24"/>
        <item x="206"/>
        <item x="159"/>
        <item x="158"/>
        <item x="757"/>
        <item x="391"/>
        <item x="338"/>
        <item x="286"/>
        <item x="23"/>
        <item x="285"/>
        <item x="437"/>
        <item x="60"/>
        <item x="602"/>
        <item x="244"/>
        <item x="22"/>
        <item x="756"/>
        <item x="492"/>
        <item x="601"/>
        <item x="59"/>
        <item x="205"/>
        <item x="708"/>
        <item x="600"/>
        <item x="544"/>
        <item x="204"/>
        <item x="707"/>
        <item x="436"/>
        <item x="658"/>
        <item x="543"/>
        <item x="284"/>
        <item x="706"/>
        <item x="705"/>
        <item x="491"/>
        <item x="58"/>
        <item x="337"/>
        <item x="336"/>
        <item x="490"/>
        <item x="110"/>
        <item x="704"/>
        <item x="243"/>
        <item x="489"/>
        <item x="755"/>
        <item x="542"/>
        <item x="541"/>
        <item x="283"/>
        <item x="21"/>
        <item x="599"/>
        <item x="335"/>
        <item x="598"/>
        <item x="540"/>
        <item x="203"/>
        <item x="157"/>
        <item x="334"/>
        <item x="282"/>
        <item x="20"/>
        <item x="156"/>
        <item x="703"/>
        <item x="109"/>
        <item x="539"/>
        <item x="108"/>
        <item x="702"/>
        <item x="435"/>
        <item x="107"/>
        <item x="701"/>
        <item x="390"/>
        <item x="488"/>
        <item x="155"/>
        <item x="389"/>
        <item x="57"/>
        <item x="754"/>
        <item x="202"/>
        <item x="700"/>
        <item x="242"/>
        <item x="699"/>
        <item x="698"/>
        <item x="538"/>
        <item x="106"/>
        <item x="597"/>
        <item x="154"/>
        <item x="105"/>
        <item x="153"/>
        <item x="753"/>
        <item x="56"/>
        <item x="596"/>
        <item x="281"/>
        <item x="537"/>
        <item x="388"/>
        <item x="241"/>
        <item x="487"/>
        <item x="280"/>
        <item x="201"/>
        <item x="333"/>
        <item x="240"/>
        <item x="239"/>
        <item x="752"/>
        <item x="486"/>
        <item x="19"/>
        <item x="434"/>
        <item x="18"/>
        <item x="697"/>
        <item x="238"/>
        <item x="536"/>
        <item x="200"/>
        <item x="657"/>
        <item x="199"/>
        <item x="595"/>
        <item x="237"/>
        <item x="535"/>
        <item x="656"/>
        <item x="751"/>
        <item x="387"/>
        <item x="433"/>
        <item x="386"/>
        <item x="104"/>
        <item x="594"/>
        <item x="593"/>
        <item x="17"/>
        <item x="592"/>
        <item x="279"/>
        <item x="591"/>
        <item x="103"/>
        <item x="655"/>
        <item x="152"/>
        <item x="534"/>
        <item x="385"/>
        <item x="485"/>
        <item x="654"/>
        <item x="590"/>
        <item x="653"/>
        <item x="16"/>
        <item x="432"/>
        <item x="533"/>
        <item x="750"/>
        <item x="532"/>
        <item x="749"/>
        <item x="696"/>
        <item x="431"/>
        <item x="652"/>
        <item x="430"/>
        <item x="332"/>
        <item x="651"/>
        <item x="151"/>
        <item x="331"/>
        <item x="102"/>
        <item x="484"/>
        <item x="748"/>
        <item x="55"/>
        <item x="589"/>
        <item x="695"/>
        <item x="384"/>
        <item x="15"/>
        <item x="330"/>
        <item x="650"/>
        <item x="429"/>
        <item x="428"/>
        <item x="54"/>
        <item x="101"/>
        <item x="588"/>
        <item x="427"/>
        <item x="329"/>
        <item x="694"/>
        <item x="747"/>
        <item x="198"/>
        <item x="483"/>
        <item x="100"/>
        <item x="693"/>
        <item x="746"/>
        <item x="14"/>
        <item x="649"/>
        <item x="150"/>
        <item x="53"/>
        <item x="328"/>
        <item x="648"/>
        <item x="197"/>
        <item x="745"/>
        <item x="426"/>
        <item x="482"/>
        <item x="327"/>
        <item x="149"/>
        <item x="196"/>
        <item x="13"/>
        <item x="383"/>
        <item x="148"/>
        <item x="326"/>
        <item x="382"/>
        <item x="647"/>
        <item x="12"/>
        <item x="481"/>
        <item x="425"/>
        <item x="692"/>
        <item x="531"/>
        <item x="325"/>
        <item x="691"/>
        <item x="99"/>
        <item x="147"/>
        <item x="98"/>
        <item x="530"/>
        <item x="690"/>
        <item x="278"/>
        <item x="529"/>
        <item x="381"/>
        <item x="11"/>
        <item x="744"/>
        <item x="195"/>
        <item x="424"/>
        <item x="52"/>
        <item x="277"/>
        <item x="276"/>
        <item x="10"/>
        <item x="194"/>
        <item x="380"/>
        <item x="379"/>
        <item x="646"/>
        <item x="587"/>
        <item x="586"/>
        <item x="645"/>
        <item x="743"/>
        <item x="378"/>
        <item x="742"/>
        <item x="585"/>
        <item x="146"/>
        <item x="480"/>
        <item x="377"/>
        <item x="275"/>
        <item x="376"/>
        <item x="145"/>
        <item x="51"/>
        <item x="689"/>
        <item x="741"/>
        <item x="423"/>
        <item x="584"/>
        <item x="274"/>
        <item x="583"/>
        <item x="50"/>
        <item x="97"/>
        <item x="479"/>
        <item x="478"/>
        <item x="688"/>
        <item x="582"/>
        <item x="477"/>
        <item x="422"/>
        <item x="324"/>
        <item x="193"/>
        <item x="49"/>
        <item x="740"/>
        <item x="644"/>
        <item x="687"/>
        <item x="192"/>
        <item x="96"/>
        <item x="323"/>
        <item x="95"/>
        <item x="236"/>
        <item x="739"/>
        <item x="48"/>
        <item x="738"/>
        <item x="737"/>
        <item x="421"/>
        <item x="9"/>
        <item x="8"/>
        <item x="686"/>
        <item x="7"/>
        <item x="322"/>
        <item x="375"/>
        <item x="273"/>
        <item x="6"/>
        <item x="685"/>
        <item x="684"/>
        <item x="47"/>
        <item x="374"/>
        <item x="581"/>
        <item x="476"/>
        <item x="528"/>
        <item x="527"/>
        <item x="683"/>
        <item x="46"/>
        <item x="682"/>
        <item x="5"/>
        <item x="736"/>
        <item x="735"/>
        <item x="144"/>
        <item x="681"/>
        <item x="373"/>
        <item x="526"/>
        <item x="372"/>
        <item x="734"/>
        <item x="643"/>
        <item x="580"/>
        <item x="525"/>
        <item x="475"/>
        <item x="191"/>
        <item x="321"/>
        <item x="190"/>
        <item x="4"/>
        <item x="272"/>
        <item x="642"/>
        <item x="143"/>
        <item x="371"/>
        <item x="524"/>
        <item x="523"/>
        <item x="94"/>
        <item x="271"/>
        <item x="320"/>
        <item x="641"/>
        <item x="474"/>
        <item x="473"/>
        <item x="142"/>
        <item x="640"/>
        <item x="472"/>
        <item x="370"/>
        <item x="680"/>
        <item x="235"/>
        <item x="733"/>
        <item x="319"/>
        <item x="679"/>
        <item x="369"/>
        <item x="639"/>
        <item x="522"/>
        <item x="420"/>
        <item x="678"/>
        <item x="638"/>
        <item x="93"/>
        <item x="368"/>
        <item x="3"/>
        <item x="45"/>
        <item x="579"/>
        <item x="637"/>
        <item x="234"/>
        <item x="92"/>
        <item x="578"/>
        <item x="471"/>
        <item x="367"/>
        <item x="732"/>
        <item x="636"/>
        <item x="419"/>
        <item x="189"/>
        <item x="366"/>
        <item x="318"/>
        <item x="233"/>
        <item x="2"/>
        <item x="44"/>
        <item x="232"/>
        <item x="1"/>
        <item x="0"/>
        <item x="731"/>
        <item x="317"/>
        <item x="43"/>
        <item x="231"/>
        <item x="316"/>
        <item x="230"/>
        <item x="188"/>
        <item x="418"/>
        <item x="187"/>
        <item x="470"/>
        <item x="635"/>
        <item x="270"/>
        <item x="469"/>
        <item x="141"/>
        <item x="91"/>
        <item x="90"/>
        <item x="140"/>
        <item x="634"/>
        <item x="229"/>
        <item x="315"/>
        <item x="42"/>
        <item x="417"/>
        <item x="89"/>
        <item x="365"/>
        <item x="186"/>
        <item x="577"/>
        <item x="416"/>
        <item x="269"/>
        <item t="default"/>
      </items>
    </pivotField>
    <pivotField showAll="0">
      <items count="1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0"/>
        <item t="default"/>
      </items>
    </pivotField>
    <pivotField showAll="0">
      <items count="27">
        <item x="7"/>
        <item x="0"/>
        <item x="11"/>
        <item x="4"/>
        <item x="23"/>
        <item x="1"/>
        <item x="21"/>
        <item x="12"/>
        <item x="9"/>
        <item x="5"/>
        <item x="18"/>
        <item x="20"/>
        <item x="16"/>
        <item x="8"/>
        <item x="22"/>
        <item x="3"/>
        <item x="17"/>
        <item x="14"/>
        <item x="10"/>
        <item x="13"/>
        <item x="19"/>
        <item x="15"/>
        <item x="6"/>
        <item x="2"/>
        <item x="24"/>
        <item x="25"/>
        <item t="default"/>
      </items>
    </pivotField>
    <pivotField showAll="0">
      <items count="12">
        <item x="7"/>
        <item x="9"/>
        <item x="5"/>
        <item x="10"/>
        <item x="4"/>
        <item x="6"/>
        <item x="1"/>
        <item x="2"/>
        <item x="3"/>
        <item x="8"/>
        <item x="0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axis="axisRow" showAll="0">
      <items count="5">
        <item x="3"/>
        <item x="1"/>
        <item x="2"/>
        <item x="0"/>
        <item t="default"/>
      </items>
    </pivotField>
    <pivotField axis="axisCol" showAll="0">
      <items count="5">
        <item x="3"/>
        <item x="0"/>
        <item x="1"/>
        <item x="2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2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t="default"/>
      </items>
    </pivotField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Fields count="1">
    <field x="11"/>
  </colFields>
  <colItems count="5">
    <i>
      <x/>
    </i>
    <i>
      <x v="1"/>
    </i>
    <i>
      <x v="2"/>
    </i>
    <i>
      <x v="3"/>
    </i>
    <i t="grand">
      <x/>
    </i>
  </colItems>
  <dataFields count="1">
    <dataField name="Nombre de rang annuel" fld="0" subtotal="count" baseField="8" baseItem="5"/>
  </dataFields>
  <chartFormats count="5">
    <chartFormat chart="19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4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9" format="4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19" format="4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19" format="4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205D7C-611A-408A-89A9-21645DAE19EF}" name="Tableau croisé dynamique2" cacheId="7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4">
  <location ref="F27:G39" firstHeaderRow="1" firstDataRow="1" firstDataCol="1"/>
  <pivotFields count="14">
    <pivotField dataField="1" showAl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showAll="0"/>
    <pivotField showAll="0">
      <items count="57">
        <item x="7"/>
        <item x="38"/>
        <item x="52"/>
        <item x="30"/>
        <item x="33"/>
        <item x="46"/>
        <item x="41"/>
        <item x="34"/>
        <item x="8"/>
        <item x="48"/>
        <item x="18"/>
        <item x="3"/>
        <item x="36"/>
        <item x="45"/>
        <item x="1"/>
        <item x="53"/>
        <item x="54"/>
        <item x="55"/>
        <item x="4"/>
        <item x="40"/>
        <item x="43"/>
        <item x="39"/>
        <item x="24"/>
        <item x="16"/>
        <item x="26"/>
        <item x="35"/>
        <item x="20"/>
        <item x="32"/>
        <item x="28"/>
        <item x="11"/>
        <item x="37"/>
        <item x="23"/>
        <item x="42"/>
        <item x="29"/>
        <item x="9"/>
        <item x="19"/>
        <item x="27"/>
        <item x="10"/>
        <item x="14"/>
        <item x="17"/>
        <item x="25"/>
        <item x="6"/>
        <item x="15"/>
        <item x="44"/>
        <item x="50"/>
        <item x="21"/>
        <item x="49"/>
        <item x="12"/>
        <item x="2"/>
        <item x="51"/>
        <item x="13"/>
        <item x="47"/>
        <item x="22"/>
        <item x="5"/>
        <item x="31"/>
        <item x="0"/>
        <item t="default"/>
      </items>
    </pivotField>
    <pivotField numFmtId="165" showAll="0"/>
    <pivotField showAll="0"/>
    <pivotField numFmtId="164" showAll="0"/>
    <pivotField showAll="0">
      <items count="1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0"/>
        <item t="default"/>
      </items>
    </pivotField>
    <pivotField showAll="0"/>
    <pivotField axis="axisRow" showAll="0" sortType="descending">
      <items count="12">
        <item x="7"/>
        <item x="9"/>
        <item x="5"/>
        <item x="10"/>
        <item x="4"/>
        <item x="6"/>
        <item x="1"/>
        <item x="2"/>
        <item x="3"/>
        <item x="8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 defaultSubtotal="0"/>
    <pivotField showAll="0" defaultSubtotal="0"/>
  </pivotFields>
  <rowFields count="1">
    <field x="8"/>
  </rowFields>
  <rowItems count="12">
    <i>
      <x v="10"/>
    </i>
    <i>
      <x v="6"/>
    </i>
    <i>
      <x v="7"/>
    </i>
    <i>
      <x v="8"/>
    </i>
    <i>
      <x v="2"/>
    </i>
    <i>
      <x v="4"/>
    </i>
    <i>
      <x v="5"/>
    </i>
    <i>
      <x/>
    </i>
    <i>
      <x v="1"/>
    </i>
    <i>
      <x v="3"/>
    </i>
    <i>
      <x v="9"/>
    </i>
    <i t="grand">
      <x/>
    </i>
  </rowItems>
  <colItems count="1">
    <i/>
  </colItems>
  <dataFields count="1">
    <dataField name="Nombre de rang annuel" fld="0" subtotal="count" baseField="8" baseItem="1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979388-BFD8-45B7-A20F-F7F81B4BA1F5}" name="Tableau croisé dynamique1" cacheId="7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2">
  <location ref="F3:G20" firstHeaderRow="1" firstDataRow="1" firstDataCol="1"/>
  <pivotFields count="14">
    <pivotField dataField="1" showAll="0"/>
    <pivotField showAll="0"/>
    <pivotField showAll="0"/>
    <pivotField numFmtId="165" showAll="0"/>
    <pivotField showAll="0"/>
    <pivotField numFmtId="164" showAll="0"/>
    <pivotField axis="axisRow" showAll="0">
      <items count="1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0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6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Nombre de rang annuel" fld="0" subtotal="count" baseField="6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67"/>
  <sheetViews>
    <sheetView topLeftCell="A156" zoomScale="130" zoomScaleNormal="130" workbookViewId="0">
      <selection activeCell="A341" sqref="A341"/>
    </sheetView>
  </sheetViews>
  <sheetFormatPr baseColWidth="10" defaultRowHeight="12" x14ac:dyDescent="0.2"/>
  <cols>
    <col min="1" max="1" width="50.28515625" customWidth="1"/>
  </cols>
  <sheetData>
    <row r="1" spans="1:2" x14ac:dyDescent="0.2">
      <c r="A1" s="19" t="s">
        <v>857</v>
      </c>
      <c r="B1" t="s">
        <v>852</v>
      </c>
    </row>
    <row r="2" spans="1:2" x14ac:dyDescent="0.2">
      <c r="A2" s="20" t="s">
        <v>634</v>
      </c>
      <c r="B2" t="s">
        <v>830</v>
      </c>
    </row>
    <row r="3" spans="1:2" x14ac:dyDescent="0.2">
      <c r="A3" s="20" t="s">
        <v>322</v>
      </c>
      <c r="B3" t="s">
        <v>829</v>
      </c>
    </row>
    <row r="4" spans="1:2" x14ac:dyDescent="0.2">
      <c r="A4" s="20" t="s">
        <v>602</v>
      </c>
      <c r="B4" t="s">
        <v>832</v>
      </c>
    </row>
    <row r="5" spans="1:2" x14ac:dyDescent="0.2">
      <c r="A5" s="20" t="s">
        <v>175</v>
      </c>
      <c r="B5" t="s">
        <v>829</v>
      </c>
    </row>
    <row r="6" spans="1:2" x14ac:dyDescent="0.2">
      <c r="A6" s="20" t="s">
        <v>451</v>
      </c>
      <c r="B6" t="s">
        <v>842</v>
      </c>
    </row>
    <row r="7" spans="1:2" x14ac:dyDescent="0.2">
      <c r="A7" s="20" t="s">
        <v>503</v>
      </c>
      <c r="B7" t="s">
        <v>839</v>
      </c>
    </row>
    <row r="8" spans="1:2" x14ac:dyDescent="0.2">
      <c r="A8" s="20" t="s">
        <v>560</v>
      </c>
      <c r="B8" t="s">
        <v>845</v>
      </c>
    </row>
    <row r="9" spans="1:2" x14ac:dyDescent="0.2">
      <c r="A9" s="20" t="s">
        <v>606</v>
      </c>
      <c r="B9" t="s">
        <v>845</v>
      </c>
    </row>
    <row r="10" spans="1:2" x14ac:dyDescent="0.2">
      <c r="A10" s="20" t="s">
        <v>337</v>
      </c>
      <c r="B10" t="s">
        <v>846</v>
      </c>
    </row>
    <row r="11" spans="1:2" x14ac:dyDescent="0.2">
      <c r="A11" s="20" t="s">
        <v>277</v>
      </c>
      <c r="B11" t="s">
        <v>843</v>
      </c>
    </row>
    <row r="12" spans="1:2" x14ac:dyDescent="0.2">
      <c r="A12" s="20" t="s">
        <v>558</v>
      </c>
      <c r="B12" t="s">
        <v>843</v>
      </c>
    </row>
    <row r="13" spans="1:2" x14ac:dyDescent="0.2">
      <c r="A13" s="20" t="s">
        <v>712</v>
      </c>
      <c r="B13" t="s">
        <v>844</v>
      </c>
    </row>
    <row r="14" spans="1:2" x14ac:dyDescent="0.2">
      <c r="A14" s="20" t="s">
        <v>385</v>
      </c>
      <c r="B14" t="s">
        <v>829</v>
      </c>
    </row>
    <row r="15" spans="1:2" x14ac:dyDescent="0.2">
      <c r="A15" s="20" t="s">
        <v>378</v>
      </c>
      <c r="B15" t="s">
        <v>830</v>
      </c>
    </row>
    <row r="16" spans="1:2" x14ac:dyDescent="0.2">
      <c r="A16" s="20" t="s">
        <v>693</v>
      </c>
      <c r="B16" t="s">
        <v>837</v>
      </c>
    </row>
    <row r="17" spans="1:2" x14ac:dyDescent="0.2">
      <c r="A17" s="20" t="s">
        <v>435</v>
      </c>
      <c r="B17" t="s">
        <v>829</v>
      </c>
    </row>
    <row r="18" spans="1:2" x14ac:dyDescent="0.2">
      <c r="A18" s="20" t="s">
        <v>212</v>
      </c>
      <c r="B18" t="s">
        <v>830</v>
      </c>
    </row>
    <row r="19" spans="1:2" x14ac:dyDescent="0.2">
      <c r="A19" s="20" t="s">
        <v>778</v>
      </c>
      <c r="B19" t="s">
        <v>829</v>
      </c>
    </row>
    <row r="20" spans="1:2" x14ac:dyDescent="0.2">
      <c r="A20" s="20" t="s">
        <v>554</v>
      </c>
      <c r="B20" t="s">
        <v>836</v>
      </c>
    </row>
    <row r="21" spans="1:2" x14ac:dyDescent="0.2">
      <c r="A21" s="20" t="s">
        <v>812</v>
      </c>
      <c r="B21" t="s">
        <v>855</v>
      </c>
    </row>
    <row r="22" spans="1:2" x14ac:dyDescent="0.2">
      <c r="A22" s="20" t="s">
        <v>709</v>
      </c>
      <c r="B22" t="s">
        <v>829</v>
      </c>
    </row>
    <row r="23" spans="1:2" x14ac:dyDescent="0.2">
      <c r="A23" s="20" t="s">
        <v>454</v>
      </c>
      <c r="B23" t="s">
        <v>844</v>
      </c>
    </row>
    <row r="24" spans="1:2" x14ac:dyDescent="0.2">
      <c r="A24" s="20" t="s">
        <v>545</v>
      </c>
      <c r="B24" t="s">
        <v>855</v>
      </c>
    </row>
    <row r="25" spans="1:2" x14ac:dyDescent="0.2">
      <c r="A25" s="20" t="s">
        <v>671</v>
      </c>
      <c r="B25" t="s">
        <v>835</v>
      </c>
    </row>
    <row r="26" spans="1:2" x14ac:dyDescent="0.2">
      <c r="A26" s="20" t="s">
        <v>219</v>
      </c>
      <c r="B26" t="s">
        <v>835</v>
      </c>
    </row>
    <row r="27" spans="1:2" x14ac:dyDescent="0.2">
      <c r="A27" s="20" t="s">
        <v>501</v>
      </c>
      <c r="B27" t="s">
        <v>835</v>
      </c>
    </row>
    <row r="28" spans="1:2" x14ac:dyDescent="0.2">
      <c r="A28" s="20" t="s">
        <v>6</v>
      </c>
      <c r="B28" t="s">
        <v>835</v>
      </c>
    </row>
    <row r="29" spans="1:2" x14ac:dyDescent="0.2">
      <c r="A29" s="20" t="s">
        <v>495</v>
      </c>
      <c r="B29" t="s">
        <v>833</v>
      </c>
    </row>
    <row r="30" spans="1:2" x14ac:dyDescent="0.2">
      <c r="A30" s="20" t="s">
        <v>807</v>
      </c>
      <c r="B30" t="s">
        <v>829</v>
      </c>
    </row>
    <row r="31" spans="1:2" x14ac:dyDescent="0.2">
      <c r="A31" s="20" t="s">
        <v>458</v>
      </c>
      <c r="B31" t="s">
        <v>829</v>
      </c>
    </row>
    <row r="32" spans="1:2" x14ac:dyDescent="0.2">
      <c r="A32" s="20" t="s">
        <v>302</v>
      </c>
      <c r="B32" t="s">
        <v>845</v>
      </c>
    </row>
    <row r="33" spans="1:2" x14ac:dyDescent="0.2">
      <c r="A33" s="20" t="s">
        <v>738</v>
      </c>
      <c r="B33" t="s">
        <v>829</v>
      </c>
    </row>
    <row r="34" spans="1:2" x14ac:dyDescent="0.2">
      <c r="A34" s="20" t="s">
        <v>118</v>
      </c>
      <c r="B34" t="s">
        <v>836</v>
      </c>
    </row>
    <row r="35" spans="1:2" x14ac:dyDescent="0.2">
      <c r="A35" s="20" t="s">
        <v>700</v>
      </c>
      <c r="B35" t="s">
        <v>836</v>
      </c>
    </row>
    <row r="36" spans="1:2" x14ac:dyDescent="0.2">
      <c r="A36" s="20" t="s">
        <v>770</v>
      </c>
      <c r="B36" t="s">
        <v>844</v>
      </c>
    </row>
    <row r="37" spans="1:2" x14ac:dyDescent="0.2">
      <c r="A37" s="20" t="s">
        <v>692</v>
      </c>
      <c r="B37" t="s">
        <v>829</v>
      </c>
    </row>
    <row r="38" spans="1:2" x14ac:dyDescent="0.2">
      <c r="A38" s="20" t="s">
        <v>56</v>
      </c>
      <c r="B38" t="s">
        <v>829</v>
      </c>
    </row>
    <row r="39" spans="1:2" x14ac:dyDescent="0.2">
      <c r="A39" s="20" t="s">
        <v>214</v>
      </c>
      <c r="B39" t="s">
        <v>846</v>
      </c>
    </row>
    <row r="40" spans="1:2" x14ac:dyDescent="0.2">
      <c r="A40" s="20" t="s">
        <v>826</v>
      </c>
      <c r="B40" t="s">
        <v>846</v>
      </c>
    </row>
    <row r="41" spans="1:2" x14ac:dyDescent="0.2">
      <c r="A41" s="20" t="s">
        <v>40</v>
      </c>
      <c r="B41" t="s">
        <v>829</v>
      </c>
    </row>
    <row r="42" spans="1:2" x14ac:dyDescent="0.2">
      <c r="A42" s="20" t="s">
        <v>381</v>
      </c>
      <c r="B42" t="s">
        <v>829</v>
      </c>
    </row>
    <row r="43" spans="1:2" x14ac:dyDescent="0.2">
      <c r="A43" s="20" t="s">
        <v>639</v>
      </c>
      <c r="B43" t="s">
        <v>853</v>
      </c>
    </row>
    <row r="44" spans="1:2" x14ac:dyDescent="0.2">
      <c r="A44" s="20" t="s">
        <v>499</v>
      </c>
      <c r="B44" t="s">
        <v>829</v>
      </c>
    </row>
    <row r="45" spans="1:2" x14ac:dyDescent="0.2">
      <c r="A45" s="20" t="s">
        <v>510</v>
      </c>
      <c r="B45" t="s">
        <v>846</v>
      </c>
    </row>
    <row r="46" spans="1:2" x14ac:dyDescent="0.2">
      <c r="A46" s="20" t="s">
        <v>109</v>
      </c>
      <c r="B46" t="s">
        <v>835</v>
      </c>
    </row>
    <row r="47" spans="1:2" x14ac:dyDescent="0.2">
      <c r="A47" s="20" t="s">
        <v>667</v>
      </c>
      <c r="B47" t="s">
        <v>836</v>
      </c>
    </row>
    <row r="48" spans="1:2" x14ac:dyDescent="0.2">
      <c r="A48" s="20" t="s">
        <v>795</v>
      </c>
      <c r="B48" t="s">
        <v>836</v>
      </c>
    </row>
    <row r="49" spans="1:2" x14ac:dyDescent="0.2">
      <c r="A49" s="20" t="s">
        <v>607</v>
      </c>
      <c r="B49" t="s">
        <v>832</v>
      </c>
    </row>
    <row r="50" spans="1:2" x14ac:dyDescent="0.2">
      <c r="A50" s="20" t="s">
        <v>772</v>
      </c>
      <c r="B50" t="s">
        <v>831</v>
      </c>
    </row>
    <row r="51" spans="1:2" x14ac:dyDescent="0.2">
      <c r="A51" s="20" t="s">
        <v>649</v>
      </c>
      <c r="B51" t="s">
        <v>843</v>
      </c>
    </row>
    <row r="52" spans="1:2" x14ac:dyDescent="0.2">
      <c r="A52" s="20" t="s">
        <v>814</v>
      </c>
      <c r="B52" t="s">
        <v>843</v>
      </c>
    </row>
    <row r="53" spans="1:2" x14ac:dyDescent="0.2">
      <c r="A53" s="20" t="s">
        <v>485</v>
      </c>
      <c r="B53" t="s">
        <v>836</v>
      </c>
    </row>
    <row r="54" spans="1:2" x14ac:dyDescent="0.2">
      <c r="A54" s="20" t="s">
        <v>811</v>
      </c>
      <c r="B54" t="s">
        <v>843</v>
      </c>
    </row>
    <row r="55" spans="1:2" x14ac:dyDescent="0.2">
      <c r="A55" s="20" t="s">
        <v>52</v>
      </c>
      <c r="B55" t="s">
        <v>856</v>
      </c>
    </row>
    <row r="56" spans="1:2" x14ac:dyDescent="0.2">
      <c r="A56" s="20" t="s">
        <v>478</v>
      </c>
      <c r="B56" t="s">
        <v>842</v>
      </c>
    </row>
    <row r="57" spans="1:2" x14ac:dyDescent="0.2">
      <c r="A57" s="20" t="s">
        <v>370</v>
      </c>
      <c r="B57" t="s">
        <v>830</v>
      </c>
    </row>
    <row r="58" spans="1:2" x14ac:dyDescent="0.2">
      <c r="A58" s="20" t="s">
        <v>359</v>
      </c>
      <c r="B58" t="s">
        <v>834</v>
      </c>
    </row>
    <row r="59" spans="1:2" x14ac:dyDescent="0.2">
      <c r="A59" s="20" t="s">
        <v>480</v>
      </c>
      <c r="B59" t="s">
        <v>834</v>
      </c>
    </row>
    <row r="60" spans="1:2" x14ac:dyDescent="0.2">
      <c r="A60" s="20" t="s">
        <v>148</v>
      </c>
      <c r="B60" t="s">
        <v>834</v>
      </c>
    </row>
    <row r="61" spans="1:2" x14ac:dyDescent="0.2">
      <c r="A61" s="20" t="s">
        <v>223</v>
      </c>
      <c r="B61" t="s">
        <v>834</v>
      </c>
    </row>
    <row r="62" spans="1:2" x14ac:dyDescent="0.2">
      <c r="A62" s="20" t="s">
        <v>704</v>
      </c>
      <c r="B62" t="s">
        <v>844</v>
      </c>
    </row>
    <row r="63" spans="1:2" x14ac:dyDescent="0.2">
      <c r="A63" s="20" t="s">
        <v>525</v>
      </c>
      <c r="B63" t="s">
        <v>829</v>
      </c>
    </row>
    <row r="64" spans="1:2" x14ac:dyDescent="0.2">
      <c r="A64" s="20" t="s">
        <v>585</v>
      </c>
      <c r="B64" t="s">
        <v>835</v>
      </c>
    </row>
    <row r="65" spans="1:2" x14ac:dyDescent="0.2">
      <c r="A65" s="20" t="s">
        <v>802</v>
      </c>
      <c r="B65" t="s">
        <v>835</v>
      </c>
    </row>
    <row r="66" spans="1:2" x14ac:dyDescent="0.2">
      <c r="A66" s="20" t="s">
        <v>247</v>
      </c>
      <c r="B66" t="s">
        <v>835</v>
      </c>
    </row>
    <row r="67" spans="1:2" x14ac:dyDescent="0.2">
      <c r="A67" s="20" t="s">
        <v>14</v>
      </c>
      <c r="B67" t="s">
        <v>829</v>
      </c>
    </row>
    <row r="68" spans="1:2" x14ac:dyDescent="0.2">
      <c r="A68" s="20" t="s">
        <v>752</v>
      </c>
      <c r="B68" t="s">
        <v>830</v>
      </c>
    </row>
    <row r="69" spans="1:2" x14ac:dyDescent="0.2">
      <c r="A69" s="20" t="s">
        <v>81</v>
      </c>
      <c r="B69" t="s">
        <v>832</v>
      </c>
    </row>
    <row r="70" spans="1:2" x14ac:dyDescent="0.2">
      <c r="A70" s="20" t="s">
        <v>116</v>
      </c>
      <c r="B70" t="s">
        <v>844</v>
      </c>
    </row>
    <row r="71" spans="1:2" x14ac:dyDescent="0.2">
      <c r="A71" s="20" t="s">
        <v>11</v>
      </c>
      <c r="B71" t="s">
        <v>843</v>
      </c>
    </row>
    <row r="72" spans="1:2" x14ac:dyDescent="0.2">
      <c r="A72" s="20" t="s">
        <v>793</v>
      </c>
      <c r="B72" t="s">
        <v>843</v>
      </c>
    </row>
    <row r="73" spans="1:2" x14ac:dyDescent="0.2">
      <c r="A73" s="20" t="s">
        <v>637</v>
      </c>
      <c r="B73" t="s">
        <v>843</v>
      </c>
    </row>
    <row r="74" spans="1:2" x14ac:dyDescent="0.2">
      <c r="A74" s="20" t="s">
        <v>64</v>
      </c>
      <c r="B74" t="s">
        <v>834</v>
      </c>
    </row>
    <row r="75" spans="1:2" x14ac:dyDescent="0.2">
      <c r="A75" s="20" t="s">
        <v>487</v>
      </c>
      <c r="B75" t="s">
        <v>829</v>
      </c>
    </row>
    <row r="76" spans="1:2" x14ac:dyDescent="0.2">
      <c r="A76" s="20" t="s">
        <v>285</v>
      </c>
      <c r="B76" t="s">
        <v>853</v>
      </c>
    </row>
    <row r="77" spans="1:2" x14ac:dyDescent="0.2">
      <c r="A77" s="20" t="s">
        <v>239</v>
      </c>
      <c r="B77" t="s">
        <v>835</v>
      </c>
    </row>
    <row r="78" spans="1:2" x14ac:dyDescent="0.2">
      <c r="A78" s="20" t="s">
        <v>735</v>
      </c>
      <c r="B78" t="s">
        <v>835</v>
      </c>
    </row>
    <row r="79" spans="1:2" x14ac:dyDescent="0.2">
      <c r="A79" s="20" t="s">
        <v>588</v>
      </c>
      <c r="B79" t="s">
        <v>829</v>
      </c>
    </row>
    <row r="80" spans="1:2" x14ac:dyDescent="0.2">
      <c r="A80" s="20" t="s">
        <v>643</v>
      </c>
      <c r="B80" t="s">
        <v>829</v>
      </c>
    </row>
    <row r="81" spans="1:2" x14ac:dyDescent="0.2">
      <c r="A81" s="20" t="s">
        <v>382</v>
      </c>
      <c r="B81" t="s">
        <v>846</v>
      </c>
    </row>
    <row r="82" spans="1:2" x14ac:dyDescent="0.2">
      <c r="A82" s="20" t="s">
        <v>701</v>
      </c>
      <c r="B82" t="s">
        <v>835</v>
      </c>
    </row>
    <row r="83" spans="1:2" x14ac:dyDescent="0.2">
      <c r="A83" s="20" t="s">
        <v>238</v>
      </c>
      <c r="B83" t="s">
        <v>835</v>
      </c>
    </row>
    <row r="84" spans="1:2" x14ac:dyDescent="0.2">
      <c r="A84" s="20" t="s">
        <v>172</v>
      </c>
      <c r="B84" t="s">
        <v>833</v>
      </c>
    </row>
    <row r="85" spans="1:2" x14ac:dyDescent="0.2">
      <c r="A85" s="20" t="s">
        <v>604</v>
      </c>
      <c r="B85" t="s">
        <v>829</v>
      </c>
    </row>
    <row r="86" spans="1:2" x14ac:dyDescent="0.2">
      <c r="A86" s="20" t="s">
        <v>289</v>
      </c>
      <c r="B86" t="s">
        <v>843</v>
      </c>
    </row>
    <row r="87" spans="1:2" x14ac:dyDescent="0.2">
      <c r="A87" s="20" t="s">
        <v>679</v>
      </c>
      <c r="B87" t="s">
        <v>843</v>
      </c>
    </row>
    <row r="88" spans="1:2" x14ac:dyDescent="0.2">
      <c r="A88" s="20" t="s">
        <v>57</v>
      </c>
      <c r="B88" t="s">
        <v>844</v>
      </c>
    </row>
    <row r="89" spans="1:2" x14ac:dyDescent="0.2">
      <c r="A89" s="20" t="s">
        <v>761</v>
      </c>
      <c r="B89" t="s">
        <v>854</v>
      </c>
    </row>
    <row r="90" spans="1:2" x14ac:dyDescent="0.2">
      <c r="A90" s="20" t="s">
        <v>443</v>
      </c>
      <c r="B90" t="s">
        <v>834</v>
      </c>
    </row>
    <row r="91" spans="1:2" x14ac:dyDescent="0.2">
      <c r="A91" s="20" t="s">
        <v>615</v>
      </c>
      <c r="B91" t="s">
        <v>834</v>
      </c>
    </row>
    <row r="92" spans="1:2" x14ac:dyDescent="0.2">
      <c r="A92" s="20" t="s">
        <v>724</v>
      </c>
      <c r="B92" t="s">
        <v>834</v>
      </c>
    </row>
    <row r="93" spans="1:2" x14ac:dyDescent="0.2">
      <c r="A93" s="20" t="s">
        <v>816</v>
      </c>
      <c r="B93" t="s">
        <v>834</v>
      </c>
    </row>
    <row r="94" spans="1:2" x14ac:dyDescent="0.2">
      <c r="A94" s="20" t="s">
        <v>184</v>
      </c>
      <c r="B94" t="s">
        <v>834</v>
      </c>
    </row>
    <row r="95" spans="1:2" x14ac:dyDescent="0.2">
      <c r="A95" s="20" t="s">
        <v>380</v>
      </c>
      <c r="B95" t="s">
        <v>829</v>
      </c>
    </row>
    <row r="96" spans="1:2" x14ac:dyDescent="0.2">
      <c r="A96" s="20" t="s">
        <v>95</v>
      </c>
      <c r="B96" t="s">
        <v>829</v>
      </c>
    </row>
    <row r="97" spans="1:2" x14ac:dyDescent="0.2">
      <c r="A97" s="20" t="s">
        <v>523</v>
      </c>
      <c r="B97" t="s">
        <v>829</v>
      </c>
    </row>
    <row r="98" spans="1:2" x14ac:dyDescent="0.2">
      <c r="A98" s="20" t="s">
        <v>361</v>
      </c>
      <c r="B98" t="s">
        <v>836</v>
      </c>
    </row>
    <row r="99" spans="1:2" x14ac:dyDescent="0.2">
      <c r="A99" s="20" t="s">
        <v>652</v>
      </c>
      <c r="B99" t="s">
        <v>829</v>
      </c>
    </row>
    <row r="100" spans="1:2" x14ac:dyDescent="0.2">
      <c r="A100" s="20" t="s">
        <v>799</v>
      </c>
      <c r="B100" t="s">
        <v>843</v>
      </c>
    </row>
    <row r="101" spans="1:2" x14ac:dyDescent="0.2">
      <c r="A101" s="20" t="s">
        <v>73</v>
      </c>
      <c r="B101" t="s">
        <v>846</v>
      </c>
    </row>
    <row r="102" spans="1:2" x14ac:dyDescent="0.2">
      <c r="A102" s="20" t="s">
        <v>823</v>
      </c>
      <c r="B102" t="s">
        <v>846</v>
      </c>
    </row>
    <row r="103" spans="1:2" x14ac:dyDescent="0.2">
      <c r="A103" s="20" t="s">
        <v>771</v>
      </c>
      <c r="B103" t="s">
        <v>844</v>
      </c>
    </row>
    <row r="104" spans="1:2" x14ac:dyDescent="0.2">
      <c r="A104" s="20" t="s">
        <v>28</v>
      </c>
      <c r="B104" t="s">
        <v>836</v>
      </c>
    </row>
    <row r="105" spans="1:2" x14ac:dyDescent="0.2">
      <c r="A105" s="20" t="s">
        <v>211</v>
      </c>
      <c r="B105" t="s">
        <v>832</v>
      </c>
    </row>
    <row r="106" spans="1:2" x14ac:dyDescent="0.2">
      <c r="A106" s="20" t="s">
        <v>450</v>
      </c>
      <c r="B106" t="s">
        <v>830</v>
      </c>
    </row>
    <row r="107" spans="1:2" x14ac:dyDescent="0.2">
      <c r="A107" s="20" t="s">
        <v>654</v>
      </c>
      <c r="B107" t="s">
        <v>835</v>
      </c>
    </row>
    <row r="108" spans="1:2" x14ac:dyDescent="0.2">
      <c r="A108" s="20" t="s">
        <v>796</v>
      </c>
      <c r="B108" t="s">
        <v>853</v>
      </c>
    </row>
    <row r="109" spans="1:2" x14ac:dyDescent="0.2">
      <c r="A109" s="20" t="s">
        <v>307</v>
      </c>
      <c r="B109" t="s">
        <v>829</v>
      </c>
    </row>
    <row r="110" spans="1:2" x14ac:dyDescent="0.2">
      <c r="A110" s="20" t="s">
        <v>432</v>
      </c>
      <c r="B110" t="s">
        <v>829</v>
      </c>
    </row>
    <row r="111" spans="1:2" x14ac:dyDescent="0.2">
      <c r="A111" s="20" t="s">
        <v>689</v>
      </c>
      <c r="B111" t="s">
        <v>829</v>
      </c>
    </row>
    <row r="112" spans="1:2" x14ac:dyDescent="0.2">
      <c r="A112" s="20" t="s">
        <v>265</v>
      </c>
      <c r="B112" t="s">
        <v>829</v>
      </c>
    </row>
    <row r="113" spans="1:2" x14ac:dyDescent="0.2">
      <c r="A113" s="20" t="s">
        <v>344</v>
      </c>
      <c r="B113" t="s">
        <v>830</v>
      </c>
    </row>
    <row r="114" spans="1:2" x14ac:dyDescent="0.2">
      <c r="A114" s="20" t="s">
        <v>687</v>
      </c>
      <c r="B114" t="s">
        <v>830</v>
      </c>
    </row>
    <row r="115" spans="1:2" x14ac:dyDescent="0.2">
      <c r="A115" s="20" t="s">
        <v>218</v>
      </c>
      <c r="B115" t="s">
        <v>829</v>
      </c>
    </row>
    <row r="116" spans="1:2" x14ac:dyDescent="0.2">
      <c r="A116" s="20" t="s">
        <v>376</v>
      </c>
      <c r="B116" t="s">
        <v>829</v>
      </c>
    </row>
    <row r="117" spans="1:2" x14ac:dyDescent="0.2">
      <c r="A117" s="20" t="s">
        <v>196</v>
      </c>
      <c r="B117" t="s">
        <v>829</v>
      </c>
    </row>
    <row r="118" spans="1:2" x14ac:dyDescent="0.2">
      <c r="A118" s="20" t="s">
        <v>573</v>
      </c>
      <c r="B118" t="s">
        <v>831</v>
      </c>
    </row>
    <row r="119" spans="1:2" x14ac:dyDescent="0.2">
      <c r="A119" s="20" t="s">
        <v>456</v>
      </c>
      <c r="B119" t="s">
        <v>829</v>
      </c>
    </row>
    <row r="120" spans="1:2" x14ac:dyDescent="0.2">
      <c r="A120" s="20" t="s">
        <v>221</v>
      </c>
      <c r="B120" t="s">
        <v>829</v>
      </c>
    </row>
    <row r="121" spans="1:2" x14ac:dyDescent="0.2">
      <c r="A121" s="20" t="s">
        <v>120</v>
      </c>
      <c r="B121" t="s">
        <v>829</v>
      </c>
    </row>
    <row r="122" spans="1:2" x14ac:dyDescent="0.2">
      <c r="A122" s="20" t="s">
        <v>673</v>
      </c>
      <c r="B122" t="s">
        <v>829</v>
      </c>
    </row>
    <row r="123" spans="1:2" x14ac:dyDescent="0.2">
      <c r="A123" s="20" t="s">
        <v>107</v>
      </c>
      <c r="B123" t="s">
        <v>843</v>
      </c>
    </row>
    <row r="124" spans="1:2" x14ac:dyDescent="0.2">
      <c r="A124" s="20" t="s">
        <v>675</v>
      </c>
      <c r="B124" t="s">
        <v>843</v>
      </c>
    </row>
    <row r="125" spans="1:2" x14ac:dyDescent="0.2">
      <c r="A125" s="20" t="s">
        <v>599</v>
      </c>
      <c r="B125" t="s">
        <v>843</v>
      </c>
    </row>
    <row r="126" spans="1:2" x14ac:dyDescent="0.2">
      <c r="A126" s="20" t="s">
        <v>70</v>
      </c>
      <c r="B126" t="s">
        <v>835</v>
      </c>
    </row>
    <row r="127" spans="1:2" x14ac:dyDescent="0.2">
      <c r="A127" s="20" t="s">
        <v>745</v>
      </c>
      <c r="B127" t="s">
        <v>835</v>
      </c>
    </row>
    <row r="128" spans="1:2" x14ac:dyDescent="0.2">
      <c r="A128" s="20" t="s">
        <v>235</v>
      </c>
      <c r="B128" t="s">
        <v>835</v>
      </c>
    </row>
    <row r="129" spans="1:2" x14ac:dyDescent="0.2">
      <c r="A129" s="20" t="s">
        <v>83</v>
      </c>
      <c r="B129" t="s">
        <v>846</v>
      </c>
    </row>
    <row r="130" spans="1:2" x14ac:dyDescent="0.2">
      <c r="A130" s="20" t="s">
        <v>194</v>
      </c>
      <c r="B130" t="s">
        <v>846</v>
      </c>
    </row>
    <row r="131" spans="1:2" x14ac:dyDescent="0.2">
      <c r="A131" s="20" t="s">
        <v>228</v>
      </c>
      <c r="B131" t="s">
        <v>833</v>
      </c>
    </row>
    <row r="132" spans="1:2" x14ac:dyDescent="0.2">
      <c r="A132" s="20" t="s">
        <v>455</v>
      </c>
      <c r="B132" t="s">
        <v>829</v>
      </c>
    </row>
    <row r="133" spans="1:2" x14ac:dyDescent="0.2">
      <c r="A133" s="20" t="s">
        <v>650</v>
      </c>
      <c r="B133" t="s">
        <v>832</v>
      </c>
    </row>
    <row r="134" spans="1:2" x14ac:dyDescent="0.2">
      <c r="A134" s="20" t="s">
        <v>111</v>
      </c>
      <c r="B134" t="s">
        <v>842</v>
      </c>
    </row>
    <row r="135" spans="1:2" x14ac:dyDescent="0.2">
      <c r="A135" s="20" t="s">
        <v>266</v>
      </c>
      <c r="B135" t="s">
        <v>847</v>
      </c>
    </row>
    <row r="136" spans="1:2" x14ac:dyDescent="0.2">
      <c r="A136" s="20" t="s">
        <v>387</v>
      </c>
      <c r="B136" t="s">
        <v>833</v>
      </c>
    </row>
    <row r="137" spans="1:2" x14ac:dyDescent="0.2">
      <c r="A137" s="20" t="s">
        <v>67</v>
      </c>
      <c r="B137" t="s">
        <v>835</v>
      </c>
    </row>
    <row r="138" spans="1:2" x14ac:dyDescent="0.2">
      <c r="A138" s="20" t="s">
        <v>297</v>
      </c>
      <c r="B138" t="s">
        <v>835</v>
      </c>
    </row>
    <row r="139" spans="1:2" x14ac:dyDescent="0.2">
      <c r="A139" s="20" t="s">
        <v>300</v>
      </c>
      <c r="B139" t="s">
        <v>833</v>
      </c>
    </row>
    <row r="140" spans="1:2" x14ac:dyDescent="0.2">
      <c r="A140" s="20" t="s">
        <v>403</v>
      </c>
      <c r="B140" t="s">
        <v>855</v>
      </c>
    </row>
    <row r="141" spans="1:2" x14ac:dyDescent="0.2">
      <c r="A141" s="20" t="s">
        <v>280</v>
      </c>
      <c r="B141" t="s">
        <v>835</v>
      </c>
    </row>
    <row r="142" spans="1:2" x14ac:dyDescent="0.2">
      <c r="A142" s="20" t="s">
        <v>540</v>
      </c>
      <c r="B142" t="s">
        <v>835</v>
      </c>
    </row>
    <row r="143" spans="1:2" x14ac:dyDescent="0.2">
      <c r="A143" s="20" t="s">
        <v>484</v>
      </c>
      <c r="B143" t="s">
        <v>845</v>
      </c>
    </row>
    <row r="144" spans="1:2" x14ac:dyDescent="0.2">
      <c r="A144" s="20" t="s">
        <v>690</v>
      </c>
      <c r="B144" t="s">
        <v>853</v>
      </c>
    </row>
    <row r="145" spans="1:2" x14ac:dyDescent="0.2">
      <c r="A145" s="20" t="s">
        <v>313</v>
      </c>
      <c r="B145" t="s">
        <v>830</v>
      </c>
    </row>
    <row r="146" spans="1:2" x14ac:dyDescent="0.2">
      <c r="A146" s="20" t="s">
        <v>368</v>
      </c>
      <c r="B146" t="s">
        <v>829</v>
      </c>
    </row>
    <row r="147" spans="1:2" x14ac:dyDescent="0.2">
      <c r="A147" s="20" t="s">
        <v>59</v>
      </c>
      <c r="B147" t="s">
        <v>844</v>
      </c>
    </row>
    <row r="148" spans="1:2" x14ac:dyDescent="0.2">
      <c r="A148" s="20" t="s">
        <v>792</v>
      </c>
      <c r="B148" t="s">
        <v>829</v>
      </c>
    </row>
    <row r="149" spans="1:2" x14ac:dyDescent="0.2">
      <c r="A149" s="20" t="s">
        <v>711</v>
      </c>
      <c r="B149" t="s">
        <v>835</v>
      </c>
    </row>
    <row r="150" spans="1:2" x14ac:dyDescent="0.2">
      <c r="A150" s="20" t="s">
        <v>25</v>
      </c>
      <c r="B150" t="s">
        <v>835</v>
      </c>
    </row>
    <row r="151" spans="1:2" x14ac:dyDescent="0.2">
      <c r="A151" s="20" t="s">
        <v>638</v>
      </c>
      <c r="B151" t="s">
        <v>848</v>
      </c>
    </row>
    <row r="152" spans="1:2" x14ac:dyDescent="0.2">
      <c r="A152" s="20" t="s">
        <v>804</v>
      </c>
      <c r="B152" t="s">
        <v>848</v>
      </c>
    </row>
    <row r="153" spans="1:2" x14ac:dyDescent="0.2">
      <c r="A153" s="20" t="s">
        <v>742</v>
      </c>
      <c r="B153" t="s">
        <v>848</v>
      </c>
    </row>
    <row r="154" spans="1:2" x14ac:dyDescent="0.2">
      <c r="A154" s="20" t="s">
        <v>629</v>
      </c>
      <c r="B154" t="s">
        <v>835</v>
      </c>
    </row>
    <row r="155" spans="1:2" x14ac:dyDescent="0.2">
      <c r="A155" s="20" t="s">
        <v>44</v>
      </c>
      <c r="B155" t="s">
        <v>835</v>
      </c>
    </row>
    <row r="156" spans="1:2" x14ac:dyDescent="0.2">
      <c r="A156" s="20" t="s">
        <v>37</v>
      </c>
      <c r="B156" t="s">
        <v>853</v>
      </c>
    </row>
    <row r="157" spans="1:2" x14ac:dyDescent="0.2">
      <c r="A157" s="20" t="s">
        <v>298</v>
      </c>
      <c r="B157" t="s">
        <v>829</v>
      </c>
    </row>
    <row r="158" spans="1:2" x14ac:dyDescent="0.2">
      <c r="A158" s="20" t="s">
        <v>150</v>
      </c>
      <c r="B158" t="s">
        <v>829</v>
      </c>
    </row>
    <row r="159" spans="1:2" x14ac:dyDescent="0.2">
      <c r="A159" s="20" t="s">
        <v>174</v>
      </c>
      <c r="B159" t="s">
        <v>853</v>
      </c>
    </row>
    <row r="160" spans="1:2" x14ac:dyDescent="0.2">
      <c r="A160" s="20" t="s">
        <v>515</v>
      </c>
      <c r="B160" t="s">
        <v>830</v>
      </c>
    </row>
    <row r="161" spans="1:2" x14ac:dyDescent="0.2">
      <c r="A161" s="20" t="s">
        <v>388</v>
      </c>
      <c r="B161" t="s">
        <v>829</v>
      </c>
    </row>
    <row r="162" spans="1:2" x14ac:dyDescent="0.2">
      <c r="A162" s="20" t="s">
        <v>557</v>
      </c>
      <c r="B162" t="s">
        <v>829</v>
      </c>
    </row>
    <row r="163" spans="1:2" x14ac:dyDescent="0.2">
      <c r="A163" s="20" t="s">
        <v>349</v>
      </c>
      <c r="B163" t="s">
        <v>846</v>
      </c>
    </row>
    <row r="164" spans="1:2" x14ac:dyDescent="0.2">
      <c r="A164" s="20" t="s">
        <v>669</v>
      </c>
      <c r="B164" t="s">
        <v>835</v>
      </c>
    </row>
    <row r="165" spans="1:2" x14ac:dyDescent="0.2">
      <c r="A165" s="20" t="s">
        <v>261</v>
      </c>
      <c r="B165" t="s">
        <v>829</v>
      </c>
    </row>
    <row r="166" spans="1:2" x14ac:dyDescent="0.2">
      <c r="A166" s="20" t="s">
        <v>342</v>
      </c>
      <c r="B166" t="s">
        <v>830</v>
      </c>
    </row>
    <row r="167" spans="1:2" x14ac:dyDescent="0.2">
      <c r="A167" s="20" t="s">
        <v>517</v>
      </c>
      <c r="B167" t="s">
        <v>830</v>
      </c>
    </row>
    <row r="168" spans="1:2" x14ac:dyDescent="0.2">
      <c r="A168" s="20" t="s">
        <v>698</v>
      </c>
      <c r="B168" t="s">
        <v>831</v>
      </c>
    </row>
    <row r="169" spans="1:2" x14ac:dyDescent="0.2">
      <c r="A169" s="20" t="s">
        <v>460</v>
      </c>
      <c r="B169" t="s">
        <v>831</v>
      </c>
    </row>
    <row r="170" spans="1:2" x14ac:dyDescent="0.2">
      <c r="A170" s="20" t="s">
        <v>656</v>
      </c>
      <c r="B170" t="s">
        <v>829</v>
      </c>
    </row>
    <row r="171" spans="1:2" x14ac:dyDescent="0.2">
      <c r="A171" s="20" t="s">
        <v>306</v>
      </c>
      <c r="B171" t="s">
        <v>831</v>
      </c>
    </row>
    <row r="172" spans="1:2" x14ac:dyDescent="0.2">
      <c r="A172" s="20" t="s">
        <v>404</v>
      </c>
      <c r="B172" t="s">
        <v>829</v>
      </c>
    </row>
    <row r="173" spans="1:2" x14ac:dyDescent="0.2">
      <c r="A173" s="20" t="s">
        <v>695</v>
      </c>
      <c r="B173" t="s">
        <v>832</v>
      </c>
    </row>
    <row r="174" spans="1:2" x14ac:dyDescent="0.2">
      <c r="A174" s="20" t="s">
        <v>543</v>
      </c>
      <c r="B174" t="s">
        <v>851</v>
      </c>
    </row>
    <row r="175" spans="1:2" x14ac:dyDescent="0.2">
      <c r="A175" s="20" t="s">
        <v>425</v>
      </c>
      <c r="B175" t="s">
        <v>835</v>
      </c>
    </row>
    <row r="176" spans="1:2" x14ac:dyDescent="0.2">
      <c r="A176" s="20" t="s">
        <v>222</v>
      </c>
      <c r="B176" t="s">
        <v>846</v>
      </c>
    </row>
    <row r="177" spans="1:2" x14ac:dyDescent="0.2">
      <c r="A177" s="20" t="s">
        <v>338</v>
      </c>
      <c r="B177" t="s">
        <v>829</v>
      </c>
    </row>
    <row r="178" spans="1:2" x14ac:dyDescent="0.2">
      <c r="A178" s="20" t="s">
        <v>50</v>
      </c>
      <c r="B178" t="s">
        <v>830</v>
      </c>
    </row>
    <row r="179" spans="1:2" x14ac:dyDescent="0.2">
      <c r="A179" s="20" t="s">
        <v>391</v>
      </c>
      <c r="B179" t="s">
        <v>843</v>
      </c>
    </row>
    <row r="180" spans="1:2" x14ac:dyDescent="0.2">
      <c r="A180" s="20" t="s">
        <v>30</v>
      </c>
      <c r="B180" t="s">
        <v>836</v>
      </c>
    </row>
    <row r="181" spans="1:2" x14ac:dyDescent="0.2">
      <c r="A181" s="20" t="s">
        <v>312</v>
      </c>
      <c r="B181" t="s">
        <v>832</v>
      </c>
    </row>
    <row r="182" spans="1:2" x14ac:dyDescent="0.2">
      <c r="A182" s="20" t="s">
        <v>512</v>
      </c>
      <c r="B182" t="s">
        <v>829</v>
      </c>
    </row>
    <row r="183" spans="1:2" x14ac:dyDescent="0.2">
      <c r="A183" s="20" t="s">
        <v>51</v>
      </c>
      <c r="B183" t="s">
        <v>829</v>
      </c>
    </row>
    <row r="184" spans="1:2" x14ac:dyDescent="0.2">
      <c r="A184" s="20" t="s">
        <v>31</v>
      </c>
      <c r="B184" t="s">
        <v>832</v>
      </c>
    </row>
    <row r="185" spans="1:2" x14ac:dyDescent="0.2">
      <c r="A185" s="20" t="s">
        <v>668</v>
      </c>
      <c r="B185" t="s">
        <v>843</v>
      </c>
    </row>
    <row r="186" spans="1:2" x14ac:dyDescent="0.2">
      <c r="A186" s="20" t="s">
        <v>805</v>
      </c>
      <c r="B186" t="s">
        <v>843</v>
      </c>
    </row>
    <row r="187" spans="1:2" x14ac:dyDescent="0.2">
      <c r="A187" s="20" t="s">
        <v>686</v>
      </c>
      <c r="B187" t="s">
        <v>830</v>
      </c>
    </row>
    <row r="188" spans="1:2" x14ac:dyDescent="0.2">
      <c r="A188" s="20" t="s">
        <v>115</v>
      </c>
      <c r="B188" t="s">
        <v>836</v>
      </c>
    </row>
    <row r="189" spans="1:2" x14ac:dyDescent="0.2">
      <c r="A189" s="20" t="s">
        <v>725</v>
      </c>
      <c r="B189" t="s">
        <v>834</v>
      </c>
    </row>
    <row r="190" spans="1:2" x14ac:dyDescent="0.2">
      <c r="A190" s="20" t="s">
        <v>496</v>
      </c>
      <c r="B190" t="s">
        <v>836</v>
      </c>
    </row>
    <row r="191" spans="1:2" x14ac:dyDescent="0.2">
      <c r="A191" s="20" t="s">
        <v>330</v>
      </c>
      <c r="B191" t="s">
        <v>832</v>
      </c>
    </row>
    <row r="192" spans="1:2" x14ac:dyDescent="0.2">
      <c r="A192" s="20" t="s">
        <v>308</v>
      </c>
      <c r="B192" t="s">
        <v>834</v>
      </c>
    </row>
    <row r="193" spans="1:2" x14ac:dyDescent="0.2">
      <c r="A193" s="20" t="s">
        <v>123</v>
      </c>
      <c r="B193" t="s">
        <v>832</v>
      </c>
    </row>
    <row r="194" spans="1:2" x14ac:dyDescent="0.2">
      <c r="A194" s="20" t="s">
        <v>169</v>
      </c>
      <c r="B194" t="s">
        <v>831</v>
      </c>
    </row>
    <row r="195" spans="1:2" x14ac:dyDescent="0.2">
      <c r="A195" s="20" t="s">
        <v>321</v>
      </c>
      <c r="B195" t="s">
        <v>834</v>
      </c>
    </row>
    <row r="196" spans="1:2" x14ac:dyDescent="0.2">
      <c r="A196" s="20" t="s">
        <v>544</v>
      </c>
      <c r="B196" t="s">
        <v>832</v>
      </c>
    </row>
    <row r="197" spans="1:2" x14ac:dyDescent="0.2">
      <c r="A197" s="20" t="s">
        <v>234</v>
      </c>
      <c r="B197" t="s">
        <v>830</v>
      </c>
    </row>
    <row r="198" spans="1:2" x14ac:dyDescent="0.2">
      <c r="A198" s="20" t="s">
        <v>210</v>
      </c>
      <c r="B198" t="s">
        <v>830</v>
      </c>
    </row>
    <row r="199" spans="1:2" x14ac:dyDescent="0.2">
      <c r="A199" s="20" t="s">
        <v>438</v>
      </c>
      <c r="B199" t="s">
        <v>833</v>
      </c>
    </row>
    <row r="200" spans="1:2" x14ac:dyDescent="0.2">
      <c r="A200" s="20" t="s">
        <v>556</v>
      </c>
      <c r="B200" t="s">
        <v>833</v>
      </c>
    </row>
    <row r="201" spans="1:2" x14ac:dyDescent="0.2">
      <c r="A201" s="20" t="s">
        <v>181</v>
      </c>
      <c r="B201" t="s">
        <v>829</v>
      </c>
    </row>
    <row r="202" spans="1:2" x14ac:dyDescent="0.2">
      <c r="A202" s="20" t="s">
        <v>69</v>
      </c>
      <c r="B202" t="s">
        <v>832</v>
      </c>
    </row>
    <row r="203" spans="1:2" x14ac:dyDescent="0.2">
      <c r="A203" s="20" t="s">
        <v>170</v>
      </c>
      <c r="B203" t="s">
        <v>844</v>
      </c>
    </row>
    <row r="204" spans="1:2" x14ac:dyDescent="0.2">
      <c r="A204" s="20" t="s">
        <v>610</v>
      </c>
      <c r="B204" t="s">
        <v>844</v>
      </c>
    </row>
    <row r="205" spans="1:2" x14ac:dyDescent="0.2">
      <c r="A205" s="20" t="s">
        <v>645</v>
      </c>
      <c r="B205" t="s">
        <v>844</v>
      </c>
    </row>
    <row r="206" spans="1:2" x14ac:dyDescent="0.2">
      <c r="A206" s="20" t="s">
        <v>684</v>
      </c>
      <c r="B206" t="s">
        <v>844</v>
      </c>
    </row>
    <row r="207" spans="1:2" x14ac:dyDescent="0.2">
      <c r="A207" s="20" t="s">
        <v>389</v>
      </c>
      <c r="B207" t="s">
        <v>829</v>
      </c>
    </row>
    <row r="208" spans="1:2" x14ac:dyDescent="0.2">
      <c r="A208" s="20" t="s">
        <v>414</v>
      </c>
      <c r="B208" t="s">
        <v>837</v>
      </c>
    </row>
    <row r="209" spans="1:2" x14ac:dyDescent="0.2">
      <c r="A209" s="20" t="s">
        <v>691</v>
      </c>
      <c r="B209" t="s">
        <v>843</v>
      </c>
    </row>
    <row r="210" spans="1:2" x14ac:dyDescent="0.2">
      <c r="A210" s="20" t="s">
        <v>336</v>
      </c>
      <c r="B210" t="s">
        <v>854</v>
      </c>
    </row>
    <row r="211" spans="1:2" x14ac:dyDescent="0.2">
      <c r="A211" s="20" t="s">
        <v>226</v>
      </c>
      <c r="B211" t="s">
        <v>829</v>
      </c>
    </row>
    <row r="212" spans="1:2" x14ac:dyDescent="0.2">
      <c r="A212" s="20" t="s">
        <v>129</v>
      </c>
      <c r="B212" t="s">
        <v>835</v>
      </c>
    </row>
    <row r="213" spans="1:2" x14ac:dyDescent="0.2">
      <c r="A213" s="20" t="s">
        <v>579</v>
      </c>
      <c r="B213" t="s">
        <v>835</v>
      </c>
    </row>
    <row r="214" spans="1:2" x14ac:dyDescent="0.2">
      <c r="A214" s="20" t="s">
        <v>90</v>
      </c>
      <c r="B214" t="s">
        <v>846</v>
      </c>
    </row>
    <row r="215" spans="1:2" x14ac:dyDescent="0.2">
      <c r="A215" s="20" t="s">
        <v>519</v>
      </c>
      <c r="B215" t="s">
        <v>835</v>
      </c>
    </row>
    <row r="216" spans="1:2" x14ac:dyDescent="0.2">
      <c r="A216" s="20" t="s">
        <v>746</v>
      </c>
      <c r="B216" t="s">
        <v>856</v>
      </c>
    </row>
    <row r="217" spans="1:2" x14ac:dyDescent="0.2">
      <c r="A217" s="20" t="s">
        <v>537</v>
      </c>
      <c r="B217" t="s">
        <v>832</v>
      </c>
    </row>
    <row r="218" spans="1:2" x14ac:dyDescent="0.2">
      <c r="A218" s="20" t="s">
        <v>789</v>
      </c>
      <c r="B218" t="s">
        <v>830</v>
      </c>
    </row>
    <row r="219" spans="1:2" x14ac:dyDescent="0.2">
      <c r="A219" s="20" t="s">
        <v>621</v>
      </c>
      <c r="B219" t="s">
        <v>844</v>
      </c>
    </row>
    <row r="220" spans="1:2" x14ac:dyDescent="0.2">
      <c r="A220" s="20" t="s">
        <v>412</v>
      </c>
      <c r="B220" t="s">
        <v>832</v>
      </c>
    </row>
    <row r="221" spans="1:2" x14ac:dyDescent="0.2">
      <c r="A221" s="20" t="s">
        <v>93</v>
      </c>
      <c r="B221" t="s">
        <v>829</v>
      </c>
    </row>
    <row r="222" spans="1:2" x14ac:dyDescent="0.2">
      <c r="A222" s="20" t="s">
        <v>448</v>
      </c>
      <c r="B222" t="s">
        <v>844</v>
      </c>
    </row>
    <row r="223" spans="1:2" x14ac:dyDescent="0.2">
      <c r="A223" s="20" t="s">
        <v>817</v>
      </c>
      <c r="B223" t="s">
        <v>844</v>
      </c>
    </row>
    <row r="224" spans="1:2" x14ac:dyDescent="0.2">
      <c r="A224" s="20" t="s">
        <v>655</v>
      </c>
      <c r="B224" t="s">
        <v>832</v>
      </c>
    </row>
    <row r="225" spans="1:2" x14ac:dyDescent="0.2">
      <c r="A225" s="20" t="s">
        <v>182</v>
      </c>
      <c r="B225" t="s">
        <v>830</v>
      </c>
    </row>
    <row r="226" spans="1:2" x14ac:dyDescent="0.2">
      <c r="A226" s="20" t="s">
        <v>326</v>
      </c>
      <c r="B226" t="s">
        <v>829</v>
      </c>
    </row>
    <row r="227" spans="1:2" x14ac:dyDescent="0.2">
      <c r="A227" s="20" t="s">
        <v>553</v>
      </c>
      <c r="B227" t="s">
        <v>830</v>
      </c>
    </row>
    <row r="228" spans="1:2" x14ac:dyDescent="0.2">
      <c r="A228" s="20" t="s">
        <v>188</v>
      </c>
      <c r="B228" t="s">
        <v>830</v>
      </c>
    </row>
    <row r="229" spans="1:2" x14ac:dyDescent="0.2">
      <c r="A229" s="20" t="s">
        <v>457</v>
      </c>
      <c r="B229" t="s">
        <v>835</v>
      </c>
    </row>
    <row r="230" spans="1:2" x14ac:dyDescent="0.2">
      <c r="A230" s="20" t="s">
        <v>747</v>
      </c>
      <c r="B230" t="s">
        <v>829</v>
      </c>
    </row>
    <row r="231" spans="1:2" x14ac:dyDescent="0.2">
      <c r="A231" s="20" t="s">
        <v>213</v>
      </c>
      <c r="B231" t="s">
        <v>849</v>
      </c>
    </row>
    <row r="232" spans="1:2" x14ac:dyDescent="0.2">
      <c r="A232" s="20" t="s">
        <v>284</v>
      </c>
      <c r="B232" t="s">
        <v>829</v>
      </c>
    </row>
    <row r="233" spans="1:2" x14ac:dyDescent="0.2">
      <c r="A233" s="20" t="s">
        <v>508</v>
      </c>
      <c r="B233" t="s">
        <v>836</v>
      </c>
    </row>
    <row r="234" spans="1:2" x14ac:dyDescent="0.2">
      <c r="A234" s="20" t="s">
        <v>486</v>
      </c>
      <c r="B234" t="s">
        <v>836</v>
      </c>
    </row>
    <row r="235" spans="1:2" x14ac:dyDescent="0.2">
      <c r="A235" s="20" t="s">
        <v>29</v>
      </c>
      <c r="B235" t="s">
        <v>836</v>
      </c>
    </row>
    <row r="236" spans="1:2" x14ac:dyDescent="0.2">
      <c r="A236" s="20" t="s">
        <v>626</v>
      </c>
      <c r="B236" t="s">
        <v>836</v>
      </c>
    </row>
    <row r="237" spans="1:2" x14ac:dyDescent="0.2">
      <c r="A237" s="20" t="s">
        <v>441</v>
      </c>
      <c r="B237" t="s">
        <v>829</v>
      </c>
    </row>
    <row r="238" spans="1:2" x14ac:dyDescent="0.2">
      <c r="A238" s="20" t="s">
        <v>328</v>
      </c>
      <c r="B238" t="s">
        <v>828</v>
      </c>
    </row>
    <row r="239" spans="1:2" x14ac:dyDescent="0.2">
      <c r="A239" s="20" t="s">
        <v>569</v>
      </c>
      <c r="B239" t="s">
        <v>846</v>
      </c>
    </row>
    <row r="240" spans="1:2" x14ac:dyDescent="0.2">
      <c r="A240" s="20" t="s">
        <v>715</v>
      </c>
      <c r="B240" t="s">
        <v>830</v>
      </c>
    </row>
    <row r="241" spans="1:2" x14ac:dyDescent="0.2">
      <c r="A241" s="20" t="s">
        <v>393</v>
      </c>
      <c r="B241" t="s">
        <v>834</v>
      </c>
    </row>
    <row r="242" spans="1:2" x14ac:dyDescent="0.2">
      <c r="A242" s="20" t="s">
        <v>383</v>
      </c>
      <c r="B242" t="s">
        <v>833</v>
      </c>
    </row>
    <row r="243" spans="1:2" x14ac:dyDescent="0.2">
      <c r="A243" s="20" t="s">
        <v>513</v>
      </c>
      <c r="B243" t="s">
        <v>833</v>
      </c>
    </row>
    <row r="244" spans="1:2" x14ac:dyDescent="0.2">
      <c r="A244" s="20" t="s">
        <v>75</v>
      </c>
      <c r="B244" t="s">
        <v>833</v>
      </c>
    </row>
    <row r="245" spans="1:2" x14ac:dyDescent="0.2">
      <c r="A245" s="20" t="s">
        <v>421</v>
      </c>
      <c r="B245" t="s">
        <v>833</v>
      </c>
    </row>
    <row r="246" spans="1:2" x14ac:dyDescent="0.2">
      <c r="A246" s="20" t="s">
        <v>635</v>
      </c>
      <c r="B246" t="s">
        <v>833</v>
      </c>
    </row>
    <row r="247" spans="1:2" x14ac:dyDescent="0.2">
      <c r="A247" s="20" t="s">
        <v>850</v>
      </c>
      <c r="B247" t="s">
        <v>833</v>
      </c>
    </row>
    <row r="248" spans="1:2" x14ac:dyDescent="0.2">
      <c r="A248" s="20" t="s">
        <v>139</v>
      </c>
      <c r="B248" t="s">
        <v>829</v>
      </c>
    </row>
    <row r="249" spans="1:2" x14ac:dyDescent="0.2">
      <c r="A249" s="20" t="s">
        <v>190</v>
      </c>
      <c r="B249" t="s">
        <v>855</v>
      </c>
    </row>
    <row r="250" spans="1:2" x14ac:dyDescent="0.2">
      <c r="A250" s="20" t="s">
        <v>236</v>
      </c>
      <c r="B250" t="s">
        <v>830</v>
      </c>
    </row>
    <row r="251" spans="1:2" x14ac:dyDescent="0.2">
      <c r="A251" s="20" t="s">
        <v>79</v>
      </c>
      <c r="B251" t="s">
        <v>829</v>
      </c>
    </row>
    <row r="252" spans="1:2" x14ac:dyDescent="0.2">
      <c r="A252" s="20" t="s">
        <v>776</v>
      </c>
      <c r="B252" t="s">
        <v>835</v>
      </c>
    </row>
    <row r="253" spans="1:2" x14ac:dyDescent="0.2">
      <c r="A253" s="20" t="s">
        <v>97</v>
      </c>
      <c r="B253" t="s">
        <v>830</v>
      </c>
    </row>
    <row r="254" spans="1:2" x14ac:dyDescent="0.2">
      <c r="A254" s="20" t="s">
        <v>103</v>
      </c>
      <c r="B254" t="s">
        <v>829</v>
      </c>
    </row>
    <row r="255" spans="1:2" x14ac:dyDescent="0.2">
      <c r="A255" s="20" t="s">
        <v>597</v>
      </c>
      <c r="B255" t="s">
        <v>829</v>
      </c>
    </row>
    <row r="256" spans="1:2" x14ac:dyDescent="0.2">
      <c r="A256" s="20" t="s">
        <v>410</v>
      </c>
      <c r="B256" t="s">
        <v>830</v>
      </c>
    </row>
    <row r="257" spans="1:2" x14ac:dyDescent="0.2">
      <c r="A257" s="20" t="s">
        <v>705</v>
      </c>
      <c r="B257" t="s">
        <v>829</v>
      </c>
    </row>
    <row r="258" spans="1:2" x14ac:dyDescent="0.2">
      <c r="A258" s="20" t="s">
        <v>320</v>
      </c>
      <c r="B258" t="s">
        <v>835</v>
      </c>
    </row>
    <row r="259" spans="1:2" x14ac:dyDescent="0.2">
      <c r="A259" s="20" t="s">
        <v>290</v>
      </c>
      <c r="B259" t="s">
        <v>849</v>
      </c>
    </row>
    <row r="260" spans="1:2" x14ac:dyDescent="0.2">
      <c r="A260" s="20" t="s">
        <v>494</v>
      </c>
      <c r="B260" t="s">
        <v>853</v>
      </c>
    </row>
    <row r="261" spans="1:2" x14ac:dyDescent="0.2">
      <c r="A261" s="20" t="s">
        <v>444</v>
      </c>
      <c r="B261" t="s">
        <v>829</v>
      </c>
    </row>
    <row r="262" spans="1:2" x14ac:dyDescent="0.2">
      <c r="A262" s="20" t="s">
        <v>323</v>
      </c>
      <c r="B262" t="s">
        <v>835</v>
      </c>
    </row>
    <row r="263" spans="1:2" x14ac:dyDescent="0.2">
      <c r="A263" s="20" t="s">
        <v>379</v>
      </c>
      <c r="B263" t="s">
        <v>856</v>
      </c>
    </row>
    <row r="264" spans="1:2" x14ac:dyDescent="0.2">
      <c r="A264" s="20" t="s">
        <v>430</v>
      </c>
      <c r="B264" t="s">
        <v>829</v>
      </c>
    </row>
    <row r="265" spans="1:2" x14ac:dyDescent="0.2">
      <c r="A265" s="20" t="s">
        <v>250</v>
      </c>
      <c r="B265" t="s">
        <v>835</v>
      </c>
    </row>
    <row r="266" spans="1:2" x14ac:dyDescent="0.2">
      <c r="A266" s="20" t="s">
        <v>357</v>
      </c>
      <c r="B266" t="s">
        <v>835</v>
      </c>
    </row>
    <row r="267" spans="1:2" x14ac:dyDescent="0.2">
      <c r="A267" s="20" t="s">
        <v>446</v>
      </c>
      <c r="B267" t="s">
        <v>832</v>
      </c>
    </row>
    <row r="268" spans="1:2" x14ac:dyDescent="0.2">
      <c r="A268" s="20" t="s">
        <v>773</v>
      </c>
      <c r="B268" t="s">
        <v>831</v>
      </c>
    </row>
    <row r="269" spans="1:2" x14ac:dyDescent="0.2">
      <c r="A269" s="20" t="s">
        <v>779</v>
      </c>
      <c r="B269" t="s">
        <v>844</v>
      </c>
    </row>
    <row r="270" spans="1:2" x14ac:dyDescent="0.2">
      <c r="A270" s="20" t="s">
        <v>217</v>
      </c>
      <c r="B270" t="s">
        <v>836</v>
      </c>
    </row>
    <row r="271" spans="1:2" x14ac:dyDescent="0.2">
      <c r="A271" s="20" t="s">
        <v>613</v>
      </c>
      <c r="B271" t="s">
        <v>844</v>
      </c>
    </row>
    <row r="272" spans="1:2" x14ac:dyDescent="0.2">
      <c r="A272" s="20" t="s">
        <v>598</v>
      </c>
      <c r="B272" t="s">
        <v>846</v>
      </c>
    </row>
    <row r="273" spans="1:2" x14ac:dyDescent="0.2">
      <c r="A273" s="20" t="s">
        <v>392</v>
      </c>
      <c r="B273" t="s">
        <v>830</v>
      </c>
    </row>
    <row r="274" spans="1:2" x14ac:dyDescent="0.2">
      <c r="A274" s="20" t="s">
        <v>345</v>
      </c>
      <c r="B274" t="s">
        <v>846</v>
      </c>
    </row>
    <row r="275" spans="1:2" x14ac:dyDescent="0.2">
      <c r="A275" s="20" t="s">
        <v>149</v>
      </c>
      <c r="B275" t="s">
        <v>832</v>
      </c>
    </row>
    <row r="276" spans="1:2" x14ac:dyDescent="0.2">
      <c r="A276" s="20" t="s">
        <v>794</v>
      </c>
      <c r="B276" t="s">
        <v>829</v>
      </c>
    </row>
    <row r="277" spans="1:2" x14ac:dyDescent="0.2">
      <c r="A277" s="20" t="s">
        <v>416</v>
      </c>
      <c r="B277" t="s">
        <v>834</v>
      </c>
    </row>
    <row r="278" spans="1:2" x14ac:dyDescent="0.2">
      <c r="A278" s="20" t="s">
        <v>94</v>
      </c>
      <c r="B278" t="s">
        <v>829</v>
      </c>
    </row>
    <row r="279" spans="1:2" x14ac:dyDescent="0.2">
      <c r="A279" s="20" t="s">
        <v>267</v>
      </c>
      <c r="B279" t="s">
        <v>844</v>
      </c>
    </row>
    <row r="280" spans="1:2" x14ac:dyDescent="0.2">
      <c r="A280" s="20" t="s">
        <v>180</v>
      </c>
      <c r="B280" t="s">
        <v>836</v>
      </c>
    </row>
    <row r="281" spans="1:2" x14ac:dyDescent="0.2">
      <c r="A281" s="20" t="s">
        <v>466</v>
      </c>
      <c r="B281" t="s">
        <v>830</v>
      </c>
    </row>
    <row r="282" spans="1:2" x14ac:dyDescent="0.2">
      <c r="A282" s="20" t="s">
        <v>256</v>
      </c>
      <c r="B282" t="s">
        <v>835</v>
      </c>
    </row>
    <row r="283" spans="1:2" x14ac:dyDescent="0.2">
      <c r="A283" s="20" t="s">
        <v>386</v>
      </c>
      <c r="B283" t="s">
        <v>836</v>
      </c>
    </row>
    <row r="284" spans="1:2" x14ac:dyDescent="0.2">
      <c r="A284" s="20" t="s">
        <v>264</v>
      </c>
      <c r="B284" t="s">
        <v>836</v>
      </c>
    </row>
    <row r="285" spans="1:2" x14ac:dyDescent="0.2">
      <c r="A285" s="20" t="s">
        <v>145</v>
      </c>
      <c r="B285" t="s">
        <v>836</v>
      </c>
    </row>
    <row r="286" spans="1:2" x14ac:dyDescent="0.2">
      <c r="A286" s="20" t="s">
        <v>315</v>
      </c>
      <c r="B286" t="s">
        <v>836</v>
      </c>
    </row>
    <row r="287" spans="1:2" x14ac:dyDescent="0.2">
      <c r="A287" s="20" t="s">
        <v>474</v>
      </c>
      <c r="B287" t="s">
        <v>836</v>
      </c>
    </row>
    <row r="288" spans="1:2" x14ac:dyDescent="0.2">
      <c r="A288" s="20" t="s">
        <v>63</v>
      </c>
      <c r="B288" t="s">
        <v>836</v>
      </c>
    </row>
    <row r="289" spans="1:2" x14ac:dyDescent="0.2">
      <c r="A289" s="20" t="s">
        <v>548</v>
      </c>
      <c r="B289" t="s">
        <v>836</v>
      </c>
    </row>
    <row r="290" spans="1:2" x14ac:dyDescent="0.2">
      <c r="A290" s="20" t="s">
        <v>533</v>
      </c>
      <c r="B290" t="s">
        <v>855</v>
      </c>
    </row>
    <row r="291" spans="1:2" x14ac:dyDescent="0.2">
      <c r="A291" s="20" t="s">
        <v>279</v>
      </c>
      <c r="B291" t="s">
        <v>829</v>
      </c>
    </row>
    <row r="292" spans="1:2" x14ac:dyDescent="0.2">
      <c r="A292" s="20" t="s">
        <v>418</v>
      </c>
      <c r="B292" t="s">
        <v>849</v>
      </c>
    </row>
    <row r="293" spans="1:2" x14ac:dyDescent="0.2">
      <c r="A293" s="20" t="s">
        <v>16</v>
      </c>
      <c r="B293" t="s">
        <v>849</v>
      </c>
    </row>
    <row r="294" spans="1:2" x14ac:dyDescent="0.2">
      <c r="A294" s="20" t="s">
        <v>82</v>
      </c>
      <c r="B294" t="s">
        <v>829</v>
      </c>
    </row>
    <row r="295" spans="1:2" x14ac:dyDescent="0.2">
      <c r="A295" s="20" t="s">
        <v>497</v>
      </c>
      <c r="B295" t="s">
        <v>832</v>
      </c>
    </row>
    <row r="296" spans="1:2" x14ac:dyDescent="0.2">
      <c r="A296" s="20" t="s">
        <v>253</v>
      </c>
      <c r="B296" t="s">
        <v>829</v>
      </c>
    </row>
    <row r="297" spans="1:2" x14ac:dyDescent="0.2">
      <c r="A297" s="20" t="s">
        <v>187</v>
      </c>
      <c r="B297" t="s">
        <v>835</v>
      </c>
    </row>
    <row r="298" spans="1:2" x14ac:dyDescent="0.2">
      <c r="A298" s="20" t="s">
        <v>442</v>
      </c>
      <c r="B298" t="s">
        <v>835</v>
      </c>
    </row>
    <row r="299" spans="1:2" x14ac:dyDescent="0.2">
      <c r="A299" s="20" t="s">
        <v>648</v>
      </c>
      <c r="B299" t="s">
        <v>835</v>
      </c>
    </row>
    <row r="300" spans="1:2" x14ac:dyDescent="0.2">
      <c r="A300" s="20" t="s">
        <v>800</v>
      </c>
      <c r="B300" t="s">
        <v>835</v>
      </c>
    </row>
    <row r="301" spans="1:2" x14ac:dyDescent="0.2">
      <c r="A301" s="20" t="s">
        <v>384</v>
      </c>
      <c r="B301" t="s">
        <v>843</v>
      </c>
    </row>
    <row r="302" spans="1:2" x14ac:dyDescent="0.2">
      <c r="A302" s="20" t="s">
        <v>38</v>
      </c>
      <c r="B302" t="s">
        <v>844</v>
      </c>
    </row>
    <row r="303" spans="1:2" x14ac:dyDescent="0.2">
      <c r="A303" s="20" t="s">
        <v>584</v>
      </c>
      <c r="B303" t="s">
        <v>844</v>
      </c>
    </row>
    <row r="304" spans="1:2" x14ac:dyDescent="0.2">
      <c r="A304" s="20" t="s">
        <v>719</v>
      </c>
      <c r="B304" t="s">
        <v>844</v>
      </c>
    </row>
    <row r="305" spans="1:2" x14ac:dyDescent="0.2">
      <c r="A305" s="20" t="s">
        <v>422</v>
      </c>
      <c r="B305" t="s">
        <v>844</v>
      </c>
    </row>
    <row r="306" spans="1:2" x14ac:dyDescent="0.2">
      <c r="A306" s="20" t="s">
        <v>332</v>
      </c>
      <c r="B306" t="s">
        <v>844</v>
      </c>
    </row>
    <row r="307" spans="1:2" x14ac:dyDescent="0.2">
      <c r="A307" s="20" t="s">
        <v>763</v>
      </c>
      <c r="B307" t="s">
        <v>829</v>
      </c>
    </row>
    <row r="308" spans="1:2" x14ac:dyDescent="0.2">
      <c r="A308" s="20" t="s">
        <v>205</v>
      </c>
      <c r="B308" t="s">
        <v>829</v>
      </c>
    </row>
    <row r="309" spans="1:2" x14ac:dyDescent="0.2">
      <c r="A309" s="20" t="s">
        <v>659</v>
      </c>
      <c r="B309" t="s">
        <v>853</v>
      </c>
    </row>
    <row r="310" spans="1:2" x14ac:dyDescent="0.2">
      <c r="A310" s="20" t="s">
        <v>498</v>
      </c>
      <c r="B310" t="s">
        <v>846</v>
      </c>
    </row>
    <row r="311" spans="1:2" x14ac:dyDescent="0.2">
      <c r="A311" s="20" t="s">
        <v>117</v>
      </c>
      <c r="B311" t="s">
        <v>844</v>
      </c>
    </row>
    <row r="312" spans="1:2" x14ac:dyDescent="0.2">
      <c r="A312" s="20" t="s">
        <v>164</v>
      </c>
      <c r="B312" t="s">
        <v>829</v>
      </c>
    </row>
    <row r="313" spans="1:2" x14ac:dyDescent="0.2">
      <c r="A313" s="20" t="s">
        <v>546</v>
      </c>
      <c r="B313" t="s">
        <v>843</v>
      </c>
    </row>
    <row r="314" spans="1:2" x14ac:dyDescent="0.2">
      <c r="A314" s="20" t="s">
        <v>702</v>
      </c>
      <c r="B314" t="s">
        <v>844</v>
      </c>
    </row>
    <row r="315" spans="1:2" x14ac:dyDescent="0.2">
      <c r="A315" s="20" t="s">
        <v>317</v>
      </c>
      <c r="B315" t="s">
        <v>835</v>
      </c>
    </row>
    <row r="316" spans="1:2" x14ac:dyDescent="0.2">
      <c r="A316" s="20" t="s">
        <v>176</v>
      </c>
      <c r="B316" t="s">
        <v>834</v>
      </c>
    </row>
    <row r="317" spans="1:2" x14ac:dyDescent="0.2">
      <c r="A317" s="20" t="s">
        <v>227</v>
      </c>
      <c r="B317" t="s">
        <v>832</v>
      </c>
    </row>
    <row r="318" spans="1:2" x14ac:dyDescent="0.2">
      <c r="A318" s="20" t="s">
        <v>26</v>
      </c>
      <c r="B318" t="s">
        <v>829</v>
      </c>
    </row>
    <row r="319" spans="1:2" x14ac:dyDescent="0.2">
      <c r="A319" s="20" t="s">
        <v>244</v>
      </c>
      <c r="B319" t="s">
        <v>846</v>
      </c>
    </row>
    <row r="320" spans="1:2" x14ac:dyDescent="0.2">
      <c r="A320" s="20" t="s">
        <v>151</v>
      </c>
      <c r="B320" t="s">
        <v>856</v>
      </c>
    </row>
    <row r="321" spans="1:2" x14ac:dyDescent="0.2">
      <c r="A321" s="20" t="s">
        <v>420</v>
      </c>
      <c r="B321" t="s">
        <v>846</v>
      </c>
    </row>
    <row r="322" spans="1:2" x14ac:dyDescent="0.2">
      <c r="A322" s="20" t="s">
        <v>685</v>
      </c>
      <c r="B322" t="s">
        <v>846</v>
      </c>
    </row>
    <row r="323" spans="1:2" x14ac:dyDescent="0.2">
      <c r="A323" s="20" t="s">
        <v>254</v>
      </c>
      <c r="B323" t="s">
        <v>846</v>
      </c>
    </row>
    <row r="324" spans="1:2" x14ac:dyDescent="0.2">
      <c r="A324" s="20" t="s">
        <v>586</v>
      </c>
      <c r="B324" t="s">
        <v>844</v>
      </c>
    </row>
    <row r="325" spans="1:2" x14ac:dyDescent="0.2">
      <c r="A325" s="20" t="s">
        <v>189</v>
      </c>
      <c r="B325" t="s">
        <v>853</v>
      </c>
    </row>
    <row r="326" spans="1:2" x14ac:dyDescent="0.2">
      <c r="A326" s="20" t="s">
        <v>397</v>
      </c>
      <c r="B326" t="s">
        <v>829</v>
      </c>
    </row>
    <row r="327" spans="1:2" x14ac:dyDescent="0.2">
      <c r="A327" s="20" t="s">
        <v>21</v>
      </c>
      <c r="B327" t="s">
        <v>830</v>
      </c>
    </row>
    <row r="328" spans="1:2" x14ac:dyDescent="0.2">
      <c r="A328" s="20" t="s">
        <v>396</v>
      </c>
      <c r="B328" t="s">
        <v>830</v>
      </c>
    </row>
    <row r="329" spans="1:2" x14ac:dyDescent="0.2">
      <c r="A329" s="20" t="s">
        <v>122</v>
      </c>
      <c r="B329" t="s">
        <v>853</v>
      </c>
    </row>
    <row r="330" spans="1:2" x14ac:dyDescent="0.2">
      <c r="A330" s="20" t="s">
        <v>183</v>
      </c>
      <c r="B330" t="s">
        <v>843</v>
      </c>
    </row>
    <row r="331" spans="1:2" x14ac:dyDescent="0.2">
      <c r="A331" s="20" t="s">
        <v>127</v>
      </c>
      <c r="B331" t="s">
        <v>843</v>
      </c>
    </row>
    <row r="332" spans="1:2" x14ac:dyDescent="0.2">
      <c r="A332" s="20" t="s">
        <v>415</v>
      </c>
      <c r="B332" t="s">
        <v>843</v>
      </c>
    </row>
    <row r="333" spans="1:2" x14ac:dyDescent="0.2">
      <c r="A333" s="20" t="s">
        <v>500</v>
      </c>
      <c r="B333" t="s">
        <v>829</v>
      </c>
    </row>
    <row r="334" spans="1:2" x14ac:dyDescent="0.2">
      <c r="A334" s="20" t="s">
        <v>257</v>
      </c>
      <c r="B334" t="s">
        <v>832</v>
      </c>
    </row>
    <row r="335" spans="1:2" x14ac:dyDescent="0.2">
      <c r="A335" s="20" t="s">
        <v>274</v>
      </c>
      <c r="B335" t="s">
        <v>829</v>
      </c>
    </row>
    <row r="336" spans="1:2" x14ac:dyDescent="0.2">
      <c r="A336" s="20" t="s">
        <v>41</v>
      </c>
      <c r="B336" t="s">
        <v>853</v>
      </c>
    </row>
    <row r="337" spans="1:2" x14ac:dyDescent="0.2">
      <c r="A337" s="20" t="s">
        <v>197</v>
      </c>
      <c r="B337" t="s">
        <v>842</v>
      </c>
    </row>
    <row r="338" spans="1:2" x14ac:dyDescent="0.2">
      <c r="A338" s="20" t="s">
        <v>439</v>
      </c>
      <c r="B338" t="s">
        <v>832</v>
      </c>
    </row>
    <row r="339" spans="1:2" x14ac:dyDescent="0.2">
      <c r="A339" s="20" t="s">
        <v>697</v>
      </c>
      <c r="B339" t="s">
        <v>833</v>
      </c>
    </row>
    <row r="340" spans="1:2" x14ac:dyDescent="0.2">
      <c r="A340" s="20" t="s">
        <v>199</v>
      </c>
      <c r="B340" t="s">
        <v>844</v>
      </c>
    </row>
    <row r="341" spans="1:2" s="22" customFormat="1" x14ac:dyDescent="0.2">
      <c r="A341" s="21" t="s">
        <v>224</v>
      </c>
      <c r="B341" t="s">
        <v>830</v>
      </c>
    </row>
    <row r="342" spans="1:2" x14ac:dyDescent="0.2">
      <c r="A342" s="20" t="s">
        <v>251</v>
      </c>
      <c r="B342" t="s">
        <v>829</v>
      </c>
    </row>
    <row r="343" spans="1:2" x14ac:dyDescent="0.2">
      <c r="A343" s="20" t="s">
        <v>818</v>
      </c>
      <c r="B343" t="s">
        <v>830</v>
      </c>
    </row>
    <row r="344" spans="1:2" x14ac:dyDescent="0.2">
      <c r="A344" s="20" t="s">
        <v>407</v>
      </c>
      <c r="B344" t="s">
        <v>842</v>
      </c>
    </row>
    <row r="345" spans="1:2" x14ac:dyDescent="0.2">
      <c r="A345" s="20" t="s">
        <v>325</v>
      </c>
      <c r="B345" t="s">
        <v>844</v>
      </c>
    </row>
    <row r="346" spans="1:2" x14ac:dyDescent="0.2">
      <c r="A346" s="20" t="s">
        <v>547</v>
      </c>
      <c r="B346" t="s">
        <v>844</v>
      </c>
    </row>
    <row r="347" spans="1:2" x14ac:dyDescent="0.2">
      <c r="A347" s="20" t="s">
        <v>282</v>
      </c>
      <c r="B347" t="s">
        <v>856</v>
      </c>
    </row>
    <row r="348" spans="1:2" x14ac:dyDescent="0.2">
      <c r="A348" s="20" t="s">
        <v>765</v>
      </c>
      <c r="B348" t="s">
        <v>836</v>
      </c>
    </row>
    <row r="349" spans="1:2" x14ac:dyDescent="0.2">
      <c r="A349" s="20" t="s">
        <v>192</v>
      </c>
      <c r="B349" t="s">
        <v>844</v>
      </c>
    </row>
    <row r="350" spans="1:2" x14ac:dyDescent="0.2">
      <c r="A350" s="20" t="s">
        <v>633</v>
      </c>
      <c r="B350" t="s">
        <v>844</v>
      </c>
    </row>
    <row r="351" spans="1:2" x14ac:dyDescent="0.2">
      <c r="A351" s="20" t="s">
        <v>798</v>
      </c>
      <c r="B351" t="s">
        <v>844</v>
      </c>
    </row>
    <row r="352" spans="1:2" x14ac:dyDescent="0.2">
      <c r="A352" s="20" t="s">
        <v>710</v>
      </c>
      <c r="B352" t="s">
        <v>832</v>
      </c>
    </row>
    <row r="353" spans="1:2" x14ac:dyDescent="0.2">
      <c r="A353" s="20" t="s">
        <v>758</v>
      </c>
      <c r="B353" t="s">
        <v>843</v>
      </c>
    </row>
    <row r="354" spans="1:2" x14ac:dyDescent="0.2">
      <c r="A354" s="20" t="s">
        <v>60</v>
      </c>
      <c r="B354" t="s">
        <v>829</v>
      </c>
    </row>
    <row r="355" spans="1:2" x14ac:dyDescent="0.2">
      <c r="A355" s="20" t="s">
        <v>390</v>
      </c>
      <c r="B355" t="s">
        <v>833</v>
      </c>
    </row>
    <row r="356" spans="1:2" x14ac:dyDescent="0.2">
      <c r="A356" s="20" t="s">
        <v>350</v>
      </c>
      <c r="B356" t="s">
        <v>833</v>
      </c>
    </row>
    <row r="357" spans="1:2" x14ac:dyDescent="0.2">
      <c r="A357" s="20" t="s">
        <v>273</v>
      </c>
      <c r="B357" t="s">
        <v>836</v>
      </c>
    </row>
    <row r="358" spans="1:2" x14ac:dyDescent="0.2">
      <c r="A358" s="20" t="s">
        <v>299</v>
      </c>
      <c r="B358" t="s">
        <v>856</v>
      </c>
    </row>
    <row r="359" spans="1:2" x14ac:dyDescent="0.2">
      <c r="A359" s="20" t="s">
        <v>651</v>
      </c>
      <c r="B359" t="s">
        <v>854</v>
      </c>
    </row>
    <row r="360" spans="1:2" x14ac:dyDescent="0.2">
      <c r="A360" s="20" t="s">
        <v>757</v>
      </c>
      <c r="B360" t="s">
        <v>854</v>
      </c>
    </row>
    <row r="361" spans="1:2" x14ac:dyDescent="0.2">
      <c r="A361" s="20" t="s">
        <v>295</v>
      </c>
      <c r="B361" t="s">
        <v>835</v>
      </c>
    </row>
    <row r="362" spans="1:2" x14ac:dyDescent="0.2">
      <c r="A362" s="20" t="s">
        <v>760</v>
      </c>
      <c r="B362" t="s">
        <v>836</v>
      </c>
    </row>
    <row r="363" spans="1:2" x14ac:dyDescent="0.2">
      <c r="A363" s="20" t="s">
        <v>178</v>
      </c>
      <c r="B363" t="s">
        <v>835</v>
      </c>
    </row>
    <row r="364" spans="1:2" x14ac:dyDescent="0.2">
      <c r="A364" s="20" t="s">
        <v>72</v>
      </c>
      <c r="B364" t="s">
        <v>835</v>
      </c>
    </row>
    <row r="365" spans="1:2" x14ac:dyDescent="0.2">
      <c r="A365" s="20" t="s">
        <v>678</v>
      </c>
      <c r="B365" t="s">
        <v>835</v>
      </c>
    </row>
    <row r="366" spans="1:2" x14ac:dyDescent="0.2">
      <c r="A366" s="20" t="s">
        <v>775</v>
      </c>
      <c r="B366" t="s">
        <v>829</v>
      </c>
    </row>
    <row r="367" spans="1:2" x14ac:dyDescent="0.2">
      <c r="A367" s="20" t="s">
        <v>740</v>
      </c>
      <c r="B367" t="s">
        <v>832</v>
      </c>
    </row>
    <row r="368" spans="1:2" x14ac:dyDescent="0.2">
      <c r="A368" s="20" t="s">
        <v>600</v>
      </c>
      <c r="B368" t="s">
        <v>836</v>
      </c>
    </row>
    <row r="369" spans="1:2" x14ac:dyDescent="0.2">
      <c r="A369" s="20" t="s">
        <v>589</v>
      </c>
      <c r="B369" t="s">
        <v>830</v>
      </c>
    </row>
    <row r="370" spans="1:2" x14ac:dyDescent="0.2">
      <c r="A370" s="20" t="s">
        <v>820</v>
      </c>
      <c r="B370" t="s">
        <v>836</v>
      </c>
    </row>
    <row r="371" spans="1:2" x14ac:dyDescent="0.2">
      <c r="A371" s="20" t="s">
        <v>616</v>
      </c>
      <c r="B371" t="s">
        <v>846</v>
      </c>
    </row>
    <row r="372" spans="1:2" x14ac:dyDescent="0.2">
      <c r="A372" s="20" t="s">
        <v>608</v>
      </c>
      <c r="B372" t="s">
        <v>835</v>
      </c>
    </row>
    <row r="373" spans="1:2" x14ac:dyDescent="0.2">
      <c r="A373" s="20" t="s">
        <v>744</v>
      </c>
      <c r="B373" t="s">
        <v>855</v>
      </c>
    </row>
    <row r="374" spans="1:2" x14ac:dyDescent="0.2">
      <c r="A374" s="20" t="s">
        <v>764</v>
      </c>
      <c r="B374" t="s">
        <v>836</v>
      </c>
    </row>
    <row r="375" spans="1:2" x14ac:dyDescent="0.2">
      <c r="A375" s="20" t="s">
        <v>819</v>
      </c>
      <c r="B375" t="s">
        <v>831</v>
      </c>
    </row>
    <row r="376" spans="1:2" x14ac:dyDescent="0.2">
      <c r="A376" s="20" t="s">
        <v>578</v>
      </c>
      <c r="B376" t="s">
        <v>844</v>
      </c>
    </row>
    <row r="377" spans="1:2" x14ac:dyDescent="0.2">
      <c r="A377" s="20" t="s">
        <v>743</v>
      </c>
      <c r="B377" t="s">
        <v>844</v>
      </c>
    </row>
    <row r="378" spans="1:2" x14ac:dyDescent="0.2">
      <c r="A378" s="20" t="s">
        <v>619</v>
      </c>
      <c r="B378" t="s">
        <v>835</v>
      </c>
    </row>
    <row r="379" spans="1:2" x14ac:dyDescent="0.2">
      <c r="A379" s="20" t="s">
        <v>718</v>
      </c>
      <c r="B379" t="s">
        <v>844</v>
      </c>
    </row>
    <row r="380" spans="1:2" x14ac:dyDescent="0.2">
      <c r="A380" s="20" t="s">
        <v>356</v>
      </c>
      <c r="B380" t="s">
        <v>829</v>
      </c>
    </row>
    <row r="381" spans="1:2" x14ac:dyDescent="0.2">
      <c r="A381" s="20" t="s">
        <v>146</v>
      </c>
      <c r="B381" t="s">
        <v>835</v>
      </c>
    </row>
    <row r="382" spans="1:2" x14ac:dyDescent="0.2">
      <c r="A382" s="20" t="s">
        <v>395</v>
      </c>
      <c r="B382" t="s">
        <v>833</v>
      </c>
    </row>
    <row r="383" spans="1:2" x14ac:dyDescent="0.2">
      <c r="A383" s="20" t="s">
        <v>193</v>
      </c>
      <c r="B383" t="s">
        <v>833</v>
      </c>
    </row>
    <row r="384" spans="1:2" x14ac:dyDescent="0.2">
      <c r="A384" s="20" t="s">
        <v>98</v>
      </c>
      <c r="B384" t="s">
        <v>833</v>
      </c>
    </row>
    <row r="385" spans="1:2" x14ac:dyDescent="0.2">
      <c r="A385" s="20" t="s">
        <v>777</v>
      </c>
      <c r="B385" t="s">
        <v>830</v>
      </c>
    </row>
    <row r="386" spans="1:2" x14ac:dyDescent="0.2">
      <c r="A386" s="20" t="s">
        <v>623</v>
      </c>
      <c r="B386" t="s">
        <v>829</v>
      </c>
    </row>
    <row r="387" spans="1:2" x14ac:dyDescent="0.2">
      <c r="A387" s="20" t="s">
        <v>810</v>
      </c>
      <c r="B387" t="s">
        <v>847</v>
      </c>
    </row>
    <row r="388" spans="1:2" x14ac:dyDescent="0.2">
      <c r="A388" s="20" t="s">
        <v>577</v>
      </c>
      <c r="B388" t="s">
        <v>849</v>
      </c>
    </row>
    <row r="389" spans="1:2" x14ac:dyDescent="0.2">
      <c r="A389" s="20" t="s">
        <v>583</v>
      </c>
      <c r="B389" t="s">
        <v>844</v>
      </c>
    </row>
    <row r="390" spans="1:2" x14ac:dyDescent="0.2">
      <c r="A390" s="20" t="s">
        <v>803</v>
      </c>
      <c r="B390" t="s">
        <v>844</v>
      </c>
    </row>
    <row r="391" spans="1:2" x14ac:dyDescent="0.2">
      <c r="A391" s="20" t="s">
        <v>595</v>
      </c>
      <c r="B391" t="s">
        <v>853</v>
      </c>
    </row>
    <row r="392" spans="1:2" x14ac:dyDescent="0.2">
      <c r="A392" s="20" t="s">
        <v>278</v>
      </c>
      <c r="B392" t="s">
        <v>834</v>
      </c>
    </row>
    <row r="393" spans="1:2" x14ac:dyDescent="0.2">
      <c r="A393" s="20" t="s">
        <v>590</v>
      </c>
      <c r="B393" t="s">
        <v>843</v>
      </c>
    </row>
    <row r="394" spans="1:2" x14ac:dyDescent="0.2">
      <c r="A394" s="20" t="s">
        <v>741</v>
      </c>
      <c r="B394" t="s">
        <v>843</v>
      </c>
    </row>
    <row r="395" spans="1:2" x14ac:dyDescent="0.2">
      <c r="A395" s="20" t="s">
        <v>790</v>
      </c>
      <c r="B395" t="s">
        <v>835</v>
      </c>
    </row>
    <row r="396" spans="1:2" x14ac:dyDescent="0.2">
      <c r="A396" s="20" t="s">
        <v>605</v>
      </c>
      <c r="B396" t="s">
        <v>835</v>
      </c>
    </row>
    <row r="397" spans="1:2" x14ac:dyDescent="0.2">
      <c r="A397" s="20" t="s">
        <v>754</v>
      </c>
      <c r="B397" t="s">
        <v>835</v>
      </c>
    </row>
    <row r="398" spans="1:2" x14ac:dyDescent="0.2">
      <c r="A398" s="20" t="s">
        <v>593</v>
      </c>
      <c r="B398" t="s">
        <v>829</v>
      </c>
    </row>
    <row r="399" spans="1:2" x14ac:dyDescent="0.2">
      <c r="A399" s="20" t="s">
        <v>791</v>
      </c>
      <c r="B399" t="s">
        <v>829</v>
      </c>
    </row>
    <row r="400" spans="1:2" x14ac:dyDescent="0.2">
      <c r="A400" s="20" t="s">
        <v>587</v>
      </c>
      <c r="B400" t="s">
        <v>829</v>
      </c>
    </row>
    <row r="401" spans="1:2" x14ac:dyDescent="0.2">
      <c r="A401" s="20" t="s">
        <v>411</v>
      </c>
      <c r="B401" t="s">
        <v>844</v>
      </c>
    </row>
    <row r="402" spans="1:2" x14ac:dyDescent="0.2">
      <c r="A402" s="20" t="s">
        <v>452</v>
      </c>
      <c r="B402" t="s">
        <v>856</v>
      </c>
    </row>
    <row r="403" spans="1:2" x14ac:dyDescent="0.2">
      <c r="A403" s="20" t="s">
        <v>755</v>
      </c>
      <c r="B403" t="s">
        <v>853</v>
      </c>
    </row>
    <row r="404" spans="1:2" x14ac:dyDescent="0.2">
      <c r="A404" s="20" t="s">
        <v>670</v>
      </c>
      <c r="B404" t="s">
        <v>834</v>
      </c>
    </row>
    <row r="405" spans="1:2" x14ac:dyDescent="0.2">
      <c r="A405" s="20" t="s">
        <v>372</v>
      </c>
      <c r="B405" t="s">
        <v>835</v>
      </c>
    </row>
    <row r="406" spans="1:2" x14ac:dyDescent="0.2">
      <c r="A406" s="20" t="s">
        <v>750</v>
      </c>
      <c r="B406" t="s">
        <v>843</v>
      </c>
    </row>
    <row r="407" spans="1:2" x14ac:dyDescent="0.2">
      <c r="A407" s="20" t="s">
        <v>147</v>
      </c>
      <c r="B407" t="s">
        <v>829</v>
      </c>
    </row>
    <row r="408" spans="1:2" x14ac:dyDescent="0.2">
      <c r="A408" s="20" t="s">
        <v>461</v>
      </c>
      <c r="B408" t="s">
        <v>837</v>
      </c>
    </row>
    <row r="409" spans="1:2" x14ac:dyDescent="0.2">
      <c r="A409" s="20" t="s">
        <v>248</v>
      </c>
      <c r="B409" t="s">
        <v>832</v>
      </c>
    </row>
    <row r="410" spans="1:2" x14ac:dyDescent="0.2">
      <c r="A410" s="20" t="s">
        <v>354</v>
      </c>
      <c r="B410" t="s">
        <v>830</v>
      </c>
    </row>
    <row r="411" spans="1:2" x14ac:dyDescent="0.2">
      <c r="A411" s="20" t="s">
        <v>469</v>
      </c>
      <c r="B411" t="s">
        <v>853</v>
      </c>
    </row>
    <row r="412" spans="1:2" x14ac:dyDescent="0.2">
      <c r="A412" s="20" t="s">
        <v>156</v>
      </c>
      <c r="B412" t="s">
        <v>829</v>
      </c>
    </row>
    <row r="413" spans="1:2" x14ac:dyDescent="0.2">
      <c r="A413" s="20" t="s">
        <v>576</v>
      </c>
      <c r="B413" t="s">
        <v>844</v>
      </c>
    </row>
    <row r="414" spans="1:2" x14ac:dyDescent="0.2">
      <c r="A414" s="20" t="s">
        <v>105</v>
      </c>
      <c r="B414" t="s">
        <v>846</v>
      </c>
    </row>
    <row r="415" spans="1:2" x14ac:dyDescent="0.2">
      <c r="A415" s="20" t="s">
        <v>612</v>
      </c>
      <c r="B415" t="s">
        <v>835</v>
      </c>
    </row>
    <row r="416" spans="1:2" x14ac:dyDescent="0.2">
      <c r="A416" s="20" t="s">
        <v>112</v>
      </c>
      <c r="B416" t="s">
        <v>830</v>
      </c>
    </row>
    <row r="417" spans="1:2" x14ac:dyDescent="0.2">
      <c r="A417" s="20" t="s">
        <v>488</v>
      </c>
      <c r="B417" t="s">
        <v>829</v>
      </c>
    </row>
    <row r="418" spans="1:2" x14ac:dyDescent="0.2">
      <c r="A418" s="20" t="s">
        <v>647</v>
      </c>
      <c r="B418" t="s">
        <v>844</v>
      </c>
    </row>
    <row r="419" spans="1:2" x14ac:dyDescent="0.2">
      <c r="A419" s="20" t="s">
        <v>268</v>
      </c>
      <c r="B419" t="s">
        <v>835</v>
      </c>
    </row>
    <row r="420" spans="1:2" x14ac:dyDescent="0.2">
      <c r="A420" s="20" t="s">
        <v>527</v>
      </c>
      <c r="B420" t="s">
        <v>835</v>
      </c>
    </row>
    <row r="421" spans="1:2" x14ac:dyDescent="0.2">
      <c r="A421" s="20" t="s">
        <v>15</v>
      </c>
      <c r="B421" t="s">
        <v>835</v>
      </c>
    </row>
    <row r="422" spans="1:2" x14ac:dyDescent="0.2">
      <c r="A422" s="20" t="s">
        <v>628</v>
      </c>
      <c r="B422" t="s">
        <v>829</v>
      </c>
    </row>
    <row r="423" spans="1:2" x14ac:dyDescent="0.2">
      <c r="A423" s="20" t="s">
        <v>255</v>
      </c>
      <c r="B423" t="s">
        <v>829</v>
      </c>
    </row>
    <row r="424" spans="1:2" x14ac:dyDescent="0.2">
      <c r="A424" s="20" t="s">
        <v>436</v>
      </c>
      <c r="B424" t="s">
        <v>856</v>
      </c>
    </row>
    <row r="425" spans="1:2" x14ac:dyDescent="0.2">
      <c r="A425" s="20" t="s">
        <v>348</v>
      </c>
      <c r="B425" t="s">
        <v>830</v>
      </c>
    </row>
    <row r="426" spans="1:2" x14ac:dyDescent="0.2">
      <c r="A426" s="20" t="s">
        <v>596</v>
      </c>
      <c r="B426" t="s">
        <v>836</v>
      </c>
    </row>
    <row r="427" spans="1:2" x14ac:dyDescent="0.2">
      <c r="A427" s="20" t="s">
        <v>534</v>
      </c>
      <c r="B427" t="s">
        <v>855</v>
      </c>
    </row>
    <row r="428" spans="1:2" x14ac:dyDescent="0.2">
      <c r="A428" s="20" t="s">
        <v>426</v>
      </c>
      <c r="B428" t="s">
        <v>843</v>
      </c>
    </row>
    <row r="429" spans="1:2" x14ac:dyDescent="0.2">
      <c r="A429" s="20" t="s">
        <v>364</v>
      </c>
      <c r="B429" t="s">
        <v>831</v>
      </c>
    </row>
    <row r="430" spans="1:2" x14ac:dyDescent="0.2">
      <c r="A430" s="20" t="s">
        <v>281</v>
      </c>
      <c r="B430" t="s">
        <v>828</v>
      </c>
    </row>
    <row r="431" spans="1:2" x14ac:dyDescent="0.2">
      <c r="A431" s="20" t="s">
        <v>661</v>
      </c>
      <c r="B431" t="s">
        <v>830</v>
      </c>
    </row>
    <row r="432" spans="1:2" x14ac:dyDescent="0.2">
      <c r="A432" s="20" t="s">
        <v>335</v>
      </c>
      <c r="B432" t="s">
        <v>829</v>
      </c>
    </row>
    <row r="433" spans="1:2" x14ac:dyDescent="0.2">
      <c r="A433" s="20" t="s">
        <v>252</v>
      </c>
      <c r="B433" t="s">
        <v>856</v>
      </c>
    </row>
    <row r="434" spans="1:2" x14ac:dyDescent="0.2">
      <c r="A434" s="20" t="s">
        <v>291</v>
      </c>
      <c r="B434" t="s">
        <v>846</v>
      </c>
    </row>
    <row r="435" spans="1:2" x14ac:dyDescent="0.2">
      <c r="A435" s="20" t="s">
        <v>367</v>
      </c>
      <c r="B435" t="s">
        <v>844</v>
      </c>
    </row>
    <row r="436" spans="1:2" x14ac:dyDescent="0.2">
      <c r="A436" s="20" t="s">
        <v>371</v>
      </c>
      <c r="B436" t="s">
        <v>844</v>
      </c>
    </row>
    <row r="437" spans="1:2" x14ac:dyDescent="0.2">
      <c r="A437" s="20" t="s">
        <v>405</v>
      </c>
      <c r="B437" t="s">
        <v>829</v>
      </c>
    </row>
    <row r="438" spans="1:2" x14ac:dyDescent="0.2">
      <c r="A438" s="20" t="s">
        <v>365</v>
      </c>
      <c r="B438" t="s">
        <v>832</v>
      </c>
    </row>
    <row r="439" spans="1:2" x14ac:dyDescent="0.2">
      <c r="A439" s="20" t="s">
        <v>696</v>
      </c>
      <c r="B439" t="s">
        <v>830</v>
      </c>
    </row>
    <row r="440" spans="1:2" x14ac:dyDescent="0.2">
      <c r="A440" s="20" t="s">
        <v>27</v>
      </c>
      <c r="B440" t="s">
        <v>844</v>
      </c>
    </row>
    <row r="441" spans="1:2" x14ac:dyDescent="0.2">
      <c r="A441" s="20" t="s">
        <v>536</v>
      </c>
      <c r="B441" t="s">
        <v>853</v>
      </c>
    </row>
    <row r="442" spans="1:2" x14ac:dyDescent="0.2">
      <c r="A442" s="20" t="s">
        <v>530</v>
      </c>
      <c r="B442" t="s">
        <v>853</v>
      </c>
    </row>
    <row r="443" spans="1:2" x14ac:dyDescent="0.2">
      <c r="A443" s="20" t="s">
        <v>241</v>
      </c>
      <c r="B443" t="s">
        <v>846</v>
      </c>
    </row>
    <row r="444" spans="1:2" x14ac:dyDescent="0.2">
      <c r="A444" s="20" t="s">
        <v>160</v>
      </c>
      <c r="B444" t="s">
        <v>828</v>
      </c>
    </row>
    <row r="445" spans="1:2" x14ac:dyDescent="0.2">
      <c r="A445" s="20" t="s">
        <v>520</v>
      </c>
      <c r="B445" t="s">
        <v>829</v>
      </c>
    </row>
    <row r="446" spans="1:2" x14ac:dyDescent="0.2">
      <c r="A446" s="20" t="s">
        <v>166</v>
      </c>
      <c r="B446" t="s">
        <v>846</v>
      </c>
    </row>
    <row r="447" spans="1:2" x14ac:dyDescent="0.2">
      <c r="A447" s="20" t="s">
        <v>55</v>
      </c>
      <c r="B447" t="s">
        <v>846</v>
      </c>
    </row>
    <row r="448" spans="1:2" x14ac:dyDescent="0.2">
      <c r="A448" s="20" t="s">
        <v>269</v>
      </c>
      <c r="B448" t="s">
        <v>832</v>
      </c>
    </row>
    <row r="449" spans="1:2" x14ac:dyDescent="0.2">
      <c r="A449" s="20" t="s">
        <v>43</v>
      </c>
      <c r="B449" t="s">
        <v>829</v>
      </c>
    </row>
    <row r="450" spans="1:2" x14ac:dyDescent="0.2">
      <c r="A450" s="20" t="s">
        <v>714</v>
      </c>
      <c r="B450" t="s">
        <v>835</v>
      </c>
    </row>
    <row r="451" spans="1:2" x14ac:dyDescent="0.2">
      <c r="A451" s="20" t="s">
        <v>86</v>
      </c>
      <c r="B451" t="s">
        <v>829</v>
      </c>
    </row>
    <row r="452" spans="1:2" x14ac:dyDescent="0.2">
      <c r="A452" s="20" t="s">
        <v>609</v>
      </c>
      <c r="B452" t="s">
        <v>835</v>
      </c>
    </row>
    <row r="453" spans="1:2" x14ac:dyDescent="0.2">
      <c r="A453" s="20" t="s">
        <v>677</v>
      </c>
      <c r="B453" t="s">
        <v>836</v>
      </c>
    </row>
    <row r="454" spans="1:2" x14ac:dyDescent="0.2">
      <c r="A454" s="20" t="s">
        <v>237</v>
      </c>
      <c r="B454" t="s">
        <v>833</v>
      </c>
    </row>
    <row r="455" spans="1:2" x14ac:dyDescent="0.2">
      <c r="A455" s="20" t="s">
        <v>84</v>
      </c>
      <c r="B455" t="s">
        <v>833</v>
      </c>
    </row>
    <row r="456" spans="1:2" x14ac:dyDescent="0.2">
      <c r="A456" s="20" t="s">
        <v>641</v>
      </c>
      <c r="B456" t="s">
        <v>833</v>
      </c>
    </row>
    <row r="457" spans="1:2" x14ac:dyDescent="0.2">
      <c r="A457" s="20" t="s">
        <v>801</v>
      </c>
      <c r="B457" t="s">
        <v>833</v>
      </c>
    </row>
    <row r="458" spans="1:2" x14ac:dyDescent="0.2">
      <c r="A458" s="20" t="s">
        <v>518</v>
      </c>
      <c r="B458" t="s">
        <v>835</v>
      </c>
    </row>
    <row r="459" spans="1:2" x14ac:dyDescent="0.2">
      <c r="A459" s="20" t="s">
        <v>464</v>
      </c>
      <c r="B459" t="s">
        <v>838</v>
      </c>
    </row>
    <row r="460" spans="1:2" x14ac:dyDescent="0.2">
      <c r="A460" s="20" t="s">
        <v>408</v>
      </c>
      <c r="B460" t="s">
        <v>830</v>
      </c>
    </row>
    <row r="461" spans="1:2" x14ac:dyDescent="0.2">
      <c r="A461" s="20" t="s">
        <v>731</v>
      </c>
      <c r="B461" t="s">
        <v>835</v>
      </c>
    </row>
    <row r="462" spans="1:2" x14ac:dyDescent="0.2">
      <c r="A462" s="20" t="s">
        <v>125</v>
      </c>
      <c r="B462" t="s">
        <v>835</v>
      </c>
    </row>
    <row r="463" spans="1:2" x14ac:dyDescent="0.2">
      <c r="A463" s="20" t="s">
        <v>413</v>
      </c>
      <c r="B463" t="s">
        <v>835</v>
      </c>
    </row>
    <row r="464" spans="1:2" x14ac:dyDescent="0.2">
      <c r="A464" s="20" t="s">
        <v>568</v>
      </c>
      <c r="B464" t="s">
        <v>829</v>
      </c>
    </row>
    <row r="465" spans="1:2" x14ac:dyDescent="0.2">
      <c r="A465" s="20" t="s">
        <v>550</v>
      </c>
      <c r="B465" t="s">
        <v>853</v>
      </c>
    </row>
    <row r="466" spans="1:2" x14ac:dyDescent="0.2">
      <c r="A466" s="20" t="s">
        <v>535</v>
      </c>
      <c r="B466" t="s">
        <v>836</v>
      </c>
    </row>
    <row r="467" spans="1:2" x14ac:dyDescent="0.2">
      <c r="A467" s="20" t="s">
        <v>624</v>
      </c>
      <c r="B467" t="s">
        <v>832</v>
      </c>
    </row>
    <row r="468" spans="1:2" x14ac:dyDescent="0.2">
      <c r="A468" s="20" t="s">
        <v>286</v>
      </c>
      <c r="B468" t="s">
        <v>829</v>
      </c>
    </row>
    <row r="469" spans="1:2" x14ac:dyDescent="0.2">
      <c r="A469" s="20" t="s">
        <v>301</v>
      </c>
      <c r="B469" t="s">
        <v>829</v>
      </c>
    </row>
    <row r="470" spans="1:2" x14ac:dyDescent="0.2">
      <c r="A470" s="20" t="s">
        <v>672</v>
      </c>
      <c r="B470" t="s">
        <v>835</v>
      </c>
    </row>
    <row r="471" spans="1:2" x14ac:dyDescent="0.2">
      <c r="A471" s="20" t="s">
        <v>483</v>
      </c>
      <c r="B471" t="s">
        <v>849</v>
      </c>
    </row>
    <row r="472" spans="1:2" x14ac:dyDescent="0.2">
      <c r="A472" s="20" t="s">
        <v>528</v>
      </c>
      <c r="B472" t="s">
        <v>849</v>
      </c>
    </row>
    <row r="473" spans="1:2" x14ac:dyDescent="0.2">
      <c r="A473" s="20" t="s">
        <v>233</v>
      </c>
      <c r="B473" t="s">
        <v>849</v>
      </c>
    </row>
    <row r="474" spans="1:2" x14ac:dyDescent="0.2">
      <c r="A474" s="20" t="s">
        <v>355</v>
      </c>
      <c r="B474" t="s">
        <v>835</v>
      </c>
    </row>
    <row r="475" spans="1:2" x14ac:dyDescent="0.2">
      <c r="A475" s="20" t="s">
        <v>447</v>
      </c>
      <c r="B475" t="s">
        <v>849</v>
      </c>
    </row>
    <row r="476" spans="1:2" x14ac:dyDescent="0.2">
      <c r="A476" s="20" t="s">
        <v>49</v>
      </c>
      <c r="B476" t="s">
        <v>835</v>
      </c>
    </row>
    <row r="477" spans="1:2" x14ac:dyDescent="0.2">
      <c r="A477" s="20" t="s">
        <v>431</v>
      </c>
      <c r="B477" t="s">
        <v>835</v>
      </c>
    </row>
    <row r="478" spans="1:2" x14ac:dyDescent="0.2">
      <c r="A478" s="20" t="s">
        <v>163</v>
      </c>
      <c r="B478" t="s">
        <v>835</v>
      </c>
    </row>
    <row r="479" spans="1:2" x14ac:dyDescent="0.2">
      <c r="A479" s="20" t="s">
        <v>618</v>
      </c>
      <c r="B479" t="s">
        <v>856</v>
      </c>
    </row>
    <row r="480" spans="1:2" x14ac:dyDescent="0.2">
      <c r="A480" s="20" t="s">
        <v>363</v>
      </c>
      <c r="B480" t="s">
        <v>838</v>
      </c>
    </row>
    <row r="481" spans="1:2" x14ac:dyDescent="0.2">
      <c r="A481" s="20" t="s">
        <v>270</v>
      </c>
      <c r="B481" t="s">
        <v>833</v>
      </c>
    </row>
    <row r="482" spans="1:2" x14ac:dyDescent="0.2">
      <c r="A482" s="20" t="s">
        <v>259</v>
      </c>
      <c r="B482" t="s">
        <v>846</v>
      </c>
    </row>
    <row r="483" spans="1:2" x14ac:dyDescent="0.2">
      <c r="A483" s="20" t="s">
        <v>409</v>
      </c>
      <c r="B483" t="s">
        <v>851</v>
      </c>
    </row>
    <row r="484" spans="1:2" x14ac:dyDescent="0.2">
      <c r="A484" s="20" t="s">
        <v>398</v>
      </c>
      <c r="B484" t="s">
        <v>846</v>
      </c>
    </row>
    <row r="485" spans="1:2" x14ac:dyDescent="0.2">
      <c r="A485" s="20" t="s">
        <v>230</v>
      </c>
      <c r="B485" t="s">
        <v>846</v>
      </c>
    </row>
    <row r="486" spans="1:2" x14ac:dyDescent="0.2">
      <c r="A486" s="20" t="s">
        <v>152</v>
      </c>
      <c r="B486" t="s">
        <v>829</v>
      </c>
    </row>
    <row r="487" spans="1:2" x14ac:dyDescent="0.2">
      <c r="A487" s="20" t="s">
        <v>825</v>
      </c>
      <c r="B487" t="s">
        <v>829</v>
      </c>
    </row>
    <row r="488" spans="1:2" x14ac:dyDescent="0.2">
      <c r="A488" s="20" t="s">
        <v>133</v>
      </c>
      <c r="B488" t="s">
        <v>833</v>
      </c>
    </row>
    <row r="489" spans="1:2" x14ac:dyDescent="0.2">
      <c r="A489" s="20" t="s">
        <v>601</v>
      </c>
      <c r="B489" t="s">
        <v>844</v>
      </c>
    </row>
    <row r="490" spans="1:2" x14ac:dyDescent="0.2">
      <c r="A490" s="20" t="s">
        <v>296</v>
      </c>
      <c r="B490" t="s">
        <v>835</v>
      </c>
    </row>
    <row r="491" spans="1:2" x14ac:dyDescent="0.2">
      <c r="A491" s="20" t="s">
        <v>522</v>
      </c>
      <c r="B491" t="s">
        <v>832</v>
      </c>
    </row>
    <row r="492" spans="1:2" x14ac:dyDescent="0.2">
      <c r="A492" s="20" t="s">
        <v>617</v>
      </c>
      <c r="B492" t="s">
        <v>834</v>
      </c>
    </row>
    <row r="493" spans="1:2" x14ac:dyDescent="0.2">
      <c r="A493" s="20" t="s">
        <v>620</v>
      </c>
      <c r="B493" t="s">
        <v>846</v>
      </c>
    </row>
    <row r="494" spans="1:2" x14ac:dyDescent="0.2">
      <c r="A494" s="20" t="s">
        <v>627</v>
      </c>
      <c r="B494" t="s">
        <v>832</v>
      </c>
    </row>
    <row r="495" spans="1:2" x14ac:dyDescent="0.2">
      <c r="A495" s="20" t="s">
        <v>245</v>
      </c>
      <c r="B495" t="s">
        <v>829</v>
      </c>
    </row>
    <row r="496" spans="1:2" x14ac:dyDescent="0.2">
      <c r="A496" s="20" t="s">
        <v>243</v>
      </c>
      <c r="B496" t="s">
        <v>835</v>
      </c>
    </row>
    <row r="497" spans="1:2" x14ac:dyDescent="0.2">
      <c r="A497" s="20" t="s">
        <v>722</v>
      </c>
      <c r="B497" t="s">
        <v>835</v>
      </c>
    </row>
    <row r="498" spans="1:2" x14ac:dyDescent="0.2">
      <c r="A498" s="20" t="s">
        <v>89</v>
      </c>
      <c r="B498" t="s">
        <v>829</v>
      </c>
    </row>
    <row r="499" spans="1:2" x14ac:dyDescent="0.2">
      <c r="A499" s="20" t="s">
        <v>716</v>
      </c>
      <c r="B499" t="s">
        <v>829</v>
      </c>
    </row>
    <row r="500" spans="1:2" x14ac:dyDescent="0.2">
      <c r="A500" s="20" t="s">
        <v>555</v>
      </c>
      <c r="B500" t="s">
        <v>836</v>
      </c>
    </row>
    <row r="501" spans="1:2" x14ac:dyDescent="0.2">
      <c r="A501" s="20" t="s">
        <v>723</v>
      </c>
      <c r="B501" t="s">
        <v>836</v>
      </c>
    </row>
    <row r="502" spans="1:2" x14ac:dyDescent="0.2">
      <c r="A502" s="20" t="s">
        <v>516</v>
      </c>
      <c r="B502" t="s">
        <v>836</v>
      </c>
    </row>
    <row r="503" spans="1:2" x14ac:dyDescent="0.2">
      <c r="A503" s="20" t="s">
        <v>453</v>
      </c>
      <c r="B503" t="s">
        <v>844</v>
      </c>
    </row>
    <row r="504" spans="1:2" x14ac:dyDescent="0.2">
      <c r="A504" s="20" t="s">
        <v>482</v>
      </c>
      <c r="B504" t="s">
        <v>828</v>
      </c>
    </row>
    <row r="505" spans="1:2" x14ac:dyDescent="0.2">
      <c r="A505" s="20" t="s">
        <v>561</v>
      </c>
      <c r="B505" t="s">
        <v>846</v>
      </c>
    </row>
    <row r="506" spans="1:2" x14ac:dyDescent="0.2">
      <c r="A506" s="20" t="s">
        <v>331</v>
      </c>
      <c r="B506" t="s">
        <v>846</v>
      </c>
    </row>
    <row r="507" spans="1:2" x14ac:dyDescent="0.2">
      <c r="A507" s="20" t="s">
        <v>706</v>
      </c>
      <c r="B507" t="s">
        <v>853</v>
      </c>
    </row>
    <row r="508" spans="1:2" x14ac:dyDescent="0.2">
      <c r="A508" s="20" t="s">
        <v>292</v>
      </c>
      <c r="B508" t="s">
        <v>834</v>
      </c>
    </row>
    <row r="509" spans="1:2" x14ac:dyDescent="0.2">
      <c r="A509" s="20" t="s">
        <v>622</v>
      </c>
      <c r="B509" t="s">
        <v>835</v>
      </c>
    </row>
    <row r="510" spans="1:2" x14ac:dyDescent="0.2">
      <c r="A510" s="20" t="s">
        <v>231</v>
      </c>
      <c r="B510" t="s">
        <v>854</v>
      </c>
    </row>
    <row r="511" spans="1:2" x14ac:dyDescent="0.2">
      <c r="A511" s="20" t="s">
        <v>509</v>
      </c>
      <c r="B511" t="s">
        <v>854</v>
      </c>
    </row>
    <row r="512" spans="1:2" x14ac:dyDescent="0.2">
      <c r="A512" s="20" t="s">
        <v>468</v>
      </c>
      <c r="B512" t="s">
        <v>844</v>
      </c>
    </row>
    <row r="513" spans="1:2" x14ac:dyDescent="0.2">
      <c r="A513" s="20" t="s">
        <v>594</v>
      </c>
      <c r="B513" t="s">
        <v>835</v>
      </c>
    </row>
    <row r="514" spans="1:2" x14ac:dyDescent="0.2">
      <c r="A514" s="20" t="s">
        <v>767</v>
      </c>
      <c r="B514" t="s">
        <v>835</v>
      </c>
    </row>
    <row r="515" spans="1:2" x14ac:dyDescent="0.2">
      <c r="A515" s="20" t="s">
        <v>275</v>
      </c>
      <c r="B515" t="s">
        <v>829</v>
      </c>
    </row>
    <row r="516" spans="1:2" x14ac:dyDescent="0.2">
      <c r="A516" s="20" t="s">
        <v>640</v>
      </c>
      <c r="B516" t="s">
        <v>829</v>
      </c>
    </row>
    <row r="517" spans="1:2" x14ac:dyDescent="0.2">
      <c r="A517" s="20" t="s">
        <v>707</v>
      </c>
      <c r="B517" t="s">
        <v>829</v>
      </c>
    </row>
    <row r="518" spans="1:2" x14ac:dyDescent="0.2">
      <c r="A518" s="20" t="s">
        <v>173</v>
      </c>
      <c r="B518" t="s">
        <v>831</v>
      </c>
    </row>
    <row r="519" spans="1:2" x14ac:dyDescent="0.2">
      <c r="A519" s="20" t="s">
        <v>186</v>
      </c>
      <c r="B519" t="s">
        <v>830</v>
      </c>
    </row>
    <row r="520" spans="1:2" x14ac:dyDescent="0.2">
      <c r="A520" s="20" t="s">
        <v>343</v>
      </c>
      <c r="B520" t="s">
        <v>832</v>
      </c>
    </row>
    <row r="521" spans="1:2" x14ac:dyDescent="0.2">
      <c r="A521" s="20" t="s">
        <v>769</v>
      </c>
      <c r="B521" t="s">
        <v>830</v>
      </c>
    </row>
    <row r="522" spans="1:2" x14ac:dyDescent="0.2">
      <c r="A522" s="20" t="s">
        <v>688</v>
      </c>
      <c r="B522" t="s">
        <v>829</v>
      </c>
    </row>
    <row r="523" spans="1:2" x14ac:dyDescent="0.2">
      <c r="A523" s="20" t="s">
        <v>467</v>
      </c>
      <c r="B523" t="s">
        <v>829</v>
      </c>
    </row>
    <row r="524" spans="1:2" x14ac:dyDescent="0.2">
      <c r="A524" s="20" t="s">
        <v>822</v>
      </c>
      <c r="B524" t="s">
        <v>856</v>
      </c>
    </row>
    <row r="525" spans="1:2" x14ac:dyDescent="0.2">
      <c r="A525" s="20" t="s">
        <v>449</v>
      </c>
      <c r="B525" t="s">
        <v>849</v>
      </c>
    </row>
    <row r="526" spans="1:2" x14ac:dyDescent="0.2">
      <c r="A526" s="20" t="s">
        <v>492</v>
      </c>
      <c r="B526" t="s">
        <v>849</v>
      </c>
    </row>
    <row r="527" spans="1:2" x14ac:dyDescent="0.2">
      <c r="A527" s="20" t="s">
        <v>399</v>
      </c>
      <c r="B527" t="s">
        <v>830</v>
      </c>
    </row>
    <row r="528" spans="1:2" x14ac:dyDescent="0.2">
      <c r="A528" s="20" t="s">
        <v>567</v>
      </c>
      <c r="B528" t="s">
        <v>835</v>
      </c>
    </row>
    <row r="529" spans="1:2" x14ac:dyDescent="0.2">
      <c r="A529" s="20" t="s">
        <v>351</v>
      </c>
      <c r="B529" t="s">
        <v>849</v>
      </c>
    </row>
    <row r="530" spans="1:2" x14ac:dyDescent="0.2">
      <c r="A530" s="20" t="s">
        <v>502</v>
      </c>
      <c r="B530" t="s">
        <v>829</v>
      </c>
    </row>
    <row r="531" spans="1:2" x14ac:dyDescent="0.2">
      <c r="A531" s="20" t="s">
        <v>721</v>
      </c>
      <c r="B531" t="s">
        <v>835</v>
      </c>
    </row>
    <row r="532" spans="1:2" x14ac:dyDescent="0.2">
      <c r="A532" s="20" t="s">
        <v>475</v>
      </c>
      <c r="B532" t="s">
        <v>830</v>
      </c>
    </row>
    <row r="533" spans="1:2" x14ac:dyDescent="0.2">
      <c r="A533" s="20" t="s">
        <v>191</v>
      </c>
      <c r="B533" t="s">
        <v>839</v>
      </c>
    </row>
    <row r="534" spans="1:2" x14ac:dyDescent="0.2">
      <c r="A534" s="20" t="s">
        <v>815</v>
      </c>
      <c r="B534" t="s">
        <v>829</v>
      </c>
    </row>
    <row r="535" spans="1:2" x14ac:dyDescent="0.2">
      <c r="A535" s="20" t="s">
        <v>65</v>
      </c>
      <c r="B535" t="s">
        <v>836</v>
      </c>
    </row>
    <row r="536" spans="1:2" x14ac:dyDescent="0.2">
      <c r="A536" s="20" t="s">
        <v>369</v>
      </c>
      <c r="B536" t="s">
        <v>836</v>
      </c>
    </row>
    <row r="537" spans="1:2" x14ac:dyDescent="0.2">
      <c r="A537" s="20" t="s">
        <v>549</v>
      </c>
      <c r="B537" t="s">
        <v>836</v>
      </c>
    </row>
    <row r="538" spans="1:2" x14ac:dyDescent="0.2">
      <c r="A538" s="20" t="s">
        <v>220</v>
      </c>
      <c r="B538" t="s">
        <v>836</v>
      </c>
    </row>
    <row r="539" spans="1:2" x14ac:dyDescent="0.2">
      <c r="A539" s="20" t="s">
        <v>739</v>
      </c>
      <c r="B539" t="s">
        <v>836</v>
      </c>
    </row>
    <row r="540" spans="1:2" x14ac:dyDescent="0.2">
      <c r="A540" s="20" t="s">
        <v>445</v>
      </c>
      <c r="B540" t="s">
        <v>835</v>
      </c>
    </row>
    <row r="541" spans="1:2" x14ac:dyDescent="0.2">
      <c r="A541" s="20" t="s">
        <v>630</v>
      </c>
      <c r="B541" t="s">
        <v>835</v>
      </c>
    </row>
    <row r="542" spans="1:2" x14ac:dyDescent="0.2">
      <c r="A542" s="20" t="s">
        <v>68</v>
      </c>
      <c r="B542" t="s">
        <v>844</v>
      </c>
    </row>
    <row r="543" spans="1:2" x14ac:dyDescent="0.2">
      <c r="A543" s="20" t="s">
        <v>319</v>
      </c>
      <c r="B543" t="s">
        <v>829</v>
      </c>
    </row>
    <row r="544" spans="1:2" x14ac:dyDescent="0.2">
      <c r="A544" s="20" t="s">
        <v>352</v>
      </c>
      <c r="B544" t="s">
        <v>835</v>
      </c>
    </row>
    <row r="545" spans="1:2" x14ac:dyDescent="0.2">
      <c r="A545" s="20" t="s">
        <v>78</v>
      </c>
      <c r="B545" t="s">
        <v>846</v>
      </c>
    </row>
    <row r="546" spans="1:2" x14ac:dyDescent="0.2">
      <c r="A546" s="20" t="s">
        <v>61</v>
      </c>
      <c r="B546" t="s">
        <v>829</v>
      </c>
    </row>
    <row r="547" spans="1:2" x14ac:dyDescent="0.2">
      <c r="A547" s="20" t="s">
        <v>130</v>
      </c>
      <c r="B547" t="s">
        <v>829</v>
      </c>
    </row>
    <row r="548" spans="1:2" x14ac:dyDescent="0.2">
      <c r="A548" s="20" t="s">
        <v>271</v>
      </c>
      <c r="B548" t="s">
        <v>830</v>
      </c>
    </row>
    <row r="549" spans="1:2" x14ac:dyDescent="0.2">
      <c r="A549" s="20" t="s">
        <v>646</v>
      </c>
      <c r="B549" t="s">
        <v>835</v>
      </c>
    </row>
    <row r="550" spans="1:2" x14ac:dyDescent="0.2">
      <c r="A550" s="20" t="s">
        <v>161</v>
      </c>
      <c r="B550" t="s">
        <v>844</v>
      </c>
    </row>
    <row r="551" spans="1:2" x14ac:dyDescent="0.2">
      <c r="A551" s="20" t="s">
        <v>542</v>
      </c>
      <c r="B551" t="s">
        <v>830</v>
      </c>
    </row>
    <row r="552" spans="1:2" x14ac:dyDescent="0.2">
      <c r="A552" s="20" t="s">
        <v>827</v>
      </c>
      <c r="B552" t="s">
        <v>832</v>
      </c>
    </row>
    <row r="553" spans="1:2" x14ac:dyDescent="0.2">
      <c r="A553" s="20" t="s">
        <v>514</v>
      </c>
      <c r="B553" t="s">
        <v>829</v>
      </c>
    </row>
    <row r="554" spans="1:2" x14ac:dyDescent="0.2">
      <c r="A554" s="20" t="s">
        <v>18</v>
      </c>
      <c r="B554" t="s">
        <v>829</v>
      </c>
    </row>
    <row r="555" spans="1:2" x14ac:dyDescent="0.2">
      <c r="A555" s="20" t="s">
        <v>225</v>
      </c>
      <c r="B555" t="s">
        <v>842</v>
      </c>
    </row>
    <row r="556" spans="1:2" x14ac:dyDescent="0.2">
      <c r="A556" s="20" t="s">
        <v>132</v>
      </c>
      <c r="B556" t="s">
        <v>836</v>
      </c>
    </row>
    <row r="557" spans="1:2" x14ac:dyDescent="0.2">
      <c r="A557" s="20" t="s">
        <v>479</v>
      </c>
      <c r="B557" t="s">
        <v>835</v>
      </c>
    </row>
    <row r="558" spans="1:2" x14ac:dyDescent="0.2">
      <c r="A558" s="20" t="s">
        <v>462</v>
      </c>
      <c r="B558" t="s">
        <v>846</v>
      </c>
    </row>
    <row r="559" spans="1:2" x14ac:dyDescent="0.2">
      <c r="A559" s="20" t="s">
        <v>566</v>
      </c>
      <c r="B559" t="s">
        <v>829</v>
      </c>
    </row>
    <row r="560" spans="1:2" x14ac:dyDescent="0.2">
      <c r="A560" s="20" t="s">
        <v>417</v>
      </c>
      <c r="B560" t="s">
        <v>829</v>
      </c>
    </row>
    <row r="561" spans="1:2" x14ac:dyDescent="0.2">
      <c r="A561" s="20" t="s">
        <v>717</v>
      </c>
      <c r="B561" t="s">
        <v>829</v>
      </c>
    </row>
    <row r="562" spans="1:2" x14ac:dyDescent="0.2">
      <c r="A562" s="20" t="s">
        <v>33</v>
      </c>
      <c r="B562" t="s">
        <v>829</v>
      </c>
    </row>
    <row r="563" spans="1:2" x14ac:dyDescent="0.2">
      <c r="A563" s="20" t="s">
        <v>34</v>
      </c>
      <c r="B563" t="s">
        <v>844</v>
      </c>
    </row>
    <row r="564" spans="1:2" x14ac:dyDescent="0.2">
      <c r="A564" s="20" t="s">
        <v>158</v>
      </c>
      <c r="B564" t="s">
        <v>846</v>
      </c>
    </row>
    <row r="565" spans="1:2" x14ac:dyDescent="0.2">
      <c r="A565" s="20" t="s">
        <v>177</v>
      </c>
      <c r="B565" t="s">
        <v>838</v>
      </c>
    </row>
    <row r="566" spans="1:2" x14ac:dyDescent="0.2">
      <c r="A566" s="20" t="s">
        <v>574</v>
      </c>
      <c r="B566" t="s">
        <v>829</v>
      </c>
    </row>
    <row r="567" spans="1:2" x14ac:dyDescent="0.2">
      <c r="A567" s="20" t="s">
        <v>674</v>
      </c>
      <c r="B567" t="s">
        <v>829</v>
      </c>
    </row>
    <row r="568" spans="1:2" x14ac:dyDescent="0.2">
      <c r="A568" s="20" t="s">
        <v>481</v>
      </c>
      <c r="B568" t="s">
        <v>856</v>
      </c>
    </row>
    <row r="569" spans="1:2" x14ac:dyDescent="0.2">
      <c r="A569" s="20" t="s">
        <v>733</v>
      </c>
      <c r="B569" t="s">
        <v>829</v>
      </c>
    </row>
    <row r="570" spans="1:2" x14ac:dyDescent="0.2">
      <c r="A570" s="20" t="s">
        <v>121</v>
      </c>
      <c r="B570" t="s">
        <v>835</v>
      </c>
    </row>
    <row r="571" spans="1:2" x14ac:dyDescent="0.2">
      <c r="A571" s="20" t="s">
        <v>100</v>
      </c>
      <c r="B571" t="s">
        <v>835</v>
      </c>
    </row>
    <row r="572" spans="1:2" x14ac:dyDescent="0.2">
      <c r="A572" s="20" t="s">
        <v>201</v>
      </c>
      <c r="B572" t="s">
        <v>835</v>
      </c>
    </row>
    <row r="573" spans="1:2" x14ac:dyDescent="0.2">
      <c r="A573" s="20" t="s">
        <v>287</v>
      </c>
      <c r="B573" t="s">
        <v>853</v>
      </c>
    </row>
    <row r="574" spans="1:2" x14ac:dyDescent="0.2">
      <c r="A574" s="20" t="s">
        <v>809</v>
      </c>
      <c r="B574" t="s">
        <v>844</v>
      </c>
    </row>
    <row r="575" spans="1:2" x14ac:dyDescent="0.2">
      <c r="A575" s="20" t="s">
        <v>106</v>
      </c>
      <c r="B575" t="s">
        <v>844</v>
      </c>
    </row>
    <row r="576" spans="1:2" x14ac:dyDescent="0.2">
      <c r="A576" s="20" t="s">
        <v>19</v>
      </c>
      <c r="B576" t="s">
        <v>835</v>
      </c>
    </row>
    <row r="577" spans="1:2" x14ac:dyDescent="0.2">
      <c r="A577" s="20" t="s">
        <v>242</v>
      </c>
      <c r="B577" t="s">
        <v>835</v>
      </c>
    </row>
    <row r="578" spans="1:2" x14ac:dyDescent="0.2">
      <c r="A578" s="20" t="s">
        <v>419</v>
      </c>
      <c r="B578" t="s">
        <v>835</v>
      </c>
    </row>
    <row r="579" spans="1:2" x14ac:dyDescent="0.2">
      <c r="A579" s="20" t="s">
        <v>565</v>
      </c>
      <c r="B579" t="s">
        <v>834</v>
      </c>
    </row>
    <row r="580" spans="1:2" x14ac:dyDescent="0.2">
      <c r="A580" s="20" t="s">
        <v>682</v>
      </c>
      <c r="B580" t="s">
        <v>829</v>
      </c>
    </row>
    <row r="581" spans="1:2" x14ac:dyDescent="0.2">
      <c r="A581" s="20" t="s">
        <v>329</v>
      </c>
      <c r="B581" t="s">
        <v>849</v>
      </c>
    </row>
    <row r="582" spans="1:2" x14ac:dyDescent="0.2">
      <c r="A582" s="20" t="s">
        <v>62</v>
      </c>
      <c r="B582" t="s">
        <v>829</v>
      </c>
    </row>
    <row r="583" spans="1:2" x14ac:dyDescent="0.2">
      <c r="A583" s="20" t="s">
        <v>77</v>
      </c>
      <c r="B583" t="s">
        <v>835</v>
      </c>
    </row>
    <row r="584" spans="1:2" x14ac:dyDescent="0.2">
      <c r="A584" s="20" t="s">
        <v>581</v>
      </c>
      <c r="B584" t="s">
        <v>835</v>
      </c>
    </row>
    <row r="585" spans="1:2" x14ac:dyDescent="0.2">
      <c r="A585" s="20" t="s">
        <v>402</v>
      </c>
      <c r="B585" t="s">
        <v>829</v>
      </c>
    </row>
    <row r="586" spans="1:2" x14ac:dyDescent="0.2">
      <c r="A586" s="20" t="s">
        <v>333</v>
      </c>
      <c r="B586" t="s">
        <v>846</v>
      </c>
    </row>
    <row r="587" spans="1:2" x14ac:dyDescent="0.2">
      <c r="A587" s="20" t="s">
        <v>128</v>
      </c>
      <c r="B587" t="s">
        <v>834</v>
      </c>
    </row>
    <row r="588" spans="1:2" x14ac:dyDescent="0.2">
      <c r="A588" s="20" t="s">
        <v>311</v>
      </c>
      <c r="B588" t="s">
        <v>835</v>
      </c>
    </row>
    <row r="589" spans="1:2" x14ac:dyDescent="0.2">
      <c r="A589" s="20" t="s">
        <v>768</v>
      </c>
      <c r="B589" t="s">
        <v>829</v>
      </c>
    </row>
    <row r="590" spans="1:2" x14ac:dyDescent="0.2">
      <c r="A590" s="20" t="s">
        <v>215</v>
      </c>
      <c r="B590" t="s">
        <v>832</v>
      </c>
    </row>
    <row r="591" spans="1:2" x14ac:dyDescent="0.2">
      <c r="A591" s="20" t="s">
        <v>665</v>
      </c>
      <c r="B591" t="s">
        <v>844</v>
      </c>
    </row>
    <row r="592" spans="1:2" x14ac:dyDescent="0.2">
      <c r="A592" s="20" t="s">
        <v>341</v>
      </c>
      <c r="B592" t="s">
        <v>833</v>
      </c>
    </row>
    <row r="593" spans="1:2" x14ac:dyDescent="0.2">
      <c r="A593" s="20" t="s">
        <v>564</v>
      </c>
      <c r="B593" t="s">
        <v>835</v>
      </c>
    </row>
    <row r="594" spans="1:2" x14ac:dyDescent="0.2">
      <c r="A594" s="20" t="s">
        <v>340</v>
      </c>
      <c r="B594" t="s">
        <v>829</v>
      </c>
    </row>
    <row r="595" spans="1:2" x14ac:dyDescent="0.2">
      <c r="A595" s="20" t="s">
        <v>155</v>
      </c>
      <c r="B595" t="s">
        <v>829</v>
      </c>
    </row>
    <row r="596" spans="1:2" x14ac:dyDescent="0.2">
      <c r="A596" s="20" t="s">
        <v>774</v>
      </c>
      <c r="B596" t="s">
        <v>835</v>
      </c>
    </row>
    <row r="597" spans="1:2" x14ac:dyDescent="0.2">
      <c r="A597" s="20" t="s">
        <v>713</v>
      </c>
      <c r="B597" t="s">
        <v>828</v>
      </c>
    </row>
    <row r="598" spans="1:2" x14ac:dyDescent="0.2">
      <c r="A598" s="20" t="s">
        <v>134</v>
      </c>
      <c r="B598" t="s">
        <v>829</v>
      </c>
    </row>
    <row r="599" spans="1:2" x14ac:dyDescent="0.2">
      <c r="A599" s="20" t="s">
        <v>582</v>
      </c>
      <c r="B599" t="s">
        <v>829</v>
      </c>
    </row>
    <row r="600" spans="1:2" x14ac:dyDescent="0.2">
      <c r="A600" s="20" t="s">
        <v>657</v>
      </c>
      <c r="B600" t="s">
        <v>839</v>
      </c>
    </row>
    <row r="601" spans="1:2" x14ac:dyDescent="0.2">
      <c r="A601" s="20" t="s">
        <v>113</v>
      </c>
      <c r="B601" t="s">
        <v>846</v>
      </c>
    </row>
    <row r="602" spans="1:2" x14ac:dyDescent="0.2">
      <c r="A602" s="20" t="s">
        <v>759</v>
      </c>
      <c r="B602" t="s">
        <v>847</v>
      </c>
    </row>
    <row r="603" spans="1:2" x14ac:dyDescent="0.2">
      <c r="A603" s="20" t="s">
        <v>71</v>
      </c>
      <c r="B603" t="s">
        <v>835</v>
      </c>
    </row>
    <row r="604" spans="1:2" x14ac:dyDescent="0.2">
      <c r="A604" s="20" t="s">
        <v>429</v>
      </c>
      <c r="B604" t="s">
        <v>835</v>
      </c>
    </row>
    <row r="605" spans="1:2" x14ac:dyDescent="0.2">
      <c r="A605" s="20" t="s">
        <v>353</v>
      </c>
      <c r="B605" t="s">
        <v>847</v>
      </c>
    </row>
    <row r="606" spans="1:2" x14ac:dyDescent="0.2">
      <c r="A606" s="20" t="s">
        <v>108</v>
      </c>
      <c r="B606" t="s">
        <v>831</v>
      </c>
    </row>
    <row r="607" spans="1:2" x14ac:dyDescent="0.2">
      <c r="A607" s="20" t="s">
        <v>249</v>
      </c>
      <c r="B607" t="s">
        <v>832</v>
      </c>
    </row>
    <row r="608" spans="1:2" x14ac:dyDescent="0.2">
      <c r="A608" s="20" t="s">
        <v>571</v>
      </c>
      <c r="B608" t="s">
        <v>832</v>
      </c>
    </row>
    <row r="609" spans="1:2" x14ac:dyDescent="0.2">
      <c r="A609" s="20" t="s">
        <v>377</v>
      </c>
      <c r="B609" t="s">
        <v>849</v>
      </c>
    </row>
    <row r="610" spans="1:2" x14ac:dyDescent="0.2">
      <c r="A610" s="20" t="s">
        <v>22</v>
      </c>
      <c r="B610" t="s">
        <v>829</v>
      </c>
    </row>
    <row r="611" spans="1:2" x14ac:dyDescent="0.2">
      <c r="A611" s="20" t="s">
        <v>788</v>
      </c>
      <c r="B611" t="s">
        <v>829</v>
      </c>
    </row>
    <row r="612" spans="1:2" x14ac:dyDescent="0.2">
      <c r="A612" s="20" t="s">
        <v>401</v>
      </c>
      <c r="B612" t="s">
        <v>830</v>
      </c>
    </row>
    <row r="613" spans="1:2" x14ac:dyDescent="0.2">
      <c r="A613" s="20" t="s">
        <v>171</v>
      </c>
      <c r="B613" t="s">
        <v>832</v>
      </c>
    </row>
    <row r="614" spans="1:2" x14ac:dyDescent="0.2">
      <c r="A614" s="20" t="s">
        <v>644</v>
      </c>
      <c r="B614" t="s">
        <v>844</v>
      </c>
    </row>
    <row r="615" spans="1:2" x14ac:dyDescent="0.2">
      <c r="A615" s="20" t="s">
        <v>753</v>
      </c>
      <c r="B615" t="s">
        <v>844</v>
      </c>
    </row>
    <row r="616" spans="1:2" x14ac:dyDescent="0.2">
      <c r="A616" s="20" t="s">
        <v>137</v>
      </c>
      <c r="B616" t="s">
        <v>842</v>
      </c>
    </row>
    <row r="617" spans="1:2" x14ac:dyDescent="0.2">
      <c r="A617" s="20" t="s">
        <v>532</v>
      </c>
      <c r="B617" t="s">
        <v>842</v>
      </c>
    </row>
    <row r="618" spans="1:2" x14ac:dyDescent="0.2">
      <c r="A618" s="20" t="s">
        <v>54</v>
      </c>
      <c r="B618" t="s">
        <v>855</v>
      </c>
    </row>
    <row r="619" spans="1:2" x14ac:dyDescent="0.2">
      <c r="A619" s="20" t="s">
        <v>660</v>
      </c>
      <c r="B619" t="s">
        <v>835</v>
      </c>
    </row>
    <row r="620" spans="1:2" x14ac:dyDescent="0.2">
      <c r="A620" s="20" t="s">
        <v>131</v>
      </c>
      <c r="B620" t="s">
        <v>834</v>
      </c>
    </row>
    <row r="621" spans="1:2" x14ac:dyDescent="0.2">
      <c r="A621" s="20" t="s">
        <v>24</v>
      </c>
      <c r="B621" t="s">
        <v>834</v>
      </c>
    </row>
    <row r="622" spans="1:2" x14ac:dyDescent="0.2">
      <c r="A622" s="20" t="s">
        <v>314</v>
      </c>
      <c r="B622" t="s">
        <v>835</v>
      </c>
    </row>
    <row r="623" spans="1:2" x14ac:dyDescent="0.2">
      <c r="A623" s="20" t="s">
        <v>476</v>
      </c>
      <c r="B623" t="s">
        <v>835</v>
      </c>
    </row>
    <row r="624" spans="1:2" x14ac:dyDescent="0.2">
      <c r="A624" s="20" t="s">
        <v>203</v>
      </c>
      <c r="B624" t="s">
        <v>835</v>
      </c>
    </row>
    <row r="625" spans="1:2" x14ac:dyDescent="0.2">
      <c r="A625" s="20" t="s">
        <v>124</v>
      </c>
      <c r="B625" t="s">
        <v>846</v>
      </c>
    </row>
    <row r="626" spans="1:2" x14ac:dyDescent="0.2">
      <c r="A626" s="20" t="s">
        <v>552</v>
      </c>
      <c r="B626" t="s">
        <v>835</v>
      </c>
    </row>
    <row r="627" spans="1:2" x14ac:dyDescent="0.2">
      <c r="A627" s="20" t="s">
        <v>304</v>
      </c>
      <c r="B627" t="s">
        <v>833</v>
      </c>
    </row>
    <row r="628" spans="1:2" x14ac:dyDescent="0.2">
      <c r="A628" s="20" t="s">
        <v>394</v>
      </c>
      <c r="B628" t="s">
        <v>835</v>
      </c>
    </row>
    <row r="629" spans="1:2" x14ac:dyDescent="0.2">
      <c r="A629" s="20" t="s">
        <v>4</v>
      </c>
      <c r="B629" t="s">
        <v>838</v>
      </c>
    </row>
    <row r="630" spans="1:2" x14ac:dyDescent="0.2">
      <c r="A630" s="20" t="s">
        <v>507</v>
      </c>
      <c r="B630" t="s">
        <v>832</v>
      </c>
    </row>
    <row r="631" spans="1:2" x14ac:dyDescent="0.2">
      <c r="A631" s="20" t="s">
        <v>821</v>
      </c>
      <c r="B631" t="s">
        <v>844</v>
      </c>
    </row>
    <row r="632" spans="1:2" x14ac:dyDescent="0.2">
      <c r="A632" s="20" t="s">
        <v>260</v>
      </c>
      <c r="B632" t="s">
        <v>835</v>
      </c>
    </row>
    <row r="633" spans="1:2" x14ac:dyDescent="0.2">
      <c r="A633" s="20" t="s">
        <v>614</v>
      </c>
      <c r="B633" t="s">
        <v>830</v>
      </c>
    </row>
    <row r="634" spans="1:2" x14ac:dyDescent="0.2">
      <c r="A634" s="20" t="s">
        <v>726</v>
      </c>
      <c r="B634" t="s">
        <v>830</v>
      </c>
    </row>
    <row r="635" spans="1:2" x14ac:dyDescent="0.2">
      <c r="A635" s="20" t="s">
        <v>749</v>
      </c>
      <c r="B635" t="s">
        <v>843</v>
      </c>
    </row>
    <row r="636" spans="1:2" x14ac:dyDescent="0.2">
      <c r="A636" s="20" t="s">
        <v>316</v>
      </c>
      <c r="B636" t="s">
        <v>843</v>
      </c>
    </row>
    <row r="637" spans="1:2" x14ac:dyDescent="0.2">
      <c r="A637" s="20" t="s">
        <v>202</v>
      </c>
      <c r="B637" t="s">
        <v>843</v>
      </c>
    </row>
    <row r="638" spans="1:2" x14ac:dyDescent="0.2">
      <c r="A638" s="20" t="s">
        <v>756</v>
      </c>
      <c r="B638" t="s">
        <v>846</v>
      </c>
    </row>
    <row r="639" spans="1:2" x14ac:dyDescent="0.2">
      <c r="A639" s="20" t="s">
        <v>632</v>
      </c>
      <c r="B639" t="s">
        <v>844</v>
      </c>
    </row>
    <row r="640" spans="1:2" x14ac:dyDescent="0.2">
      <c r="A640" s="20" t="s">
        <v>263</v>
      </c>
      <c r="B640" t="s">
        <v>844</v>
      </c>
    </row>
    <row r="641" spans="1:2" x14ac:dyDescent="0.2">
      <c r="A641" s="20" t="s">
        <v>732</v>
      </c>
      <c r="B641" t="s">
        <v>844</v>
      </c>
    </row>
    <row r="642" spans="1:2" x14ac:dyDescent="0.2">
      <c r="A642" s="20" t="s">
        <v>35</v>
      </c>
      <c r="B642" t="s">
        <v>829</v>
      </c>
    </row>
    <row r="643" spans="1:2" x14ac:dyDescent="0.2">
      <c r="A643" s="20" t="s">
        <v>346</v>
      </c>
      <c r="B643" t="s">
        <v>851</v>
      </c>
    </row>
    <row r="644" spans="1:2" x14ac:dyDescent="0.2">
      <c r="A644" s="20" t="s">
        <v>680</v>
      </c>
      <c r="B644" t="s">
        <v>843</v>
      </c>
    </row>
    <row r="645" spans="1:2" x14ac:dyDescent="0.2">
      <c r="A645" s="20" t="s">
        <v>708</v>
      </c>
      <c r="B645" t="s">
        <v>853</v>
      </c>
    </row>
    <row r="646" spans="1:2" x14ac:dyDescent="0.2">
      <c r="A646" s="20" t="s">
        <v>92</v>
      </c>
      <c r="B646" t="s">
        <v>844</v>
      </c>
    </row>
    <row r="647" spans="1:2" x14ac:dyDescent="0.2">
      <c r="A647" s="20" t="s">
        <v>575</v>
      </c>
      <c r="B647" t="s">
        <v>829</v>
      </c>
    </row>
    <row r="648" spans="1:2" x14ac:dyDescent="0.2">
      <c r="A648" s="20" t="s">
        <v>246</v>
      </c>
      <c r="B648" t="s">
        <v>829</v>
      </c>
    </row>
    <row r="649" spans="1:2" x14ac:dyDescent="0.2">
      <c r="A649" s="20" t="s">
        <v>8</v>
      </c>
      <c r="B649" t="s">
        <v>829</v>
      </c>
    </row>
    <row r="650" spans="1:2" x14ac:dyDescent="0.2">
      <c r="A650" s="20" t="s">
        <v>459</v>
      </c>
      <c r="B650" t="s">
        <v>828</v>
      </c>
    </row>
    <row r="651" spans="1:2" x14ac:dyDescent="0.2">
      <c r="A651" s="20" t="s">
        <v>198</v>
      </c>
      <c r="B651" t="s">
        <v>855</v>
      </c>
    </row>
    <row r="652" spans="1:2" x14ac:dyDescent="0.2">
      <c r="A652" s="20" t="s">
        <v>374</v>
      </c>
      <c r="B652" t="s">
        <v>851</v>
      </c>
    </row>
    <row r="653" spans="1:2" x14ac:dyDescent="0.2">
      <c r="A653" s="20" t="s">
        <v>200</v>
      </c>
      <c r="B653" t="s">
        <v>846</v>
      </c>
    </row>
    <row r="654" spans="1:2" x14ac:dyDescent="0.2">
      <c r="A654" s="20" t="s">
        <v>20</v>
      </c>
      <c r="B654" t="s">
        <v>846</v>
      </c>
    </row>
    <row r="655" spans="1:2" x14ac:dyDescent="0.2">
      <c r="A655" s="20" t="s">
        <v>642</v>
      </c>
      <c r="B655" t="s">
        <v>846</v>
      </c>
    </row>
    <row r="656" spans="1:2" x14ac:dyDescent="0.2">
      <c r="A656" s="20" t="s">
        <v>699</v>
      </c>
      <c r="B656" t="s">
        <v>834</v>
      </c>
    </row>
    <row r="657" spans="1:2" x14ac:dyDescent="0.2">
      <c r="A657" s="20" t="s">
        <v>366</v>
      </c>
      <c r="B657" t="s">
        <v>851</v>
      </c>
    </row>
    <row r="658" spans="1:2" x14ac:dyDescent="0.2">
      <c r="A658" s="20" t="s">
        <v>204</v>
      </c>
      <c r="B658" t="s">
        <v>851</v>
      </c>
    </row>
    <row r="659" spans="1:2" x14ac:dyDescent="0.2">
      <c r="A659" s="20" t="s">
        <v>797</v>
      </c>
      <c r="B659" t="s">
        <v>851</v>
      </c>
    </row>
    <row r="660" spans="1:2" x14ac:dyDescent="0.2">
      <c r="A660" s="20" t="s">
        <v>45</v>
      </c>
      <c r="B660" t="s">
        <v>835</v>
      </c>
    </row>
    <row r="661" spans="1:2" x14ac:dyDescent="0.2">
      <c r="A661" s="20" t="s">
        <v>658</v>
      </c>
      <c r="B661" t="s">
        <v>835</v>
      </c>
    </row>
    <row r="662" spans="1:2" x14ac:dyDescent="0.2">
      <c r="A662" s="20" t="s">
        <v>362</v>
      </c>
      <c r="B662" t="s">
        <v>830</v>
      </c>
    </row>
    <row r="663" spans="1:2" x14ac:dyDescent="0.2">
      <c r="A663" s="20" t="s">
        <v>653</v>
      </c>
      <c r="B663" t="s">
        <v>844</v>
      </c>
    </row>
    <row r="664" spans="1:2" x14ac:dyDescent="0.2">
      <c r="A664" s="20" t="s">
        <v>373</v>
      </c>
      <c r="B664" t="s">
        <v>844</v>
      </c>
    </row>
    <row r="665" spans="1:2" x14ac:dyDescent="0.2">
      <c r="A665" s="20" t="s">
        <v>159</v>
      </c>
      <c r="B665" t="s">
        <v>844</v>
      </c>
    </row>
    <row r="666" spans="1:2" x14ac:dyDescent="0.2">
      <c r="A666" s="20" t="s">
        <v>491</v>
      </c>
      <c r="B666" t="s">
        <v>830</v>
      </c>
    </row>
    <row r="667" spans="1:2" x14ac:dyDescent="0.2">
      <c r="A667" s="20" t="s">
        <v>23</v>
      </c>
      <c r="B667" t="s">
        <v>843</v>
      </c>
    </row>
    <row r="668" spans="1:2" x14ac:dyDescent="0.2">
      <c r="A668" s="20" t="s">
        <v>592</v>
      </c>
      <c r="B668" t="s">
        <v>843</v>
      </c>
    </row>
    <row r="669" spans="1:2" x14ac:dyDescent="0.2">
      <c r="A669" s="20" t="s">
        <v>39</v>
      </c>
      <c r="B669" t="s">
        <v>855</v>
      </c>
    </row>
    <row r="670" spans="1:2" x14ac:dyDescent="0.2">
      <c r="A670" s="20" t="s">
        <v>529</v>
      </c>
      <c r="B670" t="s">
        <v>843</v>
      </c>
    </row>
    <row r="671" spans="1:2" x14ac:dyDescent="0.2">
      <c r="A671" s="20" t="s">
        <v>12</v>
      </c>
      <c r="B671" t="s">
        <v>843</v>
      </c>
    </row>
    <row r="672" spans="1:2" x14ac:dyDescent="0.2">
      <c r="A672" s="20" t="s">
        <v>143</v>
      </c>
      <c r="B672" t="s">
        <v>846</v>
      </c>
    </row>
    <row r="673" spans="1:2" x14ac:dyDescent="0.2">
      <c r="A673" s="20" t="s">
        <v>611</v>
      </c>
      <c r="B673" t="s">
        <v>830</v>
      </c>
    </row>
    <row r="674" spans="1:2" x14ac:dyDescent="0.2">
      <c r="A674" s="20" t="s">
        <v>288</v>
      </c>
      <c r="B674" t="s">
        <v>844</v>
      </c>
    </row>
    <row r="675" spans="1:2" x14ac:dyDescent="0.2">
      <c r="A675" s="20" t="s">
        <v>138</v>
      </c>
      <c r="B675" t="s">
        <v>830</v>
      </c>
    </row>
    <row r="676" spans="1:2" x14ac:dyDescent="0.2">
      <c r="A676" s="20" t="s">
        <v>666</v>
      </c>
      <c r="B676" t="s">
        <v>837</v>
      </c>
    </row>
    <row r="677" spans="1:2" x14ac:dyDescent="0.2">
      <c r="A677" s="20" t="s">
        <v>135</v>
      </c>
      <c r="B677" t="s">
        <v>853</v>
      </c>
    </row>
    <row r="678" spans="1:2" x14ac:dyDescent="0.2">
      <c r="A678" s="20" t="s">
        <v>142</v>
      </c>
      <c r="B678" t="s">
        <v>846</v>
      </c>
    </row>
    <row r="679" spans="1:2" x14ac:dyDescent="0.2">
      <c r="A679" s="20" t="s">
        <v>88</v>
      </c>
      <c r="B679" t="s">
        <v>843</v>
      </c>
    </row>
    <row r="680" spans="1:2" x14ac:dyDescent="0.2">
      <c r="A680" s="20" t="s">
        <v>428</v>
      </c>
      <c r="B680" t="s">
        <v>843</v>
      </c>
    </row>
    <row r="681" spans="1:2" x14ac:dyDescent="0.2">
      <c r="A681" s="20" t="s">
        <v>748</v>
      </c>
      <c r="B681" t="s">
        <v>843</v>
      </c>
    </row>
    <row r="682" spans="1:2" x14ac:dyDescent="0.2">
      <c r="A682" s="20" t="s">
        <v>110</v>
      </c>
      <c r="B682" t="s">
        <v>844</v>
      </c>
    </row>
    <row r="683" spans="1:2" x14ac:dyDescent="0.2">
      <c r="A683" s="20" t="s">
        <v>53</v>
      </c>
      <c r="B683" t="s">
        <v>856</v>
      </c>
    </row>
    <row r="684" spans="1:2" x14ac:dyDescent="0.2">
      <c r="A684" s="20" t="s">
        <v>101</v>
      </c>
      <c r="B684" t="s">
        <v>835</v>
      </c>
    </row>
    <row r="685" spans="1:2" x14ac:dyDescent="0.2">
      <c r="A685" s="20" t="s">
        <v>824</v>
      </c>
      <c r="B685" t="s">
        <v>834</v>
      </c>
    </row>
    <row r="686" spans="1:2" x14ac:dyDescent="0.2">
      <c r="A686" s="20" t="s">
        <v>47</v>
      </c>
      <c r="B686" t="s">
        <v>844</v>
      </c>
    </row>
    <row r="687" spans="1:2" x14ac:dyDescent="0.2">
      <c r="A687" s="20" t="s">
        <v>737</v>
      </c>
      <c r="B687" t="s">
        <v>835</v>
      </c>
    </row>
    <row r="688" spans="1:2" x14ac:dyDescent="0.2">
      <c r="A688" s="20" t="s">
        <v>136</v>
      </c>
      <c r="B688" t="s">
        <v>829</v>
      </c>
    </row>
    <row r="689" spans="1:2" x14ac:dyDescent="0.2">
      <c r="A689" s="20" t="s">
        <v>806</v>
      </c>
      <c r="B689" t="s">
        <v>829</v>
      </c>
    </row>
    <row r="690" spans="1:2" x14ac:dyDescent="0.2">
      <c r="A690" s="20" t="s">
        <v>294</v>
      </c>
      <c r="B690" t="s">
        <v>829</v>
      </c>
    </row>
    <row r="691" spans="1:2" x14ac:dyDescent="0.2">
      <c r="A691" s="20" t="s">
        <v>119</v>
      </c>
      <c r="B691" t="s">
        <v>835</v>
      </c>
    </row>
    <row r="692" spans="1:2" x14ac:dyDescent="0.2">
      <c r="A692" s="20" t="s">
        <v>206</v>
      </c>
      <c r="B692" t="s">
        <v>844</v>
      </c>
    </row>
    <row r="693" spans="1:2" x14ac:dyDescent="0.2">
      <c r="A693" s="20" t="s">
        <v>591</v>
      </c>
      <c r="B693" t="s">
        <v>844</v>
      </c>
    </row>
    <row r="694" spans="1:2" x14ac:dyDescent="0.2">
      <c r="A694" s="20" t="s">
        <v>153</v>
      </c>
      <c r="B694" t="s">
        <v>844</v>
      </c>
    </row>
    <row r="695" spans="1:2" x14ac:dyDescent="0.2">
      <c r="A695" s="20" t="s">
        <v>74</v>
      </c>
      <c r="B695" t="s">
        <v>844</v>
      </c>
    </row>
    <row r="696" spans="1:2" x14ac:dyDescent="0.2">
      <c r="A696" s="20" t="s">
        <v>762</v>
      </c>
      <c r="B696" t="s">
        <v>844</v>
      </c>
    </row>
    <row r="697" spans="1:2" x14ac:dyDescent="0.2">
      <c r="A697" s="20" t="s">
        <v>305</v>
      </c>
      <c r="B697" t="s">
        <v>833</v>
      </c>
    </row>
    <row r="698" spans="1:2" x14ac:dyDescent="0.2">
      <c r="A698" s="20" t="s">
        <v>538</v>
      </c>
      <c r="B698" t="s">
        <v>833</v>
      </c>
    </row>
    <row r="699" spans="1:2" x14ac:dyDescent="0.2">
      <c r="A699" s="20" t="s">
        <v>324</v>
      </c>
      <c r="B699" t="s">
        <v>845</v>
      </c>
    </row>
    <row r="700" spans="1:2" x14ac:dyDescent="0.2">
      <c r="A700" s="20" t="s">
        <v>676</v>
      </c>
      <c r="B700" t="s">
        <v>835</v>
      </c>
    </row>
    <row r="701" spans="1:2" x14ac:dyDescent="0.2">
      <c r="A701" s="20" t="s">
        <v>104</v>
      </c>
      <c r="B701" t="s">
        <v>844</v>
      </c>
    </row>
    <row r="702" spans="1:2" x14ac:dyDescent="0.2">
      <c r="A702" s="20" t="s">
        <v>96</v>
      </c>
      <c r="B702" t="s">
        <v>837</v>
      </c>
    </row>
    <row r="703" spans="1:2" x14ac:dyDescent="0.2">
      <c r="A703" s="20" t="s">
        <v>625</v>
      </c>
      <c r="B703" t="s">
        <v>829</v>
      </c>
    </row>
    <row r="704" spans="1:2" x14ac:dyDescent="0.2">
      <c r="A704" s="20" t="s">
        <v>91</v>
      </c>
      <c r="B704" t="s">
        <v>829</v>
      </c>
    </row>
    <row r="705" spans="1:2" x14ac:dyDescent="0.2">
      <c r="A705" s="20" t="s">
        <v>663</v>
      </c>
      <c r="B705" t="s">
        <v>829</v>
      </c>
    </row>
    <row r="706" spans="1:2" x14ac:dyDescent="0.2">
      <c r="A706" s="20" t="s">
        <v>423</v>
      </c>
      <c r="B706" t="s">
        <v>835</v>
      </c>
    </row>
    <row r="707" spans="1:2" x14ac:dyDescent="0.2">
      <c r="A707" s="20" t="s">
        <v>506</v>
      </c>
      <c r="B707" t="s">
        <v>836</v>
      </c>
    </row>
    <row r="708" spans="1:2" x14ac:dyDescent="0.2">
      <c r="A708" s="20" t="s">
        <v>504</v>
      </c>
      <c r="B708" t="s">
        <v>836</v>
      </c>
    </row>
    <row r="709" spans="1:2" x14ac:dyDescent="0.2">
      <c r="A709" s="20" t="s">
        <v>477</v>
      </c>
      <c r="B709" t="s">
        <v>836</v>
      </c>
    </row>
    <row r="710" spans="1:2" x14ac:dyDescent="0.2">
      <c r="A710" s="20" t="s">
        <v>66</v>
      </c>
      <c r="B710" t="s">
        <v>836</v>
      </c>
    </row>
    <row r="711" spans="1:2" x14ac:dyDescent="0.2">
      <c r="A711" s="20" t="s">
        <v>10</v>
      </c>
      <c r="B711" t="s">
        <v>836</v>
      </c>
    </row>
    <row r="712" spans="1:2" x14ac:dyDescent="0.2">
      <c r="A712" s="20" t="s">
        <v>36</v>
      </c>
      <c r="B712" t="s">
        <v>829</v>
      </c>
    </row>
    <row r="713" spans="1:2" x14ac:dyDescent="0.2">
      <c r="A713" s="20" t="s">
        <v>209</v>
      </c>
      <c r="B713" t="s">
        <v>828</v>
      </c>
    </row>
    <row r="714" spans="1:2" x14ac:dyDescent="0.2">
      <c r="A714" s="20" t="s">
        <v>318</v>
      </c>
      <c r="B714" t="s">
        <v>832</v>
      </c>
    </row>
    <row r="715" spans="1:2" x14ac:dyDescent="0.2">
      <c r="A715" s="20" t="s">
        <v>85</v>
      </c>
      <c r="B715" t="s">
        <v>835</v>
      </c>
    </row>
    <row r="716" spans="1:2" x14ac:dyDescent="0.2">
      <c r="A716" s="20" t="s">
        <v>48</v>
      </c>
      <c r="B716" t="s">
        <v>829</v>
      </c>
    </row>
    <row r="717" spans="1:2" x14ac:dyDescent="0.2">
      <c r="A717" s="20" t="s">
        <v>521</v>
      </c>
      <c r="B717" t="s">
        <v>832</v>
      </c>
    </row>
    <row r="718" spans="1:2" x14ac:dyDescent="0.2">
      <c r="A718" s="20" t="s">
        <v>766</v>
      </c>
      <c r="B718" t="s">
        <v>832</v>
      </c>
    </row>
    <row r="719" spans="1:2" x14ac:dyDescent="0.2">
      <c r="A719" s="20" t="s">
        <v>207</v>
      </c>
      <c r="B719" t="s">
        <v>832</v>
      </c>
    </row>
    <row r="720" spans="1:2" x14ac:dyDescent="0.2">
      <c r="A720" s="20" t="s">
        <v>58</v>
      </c>
      <c r="B720" t="s">
        <v>829</v>
      </c>
    </row>
    <row r="721" spans="1:2" x14ac:dyDescent="0.2">
      <c r="A721" s="20" t="s">
        <v>570</v>
      </c>
      <c r="B721" t="s">
        <v>829</v>
      </c>
    </row>
    <row r="722" spans="1:2" x14ac:dyDescent="0.2">
      <c r="A722" s="20" t="s">
        <v>703</v>
      </c>
      <c r="B722" t="s">
        <v>829</v>
      </c>
    </row>
    <row r="723" spans="1:2" x14ac:dyDescent="0.2">
      <c r="A723" s="20" t="s">
        <v>780</v>
      </c>
      <c r="B723" t="s">
        <v>835</v>
      </c>
    </row>
    <row r="724" spans="1:2" x14ac:dyDescent="0.2">
      <c r="A724" s="20" t="s">
        <v>664</v>
      </c>
      <c r="B724" t="s">
        <v>835</v>
      </c>
    </row>
    <row r="725" spans="1:2" x14ac:dyDescent="0.2">
      <c r="A725" s="20" t="s">
        <v>310</v>
      </c>
      <c r="B725" t="s">
        <v>835</v>
      </c>
    </row>
    <row r="726" spans="1:2" x14ac:dyDescent="0.2">
      <c r="A726" s="20" t="s">
        <v>141</v>
      </c>
      <c r="B726" t="s">
        <v>842</v>
      </c>
    </row>
    <row r="727" spans="1:2" x14ac:dyDescent="0.2">
      <c r="A727" s="20" t="s">
        <v>734</v>
      </c>
      <c r="B727" t="s">
        <v>844</v>
      </c>
    </row>
    <row r="728" spans="1:2" x14ac:dyDescent="0.2">
      <c r="A728" s="20" t="s">
        <v>347</v>
      </c>
      <c r="B728" t="s">
        <v>836</v>
      </c>
    </row>
    <row r="729" spans="1:2" x14ac:dyDescent="0.2">
      <c r="A729" s="20" t="s">
        <v>562</v>
      </c>
      <c r="B729" t="s">
        <v>838</v>
      </c>
    </row>
    <row r="730" spans="1:2" x14ac:dyDescent="0.2">
      <c r="A730" s="20" t="s">
        <v>808</v>
      </c>
      <c r="B730" t="s">
        <v>843</v>
      </c>
    </row>
    <row r="731" spans="1:2" x14ac:dyDescent="0.2">
      <c r="A731" s="20" t="s">
        <v>13</v>
      </c>
      <c r="B731" t="s">
        <v>829</v>
      </c>
    </row>
    <row r="732" spans="1:2" x14ac:dyDescent="0.2">
      <c r="A732" s="20" t="s">
        <v>154</v>
      </c>
      <c r="B732" t="s">
        <v>829</v>
      </c>
    </row>
    <row r="733" spans="1:2" x14ac:dyDescent="0.2">
      <c r="A733" s="20" t="s">
        <v>76</v>
      </c>
      <c r="B733" t="s">
        <v>829</v>
      </c>
    </row>
    <row r="734" spans="1:2" x14ac:dyDescent="0.2">
      <c r="A734" s="20" t="s">
        <v>437</v>
      </c>
      <c r="B734" t="s">
        <v>829</v>
      </c>
    </row>
    <row r="735" spans="1:2" x14ac:dyDescent="0.2">
      <c r="A735" s="20" t="s">
        <v>636</v>
      </c>
      <c r="B735" t="s">
        <v>835</v>
      </c>
    </row>
    <row r="736" spans="1:2" x14ac:dyDescent="0.2">
      <c r="A736" s="20" t="s">
        <v>185</v>
      </c>
      <c r="B736" t="s">
        <v>830</v>
      </c>
    </row>
    <row r="737" spans="1:2" x14ac:dyDescent="0.2">
      <c r="A737" s="20" t="s">
        <v>563</v>
      </c>
      <c r="B737" t="s">
        <v>832</v>
      </c>
    </row>
    <row r="738" spans="1:2" x14ac:dyDescent="0.2">
      <c r="A738" s="20" t="s">
        <v>327</v>
      </c>
      <c r="B738" t="s">
        <v>836</v>
      </c>
    </row>
    <row r="739" spans="1:2" x14ac:dyDescent="0.2">
      <c r="A739" s="20" t="s">
        <v>358</v>
      </c>
      <c r="B739" t="s">
        <v>832</v>
      </c>
    </row>
    <row r="740" spans="1:2" x14ac:dyDescent="0.2">
      <c r="A740" s="20" t="s">
        <v>681</v>
      </c>
      <c r="B740" t="s">
        <v>829</v>
      </c>
    </row>
    <row r="741" spans="1:2" x14ac:dyDescent="0.2">
      <c r="A741" s="20" t="s">
        <v>463</v>
      </c>
      <c r="B741" t="s">
        <v>829</v>
      </c>
    </row>
    <row r="742" spans="1:2" x14ac:dyDescent="0.2">
      <c r="A742" s="20" t="s">
        <v>505</v>
      </c>
      <c r="B742" t="s">
        <v>835</v>
      </c>
    </row>
    <row r="743" spans="1:2" x14ac:dyDescent="0.2">
      <c r="A743" s="20" t="s">
        <v>232</v>
      </c>
      <c r="B743" t="s">
        <v>832</v>
      </c>
    </row>
    <row r="744" spans="1:2" x14ac:dyDescent="0.2">
      <c r="A744" s="20" t="s">
        <v>46</v>
      </c>
      <c r="B744" t="s">
        <v>834</v>
      </c>
    </row>
    <row r="745" spans="1:2" x14ac:dyDescent="0.2">
      <c r="A745" s="20" t="s">
        <v>541</v>
      </c>
      <c r="B745" t="s">
        <v>834</v>
      </c>
    </row>
    <row r="746" spans="1:2" x14ac:dyDescent="0.2">
      <c r="A746" s="20" t="s">
        <v>720</v>
      </c>
      <c r="B746" t="s">
        <v>835</v>
      </c>
    </row>
    <row r="747" spans="1:2" x14ac:dyDescent="0.2">
      <c r="A747" s="20" t="s">
        <v>489</v>
      </c>
      <c r="B747" t="s">
        <v>835</v>
      </c>
    </row>
    <row r="748" spans="1:2" x14ac:dyDescent="0.2">
      <c r="A748" s="20" t="s">
        <v>276</v>
      </c>
      <c r="B748" t="s">
        <v>835</v>
      </c>
    </row>
    <row r="749" spans="1:2" x14ac:dyDescent="0.2">
      <c r="A749" s="20" t="s">
        <v>179</v>
      </c>
      <c r="B749" t="s">
        <v>835</v>
      </c>
    </row>
    <row r="750" spans="1:2" x14ac:dyDescent="0.2">
      <c r="A750" s="20" t="s">
        <v>195</v>
      </c>
      <c r="B750" t="s">
        <v>833</v>
      </c>
    </row>
    <row r="751" spans="1:2" x14ac:dyDescent="0.2">
      <c r="A751" s="20" t="s">
        <v>694</v>
      </c>
      <c r="B751" t="s">
        <v>849</v>
      </c>
    </row>
    <row r="752" spans="1:2" x14ac:dyDescent="0.2">
      <c r="A752" s="20" t="s">
        <v>165</v>
      </c>
      <c r="B752" t="s">
        <v>832</v>
      </c>
    </row>
    <row r="753" spans="1:2" x14ac:dyDescent="0.2">
      <c r="A753" s="20" t="s">
        <v>434</v>
      </c>
      <c r="B753" t="s">
        <v>843</v>
      </c>
    </row>
    <row r="754" spans="1:2" x14ac:dyDescent="0.2">
      <c r="A754" s="20" t="s">
        <v>751</v>
      </c>
      <c r="B754" t="s">
        <v>843</v>
      </c>
    </row>
    <row r="755" spans="1:2" x14ac:dyDescent="0.2">
      <c r="A755" s="20" t="s">
        <v>424</v>
      </c>
      <c r="B755" t="s">
        <v>844</v>
      </c>
    </row>
    <row r="756" spans="1:2" x14ac:dyDescent="0.2">
      <c r="A756" s="20" t="s">
        <v>375</v>
      </c>
      <c r="B756" t="s">
        <v>843</v>
      </c>
    </row>
    <row r="757" spans="1:2" x14ac:dyDescent="0.2">
      <c r="A757" s="20" t="s">
        <v>683</v>
      </c>
      <c r="B757" t="s">
        <v>843</v>
      </c>
    </row>
    <row r="758" spans="1:2" x14ac:dyDescent="0.2">
      <c r="A758" s="20" t="s">
        <v>580</v>
      </c>
      <c r="B758" t="s">
        <v>843</v>
      </c>
    </row>
    <row r="759" spans="1:2" x14ac:dyDescent="0.2">
      <c r="A759" s="20" t="s">
        <v>80</v>
      </c>
      <c r="B759" t="s">
        <v>843</v>
      </c>
    </row>
    <row r="760" spans="1:2" x14ac:dyDescent="0.2">
      <c r="A760" s="20" t="s">
        <v>229</v>
      </c>
      <c r="B760" t="s">
        <v>843</v>
      </c>
    </row>
    <row r="761" spans="1:2" x14ac:dyDescent="0.2">
      <c r="A761" s="20" t="s">
        <v>511</v>
      </c>
      <c r="B761" t="s">
        <v>843</v>
      </c>
    </row>
    <row r="762" spans="1:2" x14ac:dyDescent="0.2">
      <c r="A762" s="20" t="s">
        <v>813</v>
      </c>
      <c r="B762" t="s">
        <v>835</v>
      </c>
    </row>
    <row r="763" spans="1:2" x14ac:dyDescent="0.2">
      <c r="A763" s="20" t="s">
        <v>603</v>
      </c>
      <c r="B763" t="s">
        <v>853</v>
      </c>
    </row>
    <row r="764" spans="1:2" x14ac:dyDescent="0.2">
      <c r="A764" s="20" t="s">
        <v>42</v>
      </c>
      <c r="B764" t="s">
        <v>835</v>
      </c>
    </row>
    <row r="765" spans="1:2" x14ac:dyDescent="0.2">
      <c r="A765" s="20" t="s">
        <v>216</v>
      </c>
      <c r="B765" t="s">
        <v>846</v>
      </c>
    </row>
    <row r="766" spans="1:2" x14ac:dyDescent="0.2">
      <c r="A766" s="20" t="s">
        <v>662</v>
      </c>
      <c r="B766" t="s">
        <v>835</v>
      </c>
    </row>
    <row r="767" spans="1:2" x14ac:dyDescent="0.2">
      <c r="A767" s="20" t="s">
        <v>841</v>
      </c>
      <c r="B767" t="s">
        <v>829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894"/>
  <sheetViews>
    <sheetView topLeftCell="A847" zoomScaleNormal="100" workbookViewId="0">
      <selection sqref="A1:L894"/>
    </sheetView>
  </sheetViews>
  <sheetFormatPr baseColWidth="10" defaultRowHeight="12" x14ac:dyDescent="0.2"/>
  <cols>
    <col min="1" max="1" width="4.85546875" style="12" customWidth="1"/>
    <col min="2" max="2" width="50.28515625" style="12" bestFit="1" customWidth="1"/>
    <col min="3" max="3" width="31.85546875" style="17" bestFit="1" customWidth="1"/>
    <col min="4" max="4" width="7.85546875" style="13" bestFit="1" customWidth="1"/>
    <col min="5" max="5" width="7.85546875" style="29" customWidth="1"/>
    <col min="6" max="6" width="11" style="14" customWidth="1"/>
    <col min="8" max="8" width="27.42578125" bestFit="1" customWidth="1"/>
    <col min="10" max="11" width="19.28515625" bestFit="1" customWidth="1"/>
    <col min="12" max="12" width="12.5703125" customWidth="1"/>
    <col min="13" max="13" width="19.28515625" bestFit="1" customWidth="1"/>
    <col min="17" max="17" width="19.28515625" bestFit="1" customWidth="1"/>
    <col min="22" max="22" width="19.28515625" bestFit="1" customWidth="1"/>
  </cols>
  <sheetData>
    <row r="1" spans="1:12" ht="24" x14ac:dyDescent="0.2">
      <c r="A1" s="1" t="s">
        <v>858</v>
      </c>
      <c r="B1" s="2" t="s">
        <v>0</v>
      </c>
      <c r="C1" s="16" t="s">
        <v>3</v>
      </c>
      <c r="D1" s="3" t="s">
        <v>1</v>
      </c>
      <c r="E1" s="3" t="s">
        <v>883</v>
      </c>
      <c r="F1" s="4" t="s">
        <v>2</v>
      </c>
      <c r="G1" s="4" t="s">
        <v>840</v>
      </c>
      <c r="H1" s="4" t="s">
        <v>859</v>
      </c>
      <c r="I1" s="24" t="s">
        <v>869</v>
      </c>
      <c r="J1" s="24" t="s">
        <v>874</v>
      </c>
      <c r="K1" s="24" t="s">
        <v>877</v>
      </c>
      <c r="L1" s="24" t="s">
        <v>882</v>
      </c>
    </row>
    <row r="2" spans="1:12" x14ac:dyDescent="0.2">
      <c r="A2" s="5">
        <v>1</v>
      </c>
      <c r="B2" s="6" t="s">
        <v>790</v>
      </c>
      <c r="C2" s="6" t="s">
        <v>781</v>
      </c>
      <c r="D2" s="7">
        <v>43285</v>
      </c>
      <c r="E2" s="28">
        <f>MONTH(D2)</f>
        <v>7</v>
      </c>
      <c r="F2" s="8">
        <v>5737042</v>
      </c>
      <c r="G2">
        <v>2018</v>
      </c>
      <c r="H2" s="23" t="str">
        <f>VLOOKUP(B2,Types!A$2:B$766,2,0)</f>
        <v>Animation</v>
      </c>
      <c r="I2" t="str">
        <f t="shared" ref="I2:I65" si="0">VLOOKUP(C2,N$66:O$121,2,FALSE)</f>
        <v>US</v>
      </c>
      <c r="J2" t="str">
        <f t="shared" ref="J2:J65" si="1">VLOOKUP(F2,V$25:W$811,2,FALSE)</f>
        <v>[5;10[</v>
      </c>
      <c r="K2" t="str">
        <f>VLOOKUP(I2,Q$66:R$76,2,FALSE)</f>
        <v>US</v>
      </c>
      <c r="L2" t="str">
        <f>VLOOKUP(E2,Q$87:R$98,2,FALSE)</f>
        <v>Été</v>
      </c>
    </row>
    <row r="3" spans="1:12" x14ac:dyDescent="0.2">
      <c r="A3" s="5">
        <v>2</v>
      </c>
      <c r="B3" s="6" t="s">
        <v>791</v>
      </c>
      <c r="C3" s="6" t="s">
        <v>782</v>
      </c>
      <c r="D3" s="7">
        <v>43131</v>
      </c>
      <c r="E3" s="28">
        <f t="shared" ref="E3:E66" si="2">MONTH(D3)</f>
        <v>1</v>
      </c>
      <c r="F3" s="8">
        <v>5685341</v>
      </c>
      <c r="G3">
        <v>2018</v>
      </c>
      <c r="H3" s="23" t="str">
        <f>VLOOKUP(B3,Types!A$2:B$766,2,0)</f>
        <v>Comédie</v>
      </c>
      <c r="I3" t="str">
        <f t="shared" si="0"/>
        <v>FR</v>
      </c>
      <c r="J3" t="str">
        <f t="shared" si="1"/>
        <v>[5;10[</v>
      </c>
      <c r="K3" t="str">
        <f t="shared" ref="K3:K66" si="3">VLOOKUP(I3,Q$66:R$76,2,FALSE)</f>
        <v>FR</v>
      </c>
      <c r="L3" t="str">
        <f t="shared" ref="L3:L66" si="4">VLOOKUP(E3,Q$87:R$98,2,FALSE)</f>
        <v>Hiver</v>
      </c>
    </row>
    <row r="4" spans="1:12" x14ac:dyDescent="0.2">
      <c r="A4" s="5">
        <v>3</v>
      </c>
      <c r="B4" s="6" t="s">
        <v>792</v>
      </c>
      <c r="C4" s="6" t="s">
        <v>782</v>
      </c>
      <c r="D4" s="7">
        <v>43159</v>
      </c>
      <c r="E4" s="28">
        <f t="shared" si="2"/>
        <v>2</v>
      </c>
      <c r="F4" s="8">
        <v>5619983</v>
      </c>
      <c r="G4">
        <v>2018</v>
      </c>
      <c r="H4" s="23" t="str">
        <f>VLOOKUP(B4,Types!A$2:B$766,2,0)</f>
        <v>Comédie</v>
      </c>
      <c r="I4" t="str">
        <f t="shared" si="0"/>
        <v>FR</v>
      </c>
      <c r="J4" t="str">
        <f t="shared" si="1"/>
        <v>[5;10[</v>
      </c>
      <c r="K4" t="str">
        <f t="shared" si="3"/>
        <v>FR</v>
      </c>
      <c r="L4" t="str">
        <f t="shared" si="4"/>
        <v>Hiver</v>
      </c>
    </row>
    <row r="5" spans="1:12" x14ac:dyDescent="0.2">
      <c r="A5" s="5">
        <v>4</v>
      </c>
      <c r="B5" s="6" t="s">
        <v>793</v>
      </c>
      <c r="C5" s="6" t="s">
        <v>781</v>
      </c>
      <c r="D5" s="7">
        <v>43215</v>
      </c>
      <c r="E5" s="28">
        <f t="shared" si="2"/>
        <v>4</v>
      </c>
      <c r="F5" s="8">
        <v>5044833</v>
      </c>
      <c r="G5">
        <v>2018</v>
      </c>
      <c r="H5" s="23" t="str">
        <f>VLOOKUP(B5,Types!A$2:B$766,2,0)</f>
        <v>Super-héros</v>
      </c>
      <c r="I5" t="str">
        <f t="shared" si="0"/>
        <v>US</v>
      </c>
      <c r="J5" t="str">
        <f t="shared" si="1"/>
        <v>[5;10[</v>
      </c>
      <c r="K5" t="str">
        <f t="shared" si="3"/>
        <v>US</v>
      </c>
      <c r="L5" t="str">
        <f t="shared" si="4"/>
        <v>Printemps</v>
      </c>
    </row>
    <row r="6" spans="1:12" x14ac:dyDescent="0.2">
      <c r="A6" s="5">
        <v>5</v>
      </c>
      <c r="B6" s="6" t="s">
        <v>794</v>
      </c>
      <c r="C6" s="6" t="s">
        <v>782</v>
      </c>
      <c r="D6" s="7">
        <v>43397</v>
      </c>
      <c r="E6" s="28">
        <f t="shared" si="2"/>
        <v>10</v>
      </c>
      <c r="F6" s="8">
        <v>4205397</v>
      </c>
      <c r="G6">
        <v>2018</v>
      </c>
      <c r="H6" s="23" t="str">
        <f>VLOOKUP(B6,Types!A$2:B$766,2,0)</f>
        <v>Comédie</v>
      </c>
      <c r="I6" t="str">
        <f t="shared" si="0"/>
        <v>FR</v>
      </c>
      <c r="J6" t="str">
        <f t="shared" si="1"/>
        <v>[1;5[</v>
      </c>
      <c r="K6" t="str">
        <f t="shared" si="3"/>
        <v>FR</v>
      </c>
      <c r="L6" t="str">
        <f t="shared" si="4"/>
        <v>Automne</v>
      </c>
    </row>
    <row r="7" spans="1:12" x14ac:dyDescent="0.2">
      <c r="A7" s="5">
        <v>6</v>
      </c>
      <c r="B7" s="6" t="s">
        <v>795</v>
      </c>
      <c r="C7" s="6" t="s">
        <v>572</v>
      </c>
      <c r="D7" s="7">
        <v>43418</v>
      </c>
      <c r="E7" s="28">
        <f t="shared" si="2"/>
        <v>11</v>
      </c>
      <c r="F7" s="8">
        <v>3855470</v>
      </c>
      <c r="G7">
        <v>2018</v>
      </c>
      <c r="H7" s="23" t="str">
        <f>VLOOKUP(B7,Types!A$2:B$766,2,0)</f>
        <v>Fantastique</v>
      </c>
      <c r="I7" t="str">
        <f t="shared" si="0"/>
        <v>GB</v>
      </c>
      <c r="J7" t="str">
        <f t="shared" si="1"/>
        <v>[1;5[</v>
      </c>
      <c r="K7" t="str">
        <f t="shared" si="3"/>
        <v>GB</v>
      </c>
      <c r="L7" t="str">
        <f t="shared" si="4"/>
        <v>Automne</v>
      </c>
    </row>
    <row r="8" spans="1:12" x14ac:dyDescent="0.2">
      <c r="A8" s="5">
        <v>7</v>
      </c>
      <c r="B8" s="6" t="s">
        <v>796</v>
      </c>
      <c r="C8" s="6" t="s">
        <v>572</v>
      </c>
      <c r="D8" s="7">
        <v>43404</v>
      </c>
      <c r="E8" s="28">
        <f t="shared" si="2"/>
        <v>10</v>
      </c>
      <c r="F8" s="8">
        <v>3722418</v>
      </c>
      <c r="G8">
        <v>2018</v>
      </c>
      <c r="H8" s="23" t="str">
        <f>VLOOKUP(B8,Types!A$2:B$766,2,0)</f>
        <v>Biopic/Biographie</v>
      </c>
      <c r="I8" t="str">
        <f t="shared" si="0"/>
        <v>GB</v>
      </c>
      <c r="J8" t="str">
        <f t="shared" si="1"/>
        <v>[1;5[</v>
      </c>
      <c r="K8" t="str">
        <f t="shared" si="3"/>
        <v>GB</v>
      </c>
      <c r="L8" t="str">
        <f t="shared" si="4"/>
        <v>Automne</v>
      </c>
    </row>
    <row r="9" spans="1:12" x14ac:dyDescent="0.2">
      <c r="A9" s="5">
        <v>8</v>
      </c>
      <c r="B9" s="6" t="s">
        <v>797</v>
      </c>
      <c r="C9" s="6" t="s">
        <v>782</v>
      </c>
      <c r="D9" s="7">
        <v>43201</v>
      </c>
      <c r="E9" s="28">
        <f t="shared" si="2"/>
        <v>4</v>
      </c>
      <c r="F9" s="8">
        <v>3650550</v>
      </c>
      <c r="G9">
        <v>2018</v>
      </c>
      <c r="H9" s="23" t="str">
        <f>VLOOKUP(B9,Types!A$2:B$766,2,0)</f>
        <v>Comédie policière</v>
      </c>
      <c r="I9" t="str">
        <f t="shared" si="0"/>
        <v>FR</v>
      </c>
      <c r="J9" t="str">
        <f t="shared" si="1"/>
        <v>[1;5[</v>
      </c>
      <c r="K9" t="str">
        <f t="shared" si="3"/>
        <v>FR</v>
      </c>
      <c r="L9" t="str">
        <f t="shared" si="4"/>
        <v>Printemps</v>
      </c>
    </row>
    <row r="10" spans="1:12" x14ac:dyDescent="0.2">
      <c r="A10" s="5">
        <v>9</v>
      </c>
      <c r="B10" s="6" t="s">
        <v>798</v>
      </c>
      <c r="C10" s="6" t="s">
        <v>781</v>
      </c>
      <c r="D10" s="7">
        <v>43257</v>
      </c>
      <c r="E10" s="28">
        <f t="shared" si="2"/>
        <v>6</v>
      </c>
      <c r="F10" s="8">
        <v>3633701</v>
      </c>
      <c r="G10">
        <v>2018</v>
      </c>
      <c r="H10" s="23" t="str">
        <f>VLOOKUP(B10,Types!A$2:B$766,2,0)</f>
        <v>Science-fiction</v>
      </c>
      <c r="I10" t="str">
        <f t="shared" si="0"/>
        <v>US</v>
      </c>
      <c r="J10" t="str">
        <f t="shared" si="1"/>
        <v>[1;5[</v>
      </c>
      <c r="K10" t="str">
        <f t="shared" si="3"/>
        <v>US</v>
      </c>
      <c r="L10" t="str">
        <f t="shared" si="4"/>
        <v>Printemps</v>
      </c>
    </row>
    <row r="11" spans="1:12" x14ac:dyDescent="0.2">
      <c r="A11" s="5">
        <v>10</v>
      </c>
      <c r="B11" s="6" t="s">
        <v>799</v>
      </c>
      <c r="C11" s="6" t="s">
        <v>781</v>
      </c>
      <c r="D11" s="7">
        <v>43145</v>
      </c>
      <c r="E11" s="28">
        <f t="shared" si="2"/>
        <v>2</v>
      </c>
      <c r="F11" s="8">
        <v>3621869</v>
      </c>
      <c r="G11">
        <v>2018</v>
      </c>
      <c r="H11" s="23" t="str">
        <f>VLOOKUP(B11,Types!A$2:B$766,2,0)</f>
        <v>Super-héros</v>
      </c>
      <c r="I11" t="str">
        <f t="shared" si="0"/>
        <v>US</v>
      </c>
      <c r="J11" t="str">
        <f t="shared" si="1"/>
        <v>[1;5[</v>
      </c>
      <c r="K11" t="str">
        <f t="shared" si="3"/>
        <v>US</v>
      </c>
      <c r="L11" t="str">
        <f t="shared" si="4"/>
        <v>Hiver</v>
      </c>
    </row>
    <row r="12" spans="1:12" x14ac:dyDescent="0.2">
      <c r="A12" s="5">
        <v>11</v>
      </c>
      <c r="B12" s="6" t="s">
        <v>800</v>
      </c>
      <c r="C12" s="6" t="s">
        <v>781</v>
      </c>
      <c r="D12" s="7">
        <v>43306</v>
      </c>
      <c r="E12" s="28">
        <f t="shared" si="2"/>
        <v>7</v>
      </c>
      <c r="F12" s="8">
        <v>3073504</v>
      </c>
      <c r="G12">
        <v>2018</v>
      </c>
      <c r="H12" s="23" t="str">
        <f>VLOOKUP(B12,Types!A$2:B$766,2,0)</f>
        <v>Animation</v>
      </c>
      <c r="I12" t="str">
        <f t="shared" si="0"/>
        <v>US</v>
      </c>
      <c r="J12" t="str">
        <f t="shared" si="1"/>
        <v>[1;5[</v>
      </c>
      <c r="K12" t="str">
        <f t="shared" si="3"/>
        <v>US</v>
      </c>
      <c r="L12" t="str">
        <f t="shared" si="4"/>
        <v>Été</v>
      </c>
    </row>
    <row r="13" spans="1:12" x14ac:dyDescent="0.2">
      <c r="A13" s="5">
        <v>12</v>
      </c>
      <c r="B13" s="6" t="s">
        <v>801</v>
      </c>
      <c r="C13" s="6" t="s">
        <v>781</v>
      </c>
      <c r="D13" s="7">
        <v>43313</v>
      </c>
      <c r="E13" s="28">
        <f t="shared" si="2"/>
        <v>8</v>
      </c>
      <c r="F13" s="8">
        <v>3017843</v>
      </c>
      <c r="G13">
        <v>2018</v>
      </c>
      <c r="H13" s="23" t="str">
        <f>VLOOKUP(B13,Types!A$2:B$766,2,0)</f>
        <v>Action</v>
      </c>
      <c r="I13" t="str">
        <f t="shared" si="0"/>
        <v>US</v>
      </c>
      <c r="J13" t="str">
        <f t="shared" si="1"/>
        <v>[1;5[</v>
      </c>
      <c r="K13" t="str">
        <f t="shared" si="3"/>
        <v>US</v>
      </c>
      <c r="L13" t="str">
        <f t="shared" si="4"/>
        <v>Été</v>
      </c>
    </row>
    <row r="14" spans="1:12" x14ac:dyDescent="0.2">
      <c r="A14" s="5">
        <v>13</v>
      </c>
      <c r="B14" s="6" t="s">
        <v>802</v>
      </c>
      <c r="C14" s="6" t="s">
        <v>782</v>
      </c>
      <c r="D14" s="7">
        <v>43439</v>
      </c>
      <c r="E14" s="28">
        <f t="shared" si="2"/>
        <v>12</v>
      </c>
      <c r="F14" s="8">
        <v>2889583</v>
      </c>
      <c r="G14">
        <v>2018</v>
      </c>
      <c r="H14" s="23" t="str">
        <f>VLOOKUP(B14,Types!A$2:B$766,2,0)</f>
        <v>Animation</v>
      </c>
      <c r="I14" t="str">
        <f t="shared" si="0"/>
        <v>FR</v>
      </c>
      <c r="J14" t="str">
        <f t="shared" si="1"/>
        <v>[1;5[</v>
      </c>
      <c r="K14" t="str">
        <f t="shared" si="3"/>
        <v>FR</v>
      </c>
      <c r="L14" t="str">
        <f t="shared" si="4"/>
        <v>Automne</v>
      </c>
    </row>
    <row r="15" spans="1:12" x14ac:dyDescent="0.2">
      <c r="A15" s="5">
        <v>14</v>
      </c>
      <c r="B15" s="6" t="s">
        <v>803</v>
      </c>
      <c r="C15" s="6" t="s">
        <v>781</v>
      </c>
      <c r="D15" s="7">
        <v>43138</v>
      </c>
      <c r="E15" s="28">
        <f t="shared" si="2"/>
        <v>2</v>
      </c>
      <c r="F15" s="8">
        <v>2851683</v>
      </c>
      <c r="G15">
        <v>2018</v>
      </c>
      <c r="H15" s="23" t="str">
        <f>VLOOKUP(B15,Types!A$2:B$766,2,0)</f>
        <v>Science-fiction</v>
      </c>
      <c r="I15" t="str">
        <f t="shared" si="0"/>
        <v>US</v>
      </c>
      <c r="J15" t="str">
        <f t="shared" si="1"/>
        <v>[1;5[</v>
      </c>
      <c r="K15" t="str">
        <f t="shared" si="3"/>
        <v>US</v>
      </c>
      <c r="L15" t="str">
        <f t="shared" si="4"/>
        <v>Hiver</v>
      </c>
    </row>
    <row r="16" spans="1:12" x14ac:dyDescent="0.2">
      <c r="A16" s="5">
        <v>15</v>
      </c>
      <c r="B16" s="6" t="s">
        <v>804</v>
      </c>
      <c r="C16" s="6" t="s">
        <v>781</v>
      </c>
      <c r="D16" s="7">
        <v>43138</v>
      </c>
      <c r="E16" s="28">
        <f t="shared" si="2"/>
        <v>2</v>
      </c>
      <c r="F16" s="8">
        <v>2764015</v>
      </c>
      <c r="G16">
        <v>2018</v>
      </c>
      <c r="H16" s="23" t="str">
        <f>VLOOKUP(B16,Types!A$2:B$766,2,0)</f>
        <v>Erotique</v>
      </c>
      <c r="I16" t="str">
        <f t="shared" si="0"/>
        <v>US</v>
      </c>
      <c r="J16" t="str">
        <f t="shared" si="1"/>
        <v>[1;5[</v>
      </c>
      <c r="K16" t="str">
        <f t="shared" si="3"/>
        <v>US</v>
      </c>
      <c r="L16" t="str">
        <f t="shared" si="4"/>
        <v>Hiver</v>
      </c>
    </row>
    <row r="17" spans="1:23" x14ac:dyDescent="0.2">
      <c r="A17" s="5">
        <v>16</v>
      </c>
      <c r="B17" s="6" t="s">
        <v>805</v>
      </c>
      <c r="C17" s="6" t="s">
        <v>781</v>
      </c>
      <c r="D17" s="7">
        <v>43236</v>
      </c>
      <c r="E17" s="28">
        <f t="shared" si="2"/>
        <v>5</v>
      </c>
      <c r="F17" s="8">
        <v>2603773</v>
      </c>
      <c r="G17">
        <v>2018</v>
      </c>
      <c r="H17" s="23" t="str">
        <f>VLOOKUP(B17,Types!A$2:B$766,2,0)</f>
        <v>Super-héros</v>
      </c>
      <c r="I17" t="str">
        <f t="shared" si="0"/>
        <v>US</v>
      </c>
      <c r="J17" t="str">
        <f t="shared" si="1"/>
        <v>[1;5[</v>
      </c>
      <c r="K17" t="str">
        <f t="shared" si="3"/>
        <v>US</v>
      </c>
      <c r="L17" t="str">
        <f t="shared" si="4"/>
        <v>Printemps</v>
      </c>
    </row>
    <row r="18" spans="1:23" x14ac:dyDescent="0.2">
      <c r="A18" s="5">
        <v>17</v>
      </c>
      <c r="B18" s="6" t="s">
        <v>806</v>
      </c>
      <c r="C18" s="6" t="s">
        <v>782</v>
      </c>
      <c r="D18" s="7">
        <v>43173</v>
      </c>
      <c r="E18" s="28">
        <f t="shared" si="2"/>
        <v>3</v>
      </c>
      <c r="F18" s="8">
        <v>2417997</v>
      </c>
      <c r="G18">
        <v>2018</v>
      </c>
      <c r="H18" s="23" t="str">
        <f>VLOOKUP(B18,Types!A$2:B$766,2,0)</f>
        <v>Comédie</v>
      </c>
      <c r="I18" t="str">
        <f t="shared" si="0"/>
        <v>FR</v>
      </c>
      <c r="J18" t="str">
        <f t="shared" si="1"/>
        <v>[1;5[</v>
      </c>
      <c r="K18" t="str">
        <f t="shared" si="3"/>
        <v>FR</v>
      </c>
      <c r="L18" t="str">
        <f t="shared" si="4"/>
        <v>Hiver</v>
      </c>
    </row>
    <row r="19" spans="1:23" x14ac:dyDescent="0.2">
      <c r="A19" s="5">
        <v>18</v>
      </c>
      <c r="B19" s="6" t="s">
        <v>807</v>
      </c>
      <c r="C19" s="6" t="s">
        <v>782</v>
      </c>
      <c r="D19" s="7">
        <v>43376</v>
      </c>
      <c r="E19" s="28">
        <f t="shared" si="2"/>
        <v>10</v>
      </c>
      <c r="F19" s="8">
        <v>2346564</v>
      </c>
      <c r="G19">
        <v>2018</v>
      </c>
      <c r="H19" s="23" t="str">
        <f>VLOOKUP(B19,Types!A$2:B$766,2,0)</f>
        <v>Comédie</v>
      </c>
      <c r="I19" t="str">
        <f t="shared" si="0"/>
        <v>FR</v>
      </c>
      <c r="J19" t="str">
        <f t="shared" si="1"/>
        <v>[1;5[</v>
      </c>
      <c r="K19" t="str">
        <f t="shared" si="3"/>
        <v>FR</v>
      </c>
      <c r="L19" t="str">
        <f t="shared" si="4"/>
        <v>Automne</v>
      </c>
    </row>
    <row r="20" spans="1:23" x14ac:dyDescent="0.2">
      <c r="A20" s="5">
        <v>19</v>
      </c>
      <c r="B20" s="6" t="s">
        <v>808</v>
      </c>
      <c r="C20" s="6" t="s">
        <v>781</v>
      </c>
      <c r="D20" s="7">
        <v>43383</v>
      </c>
      <c r="E20" s="28">
        <f t="shared" si="2"/>
        <v>10</v>
      </c>
      <c r="F20" s="8">
        <v>2279269</v>
      </c>
      <c r="G20">
        <v>2018</v>
      </c>
      <c r="H20" s="23" t="str">
        <f>VLOOKUP(B20,Types!A$2:B$766,2,0)</f>
        <v>Super-héros</v>
      </c>
      <c r="I20" t="str">
        <f t="shared" si="0"/>
        <v>US</v>
      </c>
      <c r="J20" t="str">
        <f t="shared" si="1"/>
        <v>[1;5[</v>
      </c>
      <c r="K20" t="str">
        <f t="shared" si="3"/>
        <v>US</v>
      </c>
      <c r="L20" t="str">
        <f t="shared" si="4"/>
        <v>Automne</v>
      </c>
    </row>
    <row r="21" spans="1:23" x14ac:dyDescent="0.2">
      <c r="A21" s="5">
        <v>20</v>
      </c>
      <c r="B21" s="6" t="s">
        <v>809</v>
      </c>
      <c r="C21" s="6" t="s">
        <v>572</v>
      </c>
      <c r="D21" s="7">
        <v>43187</v>
      </c>
      <c r="E21" s="28">
        <f t="shared" si="2"/>
        <v>3</v>
      </c>
      <c r="F21" s="8">
        <v>2278316</v>
      </c>
      <c r="G21">
        <v>2018</v>
      </c>
      <c r="H21" s="23" t="str">
        <f>VLOOKUP(B21,Types!A$2:B$766,2,0)</f>
        <v>Science-fiction</v>
      </c>
      <c r="I21" t="str">
        <f t="shared" si="0"/>
        <v>GB</v>
      </c>
      <c r="J21" t="str">
        <f t="shared" si="1"/>
        <v>[1;5[</v>
      </c>
      <c r="K21" t="str">
        <f t="shared" si="3"/>
        <v>GB</v>
      </c>
      <c r="L21" t="str">
        <f t="shared" si="4"/>
        <v>Hiver</v>
      </c>
    </row>
    <row r="22" spans="1:23" x14ac:dyDescent="0.2">
      <c r="A22" s="5">
        <v>21</v>
      </c>
      <c r="B22" s="6" t="s">
        <v>810</v>
      </c>
      <c r="C22" s="15" t="s">
        <v>781</v>
      </c>
      <c r="D22" s="7">
        <v>43432</v>
      </c>
      <c r="E22" s="28">
        <f t="shared" si="2"/>
        <v>11</v>
      </c>
      <c r="F22" s="8">
        <v>2051025</v>
      </c>
      <c r="G22">
        <v>2018</v>
      </c>
      <c r="H22" s="23" t="str">
        <f>VLOOKUP(B22,Types!A$2:B$766,2,0)</f>
        <v>Comédie fantastique</v>
      </c>
      <c r="I22" t="str">
        <f t="shared" si="0"/>
        <v>US</v>
      </c>
      <c r="J22" t="str">
        <f t="shared" si="1"/>
        <v>[1;5[</v>
      </c>
      <c r="K22" t="str">
        <f t="shared" si="3"/>
        <v>US</v>
      </c>
      <c r="L22" t="str">
        <f t="shared" si="4"/>
        <v>Automne</v>
      </c>
    </row>
    <row r="23" spans="1:23" x14ac:dyDescent="0.2">
      <c r="A23" s="5">
        <v>22</v>
      </c>
      <c r="B23" s="6" t="s">
        <v>765</v>
      </c>
      <c r="C23" s="6" t="s">
        <v>781</v>
      </c>
      <c r="D23" s="7">
        <v>43089</v>
      </c>
      <c r="E23" s="28">
        <f t="shared" si="2"/>
        <v>12</v>
      </c>
      <c r="F23" s="8">
        <v>2000330</v>
      </c>
      <c r="G23">
        <v>2018</v>
      </c>
      <c r="H23" s="23" t="str">
        <f>VLOOKUP(B23,Types!A$2:B$766,2,0)</f>
        <v>Fantastique</v>
      </c>
      <c r="I23" t="str">
        <f t="shared" si="0"/>
        <v>US</v>
      </c>
      <c r="J23" t="str">
        <f t="shared" si="1"/>
        <v>[1;5[</v>
      </c>
      <c r="K23" t="str">
        <f t="shared" si="3"/>
        <v>US</v>
      </c>
      <c r="L23" t="str">
        <f t="shared" si="4"/>
        <v>Automne</v>
      </c>
    </row>
    <row r="24" spans="1:23" x14ac:dyDescent="0.2">
      <c r="A24" s="5">
        <v>23</v>
      </c>
      <c r="B24" s="6" t="s">
        <v>811</v>
      </c>
      <c r="C24" s="6" t="s">
        <v>781</v>
      </c>
      <c r="D24" s="7">
        <v>43453</v>
      </c>
      <c r="E24" s="28">
        <f t="shared" si="2"/>
        <v>12</v>
      </c>
      <c r="F24" s="8">
        <v>1901039</v>
      </c>
      <c r="G24">
        <v>2018</v>
      </c>
      <c r="H24" s="23" t="str">
        <f>VLOOKUP(B24,Types!A$2:B$766,2,0)</f>
        <v>Super-héros</v>
      </c>
      <c r="I24" t="str">
        <f t="shared" si="0"/>
        <v>US</v>
      </c>
      <c r="J24" t="str">
        <f t="shared" si="1"/>
        <v>[1;5[</v>
      </c>
      <c r="K24" t="str">
        <f t="shared" si="3"/>
        <v>US</v>
      </c>
      <c r="L24" t="str">
        <f t="shared" si="4"/>
        <v>Automne</v>
      </c>
      <c r="V24" s="19" t="s">
        <v>860</v>
      </c>
    </row>
    <row r="25" spans="1:23" x14ac:dyDescent="0.2">
      <c r="A25" s="5">
        <v>24</v>
      </c>
      <c r="B25" s="6" t="s">
        <v>812</v>
      </c>
      <c r="C25" s="6" t="s">
        <v>781</v>
      </c>
      <c r="D25" s="7">
        <v>43376</v>
      </c>
      <c r="E25" s="28">
        <f t="shared" si="2"/>
        <v>10</v>
      </c>
      <c r="F25" s="8">
        <v>1878526</v>
      </c>
      <c r="G25">
        <v>2018</v>
      </c>
      <c r="H25" s="23" t="str">
        <f>VLOOKUP(B25,Types!A$2:B$766,2,0)</f>
        <v>Film musical /Comédie musicale</v>
      </c>
      <c r="I25" t="str">
        <f t="shared" si="0"/>
        <v>US</v>
      </c>
      <c r="J25" t="str">
        <f t="shared" si="1"/>
        <v>[1;5[</v>
      </c>
      <c r="K25" t="str">
        <f t="shared" si="3"/>
        <v>US</v>
      </c>
      <c r="L25" t="str">
        <f t="shared" si="4"/>
        <v>Automne</v>
      </c>
      <c r="V25" s="25">
        <v>1000730</v>
      </c>
      <c r="W25" t="s">
        <v>870</v>
      </c>
    </row>
    <row r="26" spans="1:23" x14ac:dyDescent="0.2">
      <c r="A26" s="5">
        <v>25</v>
      </c>
      <c r="B26" s="6" t="s">
        <v>813</v>
      </c>
      <c r="C26" s="6" t="s">
        <v>781</v>
      </c>
      <c r="D26" s="7">
        <v>43390</v>
      </c>
      <c r="E26" s="28">
        <f t="shared" si="2"/>
        <v>10</v>
      </c>
      <c r="F26" s="8">
        <v>1845860</v>
      </c>
      <c r="G26">
        <v>2018</v>
      </c>
      <c r="H26" s="23" t="str">
        <f>VLOOKUP(B26,Types!A$2:B$766,2,0)</f>
        <v>Animation</v>
      </c>
      <c r="I26" t="str">
        <f t="shared" si="0"/>
        <v>US</v>
      </c>
      <c r="J26" t="str">
        <f t="shared" si="1"/>
        <v>[1;5[</v>
      </c>
      <c r="K26" t="str">
        <f t="shared" si="3"/>
        <v>US</v>
      </c>
      <c r="L26" t="str">
        <f t="shared" si="4"/>
        <v>Automne</v>
      </c>
      <c r="V26" s="25">
        <v>1000867</v>
      </c>
      <c r="W26" t="s">
        <v>870</v>
      </c>
    </row>
    <row r="27" spans="1:23" x14ac:dyDescent="0.2">
      <c r="A27" s="5">
        <v>26</v>
      </c>
      <c r="B27" s="18" t="s">
        <v>814</v>
      </c>
      <c r="C27" s="15" t="s">
        <v>781</v>
      </c>
      <c r="D27" s="10">
        <v>43299</v>
      </c>
      <c r="E27" s="28">
        <f t="shared" si="2"/>
        <v>7</v>
      </c>
      <c r="F27" s="11">
        <v>1804606</v>
      </c>
      <c r="G27">
        <v>2018</v>
      </c>
      <c r="H27" s="23" t="str">
        <f>VLOOKUP(B27,Types!A$2:B$766,2,0)</f>
        <v>Super-héros</v>
      </c>
      <c r="I27" t="str">
        <f t="shared" si="0"/>
        <v>US</v>
      </c>
      <c r="J27" t="str">
        <f t="shared" si="1"/>
        <v>[1;5[</v>
      </c>
      <c r="K27" t="str">
        <f t="shared" si="3"/>
        <v>US</v>
      </c>
      <c r="L27" t="str">
        <f t="shared" si="4"/>
        <v>Été</v>
      </c>
      <c r="V27" s="25">
        <v>1001308</v>
      </c>
      <c r="W27" t="s">
        <v>870</v>
      </c>
    </row>
    <row r="28" spans="1:23" x14ac:dyDescent="0.2">
      <c r="A28" s="5">
        <v>27</v>
      </c>
      <c r="B28" s="18" t="s">
        <v>815</v>
      </c>
      <c r="C28" s="6" t="s">
        <v>781</v>
      </c>
      <c r="D28" s="10">
        <v>43194</v>
      </c>
      <c r="E28" s="28">
        <f t="shared" si="2"/>
        <v>4</v>
      </c>
      <c r="F28" s="11">
        <v>1735472</v>
      </c>
      <c r="G28">
        <v>2018</v>
      </c>
      <c r="H28" s="23" t="str">
        <f>VLOOKUP(B28,Types!A$2:B$766,2,0)</f>
        <v>Comédie</v>
      </c>
      <c r="I28" t="str">
        <f t="shared" si="0"/>
        <v>US</v>
      </c>
      <c r="J28" t="str">
        <f t="shared" si="1"/>
        <v>[1;5[</v>
      </c>
      <c r="K28" t="str">
        <f t="shared" si="3"/>
        <v>US</v>
      </c>
      <c r="L28" t="str">
        <f t="shared" si="4"/>
        <v>Printemps</v>
      </c>
      <c r="V28" s="25">
        <v>1002794</v>
      </c>
      <c r="W28" t="s">
        <v>870</v>
      </c>
    </row>
    <row r="29" spans="1:23" x14ac:dyDescent="0.2">
      <c r="A29" s="5">
        <v>28</v>
      </c>
      <c r="B29" s="18" t="s">
        <v>732</v>
      </c>
      <c r="C29" s="6" t="s">
        <v>781</v>
      </c>
      <c r="D29" s="10">
        <v>43082</v>
      </c>
      <c r="E29" s="28">
        <f t="shared" si="2"/>
        <v>12</v>
      </c>
      <c r="F29" s="11">
        <v>1730411</v>
      </c>
      <c r="G29">
        <v>2018</v>
      </c>
      <c r="H29" s="23" t="str">
        <f>VLOOKUP(B29,Types!A$2:B$766,2,0)</f>
        <v>Science-fiction</v>
      </c>
      <c r="I29" t="str">
        <f t="shared" si="0"/>
        <v>US</v>
      </c>
      <c r="J29" t="str">
        <f t="shared" si="1"/>
        <v>[1;5[</v>
      </c>
      <c r="K29" t="str">
        <f t="shared" si="3"/>
        <v>US</v>
      </c>
      <c r="L29" t="str">
        <f t="shared" si="4"/>
        <v>Automne</v>
      </c>
      <c r="V29" s="25">
        <v>1008223</v>
      </c>
      <c r="W29" t="s">
        <v>870</v>
      </c>
    </row>
    <row r="30" spans="1:23" x14ac:dyDescent="0.2">
      <c r="A30" s="5">
        <v>29</v>
      </c>
      <c r="B30" s="6" t="s">
        <v>816</v>
      </c>
      <c r="C30" s="6" t="s">
        <v>782</v>
      </c>
      <c r="D30" s="7">
        <v>43145</v>
      </c>
      <c r="E30" s="28">
        <f t="shared" si="2"/>
        <v>2</v>
      </c>
      <c r="F30" s="8">
        <v>1683327</v>
      </c>
      <c r="G30">
        <v>2018</v>
      </c>
      <c r="H30" s="23" t="str">
        <f>VLOOKUP(B30,Types!A$2:B$766,2,0)</f>
        <v>Aventure</v>
      </c>
      <c r="I30" t="str">
        <f t="shared" si="0"/>
        <v>FR</v>
      </c>
      <c r="J30" t="str">
        <f t="shared" si="1"/>
        <v>[1;5[</v>
      </c>
      <c r="K30" t="str">
        <f t="shared" si="3"/>
        <v>FR</v>
      </c>
      <c r="L30" t="str">
        <f t="shared" si="4"/>
        <v>Hiver</v>
      </c>
      <c r="V30" s="25">
        <v>1009578</v>
      </c>
      <c r="W30" t="s">
        <v>870</v>
      </c>
    </row>
    <row r="31" spans="1:23" x14ac:dyDescent="0.2">
      <c r="A31" s="5">
        <v>30</v>
      </c>
      <c r="B31" s="6" t="s">
        <v>817</v>
      </c>
      <c r="C31" s="6" t="s">
        <v>781</v>
      </c>
      <c r="D31" s="7">
        <v>43334</v>
      </c>
      <c r="E31" s="28">
        <f t="shared" si="2"/>
        <v>8</v>
      </c>
      <c r="F31" s="8">
        <v>1618794</v>
      </c>
      <c r="G31">
        <v>2018</v>
      </c>
      <c r="H31" s="23" t="str">
        <f>VLOOKUP(B31,Types!A$2:B$766,2,0)</f>
        <v>Science-fiction</v>
      </c>
      <c r="I31" t="str">
        <f t="shared" si="0"/>
        <v>US</v>
      </c>
      <c r="J31" t="str">
        <f t="shared" si="1"/>
        <v>[1;5[</v>
      </c>
      <c r="K31" t="str">
        <f t="shared" si="3"/>
        <v>US</v>
      </c>
      <c r="L31" t="str">
        <f t="shared" si="4"/>
        <v>Été</v>
      </c>
      <c r="V31" s="25">
        <v>1009916</v>
      </c>
      <c r="W31" t="s">
        <v>870</v>
      </c>
    </row>
    <row r="32" spans="1:23" x14ac:dyDescent="0.2">
      <c r="A32" s="5">
        <v>31</v>
      </c>
      <c r="B32" s="18" t="s">
        <v>818</v>
      </c>
      <c r="C32" s="6" t="s">
        <v>782</v>
      </c>
      <c r="D32" s="10">
        <v>43390</v>
      </c>
      <c r="E32" s="28">
        <f t="shared" si="2"/>
        <v>10</v>
      </c>
      <c r="F32" s="11">
        <v>1588663</v>
      </c>
      <c r="G32">
        <v>2018</v>
      </c>
      <c r="H32" s="23" t="str">
        <f>VLOOKUP(B32,Types!A$2:B$766,2,0)</f>
        <v>Comédie dramatique</v>
      </c>
      <c r="I32" t="str">
        <f t="shared" si="0"/>
        <v>FR</v>
      </c>
      <c r="J32" t="str">
        <f t="shared" si="1"/>
        <v>[1;5[</v>
      </c>
      <c r="K32" t="str">
        <f t="shared" si="3"/>
        <v>FR</v>
      </c>
      <c r="L32" t="str">
        <f t="shared" si="4"/>
        <v>Automne</v>
      </c>
      <c r="V32" s="25">
        <v>1013708</v>
      </c>
      <c r="W32" t="s">
        <v>870</v>
      </c>
    </row>
    <row r="33" spans="1:23" x14ac:dyDescent="0.2">
      <c r="A33" s="5">
        <v>32</v>
      </c>
      <c r="B33" s="18" t="s">
        <v>776</v>
      </c>
      <c r="C33" s="6" t="s">
        <v>781</v>
      </c>
      <c r="D33" s="10">
        <v>43089</v>
      </c>
      <c r="E33" s="28">
        <f t="shared" si="2"/>
        <v>12</v>
      </c>
      <c r="F33" s="11">
        <v>1420634</v>
      </c>
      <c r="G33">
        <v>2018</v>
      </c>
      <c r="H33" s="23" t="str">
        <f>VLOOKUP(B33,Types!A$2:B$766,2,0)</f>
        <v>Animation</v>
      </c>
      <c r="I33" t="str">
        <f t="shared" si="0"/>
        <v>US</v>
      </c>
      <c r="J33" t="str">
        <f t="shared" si="1"/>
        <v>[1;5[</v>
      </c>
      <c r="K33" t="str">
        <f t="shared" si="3"/>
        <v>US</v>
      </c>
      <c r="L33" t="str">
        <f t="shared" si="4"/>
        <v>Automne</v>
      </c>
      <c r="V33" s="25">
        <v>1013813</v>
      </c>
      <c r="W33" t="s">
        <v>870</v>
      </c>
    </row>
    <row r="34" spans="1:23" x14ac:dyDescent="0.2">
      <c r="A34" s="5">
        <v>33</v>
      </c>
      <c r="B34" s="18" t="s">
        <v>819</v>
      </c>
      <c r="C34" s="6" t="s">
        <v>781</v>
      </c>
      <c r="D34" s="10">
        <v>43362</v>
      </c>
      <c r="E34" s="28">
        <f t="shared" si="2"/>
        <v>9</v>
      </c>
      <c r="F34" s="11">
        <v>1385206</v>
      </c>
      <c r="G34">
        <v>2018</v>
      </c>
      <c r="H34" s="23" t="str">
        <f>VLOOKUP(B34,Types!A$2:B$766,2,0)</f>
        <v>Horreur</v>
      </c>
      <c r="I34" t="str">
        <f t="shared" si="0"/>
        <v>US</v>
      </c>
      <c r="J34" t="str">
        <f t="shared" si="1"/>
        <v>[1;5[</v>
      </c>
      <c r="K34" t="str">
        <f t="shared" si="3"/>
        <v>US</v>
      </c>
      <c r="L34" t="str">
        <f t="shared" si="4"/>
        <v>Été</v>
      </c>
      <c r="V34" s="25">
        <v>1015251</v>
      </c>
      <c r="W34" t="s">
        <v>870</v>
      </c>
    </row>
    <row r="35" spans="1:23" x14ac:dyDescent="0.2">
      <c r="A35" s="5">
        <v>34</v>
      </c>
      <c r="B35" s="18" t="s">
        <v>820</v>
      </c>
      <c r="C35" s="6" t="s">
        <v>781</v>
      </c>
      <c r="D35" s="10">
        <v>43152</v>
      </c>
      <c r="E35" s="28">
        <f t="shared" si="2"/>
        <v>2</v>
      </c>
      <c r="F35" s="11">
        <v>1382572</v>
      </c>
      <c r="G35">
        <v>2018</v>
      </c>
      <c r="H35" s="23" t="str">
        <f>VLOOKUP(B35,Types!A$2:B$766,2,0)</f>
        <v>Fantastique</v>
      </c>
      <c r="I35" t="str">
        <f t="shared" si="0"/>
        <v>US</v>
      </c>
      <c r="J35" t="str">
        <f t="shared" si="1"/>
        <v>[1;5[</v>
      </c>
      <c r="K35" t="str">
        <f t="shared" si="3"/>
        <v>US</v>
      </c>
      <c r="L35" t="str">
        <f t="shared" si="4"/>
        <v>Hiver</v>
      </c>
      <c r="V35" s="25">
        <v>1017036</v>
      </c>
      <c r="W35" t="s">
        <v>870</v>
      </c>
    </row>
    <row r="36" spans="1:23" x14ac:dyDescent="0.2">
      <c r="A36" s="5">
        <v>35</v>
      </c>
      <c r="B36" s="18" t="s">
        <v>821</v>
      </c>
      <c r="C36" s="6" t="s">
        <v>781</v>
      </c>
      <c r="D36" s="10">
        <v>43243</v>
      </c>
      <c r="E36" s="28">
        <f t="shared" si="2"/>
        <v>5</v>
      </c>
      <c r="F36" s="11">
        <v>1373990</v>
      </c>
      <c r="G36">
        <v>2018</v>
      </c>
      <c r="H36" s="23" t="str">
        <f>VLOOKUP(B36,Types!A$2:B$766,2,0)</f>
        <v>Science-fiction</v>
      </c>
      <c r="I36" t="str">
        <f t="shared" si="0"/>
        <v>US</v>
      </c>
      <c r="J36" t="str">
        <f t="shared" si="1"/>
        <v>[1;5[</v>
      </c>
      <c r="K36" t="str">
        <f t="shared" si="3"/>
        <v>US</v>
      </c>
      <c r="L36" t="str">
        <f t="shared" si="4"/>
        <v>Printemps</v>
      </c>
      <c r="V36" s="25">
        <v>1017326</v>
      </c>
      <c r="W36" t="s">
        <v>870</v>
      </c>
    </row>
    <row r="37" spans="1:23" x14ac:dyDescent="0.2">
      <c r="A37" s="5">
        <v>36</v>
      </c>
      <c r="B37" s="18" t="s">
        <v>150</v>
      </c>
      <c r="C37" s="6" t="s">
        <v>781</v>
      </c>
      <c r="D37" s="10">
        <v>43068</v>
      </c>
      <c r="E37" s="28">
        <f t="shared" si="2"/>
        <v>11</v>
      </c>
      <c r="F37" s="11">
        <v>1347093</v>
      </c>
      <c r="G37">
        <v>2018</v>
      </c>
      <c r="H37" s="23" t="str">
        <f>VLOOKUP(B37,Types!A$2:B$766,2,0)</f>
        <v>Comédie</v>
      </c>
      <c r="I37" t="str">
        <f t="shared" si="0"/>
        <v>US</v>
      </c>
      <c r="J37" t="str">
        <f t="shared" si="1"/>
        <v>[1;5[</v>
      </c>
      <c r="K37" t="str">
        <f t="shared" si="3"/>
        <v>US</v>
      </c>
      <c r="L37" t="str">
        <f t="shared" si="4"/>
        <v>Automne</v>
      </c>
      <c r="V37" s="25">
        <v>1018071</v>
      </c>
      <c r="W37" t="s">
        <v>870</v>
      </c>
    </row>
    <row r="38" spans="1:23" x14ac:dyDescent="0.2">
      <c r="A38" s="5">
        <v>37</v>
      </c>
      <c r="B38" s="18" t="s">
        <v>822</v>
      </c>
      <c r="C38" s="6" t="s">
        <v>781</v>
      </c>
      <c r="D38" s="10">
        <v>43124</v>
      </c>
      <c r="E38" s="28">
        <f t="shared" si="2"/>
        <v>1</v>
      </c>
      <c r="F38" s="11">
        <v>1338337</v>
      </c>
      <c r="G38">
        <v>2018</v>
      </c>
      <c r="H38" s="23" t="str">
        <f>VLOOKUP(B38,Types!A$2:B$766,2,0)</f>
        <v>Film historique / Guerre</v>
      </c>
      <c r="I38" t="str">
        <f t="shared" si="0"/>
        <v>US</v>
      </c>
      <c r="J38" t="str">
        <f t="shared" si="1"/>
        <v>[1;5[</v>
      </c>
      <c r="K38" t="str">
        <f t="shared" si="3"/>
        <v>US</v>
      </c>
      <c r="L38" t="str">
        <f t="shared" si="4"/>
        <v>Hiver</v>
      </c>
      <c r="V38" s="25">
        <v>1019354</v>
      </c>
      <c r="W38" t="s">
        <v>870</v>
      </c>
    </row>
    <row r="39" spans="1:23" x14ac:dyDescent="0.2">
      <c r="A39" s="5">
        <v>38</v>
      </c>
      <c r="B39" s="18" t="s">
        <v>823</v>
      </c>
      <c r="C39" s="6" t="s">
        <v>781</v>
      </c>
      <c r="D39" s="10">
        <v>43334</v>
      </c>
      <c r="E39" s="28">
        <f t="shared" si="2"/>
        <v>8</v>
      </c>
      <c r="F39" s="11">
        <v>1310537</v>
      </c>
      <c r="G39">
        <v>2018</v>
      </c>
      <c r="H39" s="23" t="str">
        <f>VLOOKUP(B39,Types!A$2:B$766,2,0)</f>
        <v>Policier/Thriller</v>
      </c>
      <c r="I39" t="str">
        <f t="shared" si="0"/>
        <v>US</v>
      </c>
      <c r="J39" t="str">
        <f t="shared" si="1"/>
        <v>[1;5[</v>
      </c>
      <c r="K39" t="str">
        <f t="shared" si="3"/>
        <v>US</v>
      </c>
      <c r="L39" t="str">
        <f t="shared" si="4"/>
        <v>Été</v>
      </c>
      <c r="V39" s="25">
        <v>1019368</v>
      </c>
      <c r="W39" t="s">
        <v>870</v>
      </c>
    </row>
    <row r="40" spans="1:23" x14ac:dyDescent="0.2">
      <c r="A40" s="5">
        <v>39</v>
      </c>
      <c r="B40" s="18" t="s">
        <v>824</v>
      </c>
      <c r="C40" s="6" t="s">
        <v>572</v>
      </c>
      <c r="D40" s="10">
        <v>43173</v>
      </c>
      <c r="E40" s="28">
        <f t="shared" si="2"/>
        <v>3</v>
      </c>
      <c r="F40" s="11">
        <v>1264668</v>
      </c>
      <c r="G40">
        <v>2018</v>
      </c>
      <c r="H40" s="23" t="str">
        <f>VLOOKUP(B40,Types!A$2:B$766,2,0)</f>
        <v>Aventure</v>
      </c>
      <c r="I40" t="str">
        <f t="shared" si="0"/>
        <v>GB</v>
      </c>
      <c r="J40" t="str">
        <f t="shared" si="1"/>
        <v>[1;5[</v>
      </c>
      <c r="K40" t="str">
        <f t="shared" si="3"/>
        <v>GB</v>
      </c>
      <c r="L40" t="str">
        <f t="shared" si="4"/>
        <v>Hiver</v>
      </c>
      <c r="V40" s="25">
        <v>1019993</v>
      </c>
      <c r="W40" t="s">
        <v>870</v>
      </c>
    </row>
    <row r="41" spans="1:23" x14ac:dyDescent="0.2">
      <c r="A41" s="5">
        <v>40</v>
      </c>
      <c r="B41" s="18" t="s">
        <v>825</v>
      </c>
      <c r="C41" s="6" t="s">
        <v>782</v>
      </c>
      <c r="D41" s="10">
        <v>43320</v>
      </c>
      <c r="E41" s="28">
        <f t="shared" si="2"/>
        <v>8</v>
      </c>
      <c r="F41" s="11">
        <v>1146585</v>
      </c>
      <c r="G41">
        <v>2018</v>
      </c>
      <c r="H41" s="23" t="str">
        <f>VLOOKUP(B41,Types!A$2:B$766,2,0)</f>
        <v>Comédie</v>
      </c>
      <c r="I41" t="str">
        <f t="shared" si="0"/>
        <v>FR</v>
      </c>
      <c r="J41" t="str">
        <f t="shared" si="1"/>
        <v>[1;5[</v>
      </c>
      <c r="K41" t="str">
        <f t="shared" si="3"/>
        <v>FR</v>
      </c>
      <c r="L41" t="str">
        <f t="shared" si="4"/>
        <v>Été</v>
      </c>
      <c r="V41" s="25">
        <v>1020647</v>
      </c>
      <c r="W41" t="s">
        <v>870</v>
      </c>
    </row>
    <row r="42" spans="1:23" x14ac:dyDescent="0.2">
      <c r="A42" s="5">
        <v>41</v>
      </c>
      <c r="B42" s="18" t="s">
        <v>826</v>
      </c>
      <c r="C42" s="6" t="s">
        <v>781</v>
      </c>
      <c r="D42" s="10">
        <v>43285</v>
      </c>
      <c r="E42" s="28">
        <f t="shared" si="2"/>
        <v>7</v>
      </c>
      <c r="F42" s="11">
        <v>1030240</v>
      </c>
      <c r="G42">
        <v>2018</v>
      </c>
      <c r="H42" s="23" t="str">
        <f>VLOOKUP(B42,Types!A$2:B$766,2,0)</f>
        <v>Policier/Thriller</v>
      </c>
      <c r="I42" t="str">
        <f t="shared" si="0"/>
        <v>US</v>
      </c>
      <c r="J42" t="str">
        <f t="shared" si="1"/>
        <v>[1;5[</v>
      </c>
      <c r="K42" t="str">
        <f t="shared" si="3"/>
        <v>US</v>
      </c>
      <c r="L42" t="str">
        <f t="shared" si="4"/>
        <v>Été</v>
      </c>
      <c r="V42" s="25">
        <v>1021862</v>
      </c>
      <c r="W42" t="s">
        <v>870</v>
      </c>
    </row>
    <row r="43" spans="1:23" x14ac:dyDescent="0.2">
      <c r="A43" s="5">
        <v>42</v>
      </c>
      <c r="B43" s="18" t="s">
        <v>827</v>
      </c>
      <c r="C43" s="6" t="s">
        <v>782</v>
      </c>
      <c r="D43" s="10">
        <v>43355</v>
      </c>
      <c r="E43" s="28">
        <f t="shared" si="2"/>
        <v>9</v>
      </c>
      <c r="F43" s="11">
        <v>1013813</v>
      </c>
      <c r="G43">
        <v>2018</v>
      </c>
      <c r="H43" s="23" t="str">
        <f>VLOOKUP(B43,Types!A$2:B$766,2,0)</f>
        <v>Drame</v>
      </c>
      <c r="I43" t="str">
        <f t="shared" si="0"/>
        <v>FR</v>
      </c>
      <c r="J43" t="str">
        <f t="shared" si="1"/>
        <v>[1;5[</v>
      </c>
      <c r="K43" t="str">
        <f t="shared" si="3"/>
        <v>FR</v>
      </c>
      <c r="L43" t="str">
        <f t="shared" si="4"/>
        <v>Été</v>
      </c>
      <c r="V43" s="25">
        <v>1022117</v>
      </c>
      <c r="W43" t="s">
        <v>870</v>
      </c>
    </row>
    <row r="44" spans="1:23" x14ac:dyDescent="0.2">
      <c r="A44" s="5">
        <v>1</v>
      </c>
      <c r="B44" s="6" t="s">
        <v>355</v>
      </c>
      <c r="C44" s="6" t="s">
        <v>7</v>
      </c>
      <c r="D44" s="7">
        <v>37951</v>
      </c>
      <c r="E44" s="28">
        <f t="shared" si="2"/>
        <v>11</v>
      </c>
      <c r="F44" s="8">
        <v>7937655</v>
      </c>
      <c r="G44" s="9">
        <v>2003</v>
      </c>
      <c r="H44" s="23" t="str">
        <f>VLOOKUP(B44,Types!A$2:B$766,2,0)</f>
        <v>Animation</v>
      </c>
      <c r="I44" t="str">
        <f t="shared" si="0"/>
        <v>US</v>
      </c>
      <c r="J44" t="str">
        <f t="shared" si="1"/>
        <v>[5;10[</v>
      </c>
      <c r="K44" t="str">
        <f t="shared" si="3"/>
        <v>US</v>
      </c>
      <c r="L44" t="str">
        <f t="shared" si="4"/>
        <v>Automne</v>
      </c>
      <c r="V44" s="25">
        <v>1024354</v>
      </c>
      <c r="W44" t="s">
        <v>870</v>
      </c>
    </row>
    <row r="45" spans="1:23" x14ac:dyDescent="0.2">
      <c r="A45" s="5">
        <v>2</v>
      </c>
      <c r="B45" s="6" t="s">
        <v>366</v>
      </c>
      <c r="C45" s="6" t="s">
        <v>9</v>
      </c>
      <c r="D45" s="7">
        <v>37650</v>
      </c>
      <c r="E45" s="28">
        <f t="shared" si="2"/>
        <v>1</v>
      </c>
      <c r="F45" s="8">
        <v>6110508</v>
      </c>
      <c r="G45" s="9">
        <v>2003</v>
      </c>
      <c r="H45" s="23" t="str">
        <f>VLOOKUP(B45,Types!A$2:B$766,2,0)</f>
        <v>Comédie policière</v>
      </c>
      <c r="I45" t="str">
        <f t="shared" si="0"/>
        <v>FR</v>
      </c>
      <c r="J45" t="str">
        <f t="shared" si="1"/>
        <v>[5;10[</v>
      </c>
      <c r="K45" t="str">
        <f t="shared" si="3"/>
        <v>FR</v>
      </c>
      <c r="L45" t="str">
        <f t="shared" si="4"/>
        <v>Hiver</v>
      </c>
      <c r="V45" s="25">
        <v>1024853</v>
      </c>
      <c r="W45" t="s">
        <v>870</v>
      </c>
    </row>
    <row r="46" spans="1:23" x14ac:dyDescent="0.2">
      <c r="A46" s="5">
        <v>3</v>
      </c>
      <c r="B46" s="6" t="s">
        <v>367</v>
      </c>
      <c r="C46" s="6" t="s">
        <v>7</v>
      </c>
      <c r="D46" s="7">
        <v>37757</v>
      </c>
      <c r="E46" s="28">
        <f t="shared" si="2"/>
        <v>5</v>
      </c>
      <c r="F46" s="8">
        <v>5636757</v>
      </c>
      <c r="G46" s="9">
        <v>2003</v>
      </c>
      <c r="H46" s="23" t="str">
        <f>VLOOKUP(B46,Types!A$2:B$766,2,0)</f>
        <v>Science-fiction</v>
      </c>
      <c r="I46" t="str">
        <f t="shared" si="0"/>
        <v>US</v>
      </c>
      <c r="J46" t="str">
        <f t="shared" si="1"/>
        <v>[5;10[</v>
      </c>
      <c r="K46" t="str">
        <f t="shared" si="3"/>
        <v>US</v>
      </c>
      <c r="L46" t="str">
        <f t="shared" si="4"/>
        <v>Printemps</v>
      </c>
      <c r="V46" s="25">
        <v>1026465</v>
      </c>
      <c r="W46" t="s">
        <v>870</v>
      </c>
    </row>
    <row r="47" spans="1:23" x14ac:dyDescent="0.2">
      <c r="A47" s="5">
        <v>4</v>
      </c>
      <c r="B47" s="6" t="s">
        <v>329</v>
      </c>
      <c r="C47" s="6" t="s">
        <v>17</v>
      </c>
      <c r="D47" s="7">
        <v>37972</v>
      </c>
      <c r="E47" s="28">
        <f t="shared" si="2"/>
        <v>12</v>
      </c>
      <c r="F47" s="8">
        <v>5152136</v>
      </c>
      <c r="G47" s="9">
        <v>2003</v>
      </c>
      <c r="H47" s="23" t="str">
        <f>VLOOKUP(B47,Types!A$2:B$766,2,0)</f>
        <v>Fantasy</v>
      </c>
      <c r="I47" t="str">
        <f t="shared" si="0"/>
        <v>NZ</v>
      </c>
      <c r="J47" t="str">
        <f t="shared" si="1"/>
        <v>[5;10[</v>
      </c>
      <c r="K47" t="str">
        <f t="shared" si="3"/>
        <v>Autre</v>
      </c>
      <c r="L47" t="str">
        <f t="shared" si="4"/>
        <v>Automne</v>
      </c>
      <c r="V47" s="25">
        <v>1028055</v>
      </c>
      <c r="W47" t="s">
        <v>870</v>
      </c>
    </row>
    <row r="48" spans="1:23" x14ac:dyDescent="0.2">
      <c r="A48" s="5">
        <v>5</v>
      </c>
      <c r="B48" s="6" t="s">
        <v>368</v>
      </c>
      <c r="C48" s="6" t="s">
        <v>9</v>
      </c>
      <c r="D48" s="7">
        <v>37699</v>
      </c>
      <c r="E48" s="28">
        <f t="shared" si="2"/>
        <v>3</v>
      </c>
      <c r="F48" s="8">
        <v>3823902</v>
      </c>
      <c r="G48" s="9">
        <v>2003</v>
      </c>
      <c r="H48" s="23" t="str">
        <f>VLOOKUP(B48,Types!A$2:B$766,2,0)</f>
        <v>Comédie</v>
      </c>
      <c r="I48" t="str">
        <f t="shared" si="0"/>
        <v>FR</v>
      </c>
      <c r="J48" t="str">
        <f t="shared" si="1"/>
        <v>[1;5[</v>
      </c>
      <c r="K48" t="str">
        <f t="shared" si="3"/>
        <v>FR</v>
      </c>
      <c r="L48" t="str">
        <f t="shared" si="4"/>
        <v>Hiver</v>
      </c>
      <c r="V48" s="25">
        <v>1028315</v>
      </c>
      <c r="W48" t="s">
        <v>870</v>
      </c>
    </row>
    <row r="49" spans="1:23" x14ac:dyDescent="0.2">
      <c r="A49" s="5">
        <v>6</v>
      </c>
      <c r="B49" s="6" t="s">
        <v>369</v>
      </c>
      <c r="C49" s="6" t="s">
        <v>7</v>
      </c>
      <c r="D49" s="7">
        <v>37846</v>
      </c>
      <c r="E49" s="28">
        <f t="shared" si="2"/>
        <v>8</v>
      </c>
      <c r="F49" s="8">
        <v>3768440</v>
      </c>
      <c r="G49" s="9">
        <v>2003</v>
      </c>
      <c r="H49" s="23" t="str">
        <f>VLOOKUP(B49,Types!A$2:B$766,2,0)</f>
        <v>Fantastique</v>
      </c>
      <c r="I49" t="str">
        <f t="shared" si="0"/>
        <v>US</v>
      </c>
      <c r="J49" t="str">
        <f t="shared" si="1"/>
        <v>[1;5[</v>
      </c>
      <c r="K49" t="str">
        <f t="shared" si="3"/>
        <v>US</v>
      </c>
      <c r="L49" t="str">
        <f t="shared" si="4"/>
        <v>Été</v>
      </c>
      <c r="V49" s="25">
        <v>1030240</v>
      </c>
      <c r="W49" t="s">
        <v>870</v>
      </c>
    </row>
    <row r="50" spans="1:23" x14ac:dyDescent="0.2">
      <c r="A50" s="5">
        <v>7</v>
      </c>
      <c r="B50" s="6" t="s">
        <v>370</v>
      </c>
      <c r="C50" s="6" t="s">
        <v>7</v>
      </c>
      <c r="D50" s="7">
        <v>37664</v>
      </c>
      <c r="E50" s="28">
        <f t="shared" si="2"/>
        <v>2</v>
      </c>
      <c r="F50" s="8">
        <v>3596056</v>
      </c>
      <c r="G50" s="9">
        <v>2003</v>
      </c>
      <c r="H50" s="23" t="str">
        <f>VLOOKUP(B50,Types!A$2:B$766,2,0)</f>
        <v>Comédie dramatique</v>
      </c>
      <c r="I50" t="str">
        <f t="shared" si="0"/>
        <v>US</v>
      </c>
      <c r="J50" t="str">
        <f t="shared" si="1"/>
        <v>[1;5[</v>
      </c>
      <c r="K50" t="str">
        <f t="shared" si="3"/>
        <v>US</v>
      </c>
      <c r="L50" t="str">
        <f t="shared" si="4"/>
        <v>Hiver</v>
      </c>
      <c r="V50" s="25">
        <v>1030743</v>
      </c>
      <c r="W50" t="s">
        <v>870</v>
      </c>
    </row>
    <row r="51" spans="1:23" x14ac:dyDescent="0.2">
      <c r="A51" s="5">
        <v>8</v>
      </c>
      <c r="B51" s="6" t="s">
        <v>371</v>
      </c>
      <c r="C51" s="6" t="s">
        <v>7</v>
      </c>
      <c r="D51" s="7">
        <v>37930</v>
      </c>
      <c r="E51" s="28">
        <f t="shared" si="2"/>
        <v>11</v>
      </c>
      <c r="F51" s="8">
        <v>3481122</v>
      </c>
      <c r="G51" s="9">
        <v>2003</v>
      </c>
      <c r="H51" s="23" t="str">
        <f>VLOOKUP(B51,Types!A$2:B$766,2,0)</f>
        <v>Science-fiction</v>
      </c>
      <c r="I51" t="str">
        <f t="shared" si="0"/>
        <v>US</v>
      </c>
      <c r="J51" t="str">
        <f t="shared" si="1"/>
        <v>[1;5[</v>
      </c>
      <c r="K51" t="str">
        <f t="shared" si="3"/>
        <v>US</v>
      </c>
      <c r="L51" t="str">
        <f t="shared" si="4"/>
        <v>Automne</v>
      </c>
      <c r="V51" s="25">
        <v>1031829</v>
      </c>
      <c r="W51" t="s">
        <v>870</v>
      </c>
    </row>
    <row r="52" spans="1:23" x14ac:dyDescent="0.2">
      <c r="A52" s="5">
        <v>9</v>
      </c>
      <c r="B52" s="6" t="s">
        <v>372</v>
      </c>
      <c r="C52" s="6" t="s">
        <v>7</v>
      </c>
      <c r="D52" s="7">
        <v>37657</v>
      </c>
      <c r="E52" s="28">
        <f t="shared" si="2"/>
        <v>2</v>
      </c>
      <c r="F52" s="8">
        <v>3307629</v>
      </c>
      <c r="G52" s="9">
        <v>2003</v>
      </c>
      <c r="H52" s="23" t="str">
        <f>VLOOKUP(B52,Types!A$2:B$766,2,0)</f>
        <v>Animation</v>
      </c>
      <c r="I52" t="str">
        <f t="shared" si="0"/>
        <v>US</v>
      </c>
      <c r="J52" t="str">
        <f t="shared" si="1"/>
        <v>[1;5[</v>
      </c>
      <c r="K52" t="str">
        <f t="shared" si="3"/>
        <v>US</v>
      </c>
      <c r="L52" t="str">
        <f t="shared" si="4"/>
        <v>Hiver</v>
      </c>
      <c r="V52" s="25">
        <v>1033542</v>
      </c>
      <c r="W52" t="s">
        <v>870</v>
      </c>
    </row>
    <row r="53" spans="1:23" x14ac:dyDescent="0.2">
      <c r="A53" s="5">
        <v>10</v>
      </c>
      <c r="B53" s="6" t="s">
        <v>373</v>
      </c>
      <c r="C53" s="6" t="s">
        <v>7</v>
      </c>
      <c r="D53" s="7">
        <v>37839</v>
      </c>
      <c r="E53" s="28">
        <f t="shared" si="2"/>
        <v>8</v>
      </c>
      <c r="F53" s="8">
        <v>3185715</v>
      </c>
      <c r="G53" s="9">
        <v>2003</v>
      </c>
      <c r="H53" s="23" t="str">
        <f>VLOOKUP(B53,Types!A$2:B$766,2,0)</f>
        <v>Science-fiction</v>
      </c>
      <c r="I53" t="str">
        <f t="shared" si="0"/>
        <v>US</v>
      </c>
      <c r="J53" t="str">
        <f t="shared" si="1"/>
        <v>[1;5[</v>
      </c>
      <c r="K53" t="str">
        <f t="shared" si="3"/>
        <v>US</v>
      </c>
      <c r="L53" t="str">
        <f t="shared" si="4"/>
        <v>Été</v>
      </c>
      <c r="V53" s="25">
        <v>1033692</v>
      </c>
      <c r="W53" t="s">
        <v>870</v>
      </c>
    </row>
    <row r="54" spans="1:23" x14ac:dyDescent="0.2">
      <c r="A54" s="5">
        <v>11</v>
      </c>
      <c r="B54" s="6" t="s">
        <v>374</v>
      </c>
      <c r="C54" s="6" t="s">
        <v>168</v>
      </c>
      <c r="D54" s="7">
        <v>37916</v>
      </c>
      <c r="E54" s="28">
        <f t="shared" si="2"/>
        <v>10</v>
      </c>
      <c r="F54" s="8">
        <v>3030344</v>
      </c>
      <c r="G54" s="9">
        <v>2003</v>
      </c>
      <c r="H54" s="23" t="str">
        <f>VLOOKUP(B54,Types!A$2:B$766,2,0)</f>
        <v>Comédie policière</v>
      </c>
      <c r="I54" t="str">
        <f t="shared" si="0"/>
        <v>FR</v>
      </c>
      <c r="J54" t="str">
        <f t="shared" si="1"/>
        <v>[1;5[</v>
      </c>
      <c r="K54" t="str">
        <f t="shared" si="3"/>
        <v>FR</v>
      </c>
      <c r="L54" t="str">
        <f t="shared" si="4"/>
        <v>Automne</v>
      </c>
      <c r="V54" s="25">
        <v>1033960</v>
      </c>
      <c r="W54" t="s">
        <v>870</v>
      </c>
    </row>
    <row r="55" spans="1:23" x14ac:dyDescent="0.2">
      <c r="A55" s="5">
        <v>12</v>
      </c>
      <c r="B55" s="6" t="s">
        <v>375</v>
      </c>
      <c r="C55" s="6" t="s">
        <v>7</v>
      </c>
      <c r="D55" s="7">
        <v>37741</v>
      </c>
      <c r="E55" s="28">
        <f t="shared" si="2"/>
        <v>4</v>
      </c>
      <c r="F55" s="8">
        <v>2784931</v>
      </c>
      <c r="G55" s="9">
        <v>2003</v>
      </c>
      <c r="H55" s="23" t="str">
        <f>VLOOKUP(B55,Types!A$2:B$766,2,0)</f>
        <v>Super-héros</v>
      </c>
      <c r="I55" t="str">
        <f t="shared" si="0"/>
        <v>US</v>
      </c>
      <c r="J55" t="str">
        <f t="shared" si="1"/>
        <v>[1;5[</v>
      </c>
      <c r="K55" t="str">
        <f t="shared" si="3"/>
        <v>US</v>
      </c>
      <c r="L55" t="str">
        <f t="shared" si="4"/>
        <v>Printemps</v>
      </c>
      <c r="V55" s="25">
        <v>1035438</v>
      </c>
      <c r="W55" t="s">
        <v>870</v>
      </c>
    </row>
    <row r="56" spans="1:23" x14ac:dyDescent="0.2">
      <c r="A56" s="5">
        <v>13</v>
      </c>
      <c r="B56" s="6" t="s">
        <v>376</v>
      </c>
      <c r="C56" s="6" t="s">
        <v>7</v>
      </c>
      <c r="D56" s="7">
        <v>37867</v>
      </c>
      <c r="E56" s="28">
        <f t="shared" si="2"/>
        <v>9</v>
      </c>
      <c r="F56" s="8">
        <v>2666591</v>
      </c>
      <c r="G56" s="9">
        <v>2003</v>
      </c>
      <c r="H56" s="23" t="str">
        <f>VLOOKUP(B56,Types!A$2:B$766,2,0)</f>
        <v>Comédie</v>
      </c>
      <c r="I56" t="str">
        <f t="shared" si="0"/>
        <v>US</v>
      </c>
      <c r="J56" t="str">
        <f t="shared" si="1"/>
        <v>[1;5[</v>
      </c>
      <c r="K56" t="str">
        <f t="shared" si="3"/>
        <v>US</v>
      </c>
      <c r="L56" t="str">
        <f t="shared" si="4"/>
        <v>Été</v>
      </c>
      <c r="V56" s="25">
        <v>1036603</v>
      </c>
      <c r="W56" t="s">
        <v>870</v>
      </c>
    </row>
    <row r="57" spans="1:23" x14ac:dyDescent="0.2">
      <c r="A57" s="5">
        <v>14</v>
      </c>
      <c r="B57" s="6" t="s">
        <v>377</v>
      </c>
      <c r="C57" s="6" t="s">
        <v>17</v>
      </c>
      <c r="D57" s="7">
        <v>37608</v>
      </c>
      <c r="E57" s="28">
        <f t="shared" si="2"/>
        <v>12</v>
      </c>
      <c r="F57" s="8">
        <v>2574735</v>
      </c>
      <c r="G57" s="9">
        <v>2003</v>
      </c>
      <c r="H57" s="23" t="str">
        <f>VLOOKUP(B57,Types!A$2:B$766,2,0)</f>
        <v>Fantasy</v>
      </c>
      <c r="I57" t="str">
        <f t="shared" si="0"/>
        <v>NZ</v>
      </c>
      <c r="J57" t="str">
        <f t="shared" si="1"/>
        <v>[1;5[</v>
      </c>
      <c r="K57" t="str">
        <f t="shared" si="3"/>
        <v>Autre</v>
      </c>
      <c r="L57" t="str">
        <f t="shared" si="4"/>
        <v>Automne</v>
      </c>
      <c r="V57" s="25">
        <v>1038592</v>
      </c>
      <c r="W57" t="s">
        <v>870</v>
      </c>
    </row>
    <row r="58" spans="1:23" x14ac:dyDescent="0.2">
      <c r="A58" s="5">
        <v>15</v>
      </c>
      <c r="B58" s="6" t="s">
        <v>378</v>
      </c>
      <c r="C58" s="6" t="s">
        <v>7</v>
      </c>
      <c r="D58" s="7">
        <v>37678</v>
      </c>
      <c r="E58" s="28">
        <f t="shared" si="2"/>
        <v>2</v>
      </c>
      <c r="F58" s="8">
        <v>2240719</v>
      </c>
      <c r="G58" s="9">
        <v>2003</v>
      </c>
      <c r="H58" s="23" t="str">
        <f>VLOOKUP(B58,Types!A$2:B$766,2,0)</f>
        <v>Comédie dramatique</v>
      </c>
      <c r="I58" t="str">
        <f t="shared" si="0"/>
        <v>US</v>
      </c>
      <c r="J58" t="str">
        <f t="shared" si="1"/>
        <v>[1;5[</v>
      </c>
      <c r="K58" t="str">
        <f t="shared" si="3"/>
        <v>US</v>
      </c>
      <c r="L58" t="str">
        <f t="shared" si="4"/>
        <v>Hiver</v>
      </c>
      <c r="V58" s="25">
        <v>1039599</v>
      </c>
      <c r="W58" t="s">
        <v>870</v>
      </c>
    </row>
    <row r="59" spans="1:23" x14ac:dyDescent="0.2">
      <c r="A59" s="5">
        <v>16</v>
      </c>
      <c r="B59" s="6" t="s">
        <v>379</v>
      </c>
      <c r="C59" s="6" t="s">
        <v>7</v>
      </c>
      <c r="D59" s="7">
        <v>37629</v>
      </c>
      <c r="E59" s="28">
        <f t="shared" si="2"/>
        <v>1</v>
      </c>
      <c r="F59" s="8">
        <v>2151646</v>
      </c>
      <c r="G59" s="9">
        <v>2003</v>
      </c>
      <c r="H59" s="23" t="str">
        <f>VLOOKUP(B59,Types!A$2:B$766,2,0)</f>
        <v>Film historique / Guerre</v>
      </c>
      <c r="I59" t="str">
        <f t="shared" si="0"/>
        <v>US</v>
      </c>
      <c r="J59" t="str">
        <f t="shared" si="1"/>
        <v>[1;5[</v>
      </c>
      <c r="K59" t="str">
        <f t="shared" si="3"/>
        <v>US</v>
      </c>
      <c r="L59" t="str">
        <f t="shared" si="4"/>
        <v>Hiver</v>
      </c>
      <c r="V59" s="25">
        <v>1040639</v>
      </c>
      <c r="W59" t="s">
        <v>870</v>
      </c>
    </row>
    <row r="60" spans="1:23" x14ac:dyDescent="0.2">
      <c r="A60" s="5">
        <v>17</v>
      </c>
      <c r="B60" s="6" t="s">
        <v>380</v>
      </c>
      <c r="C60" s="6" t="s">
        <v>9</v>
      </c>
      <c r="D60" s="7">
        <v>37657</v>
      </c>
      <c r="E60" s="28">
        <f t="shared" si="2"/>
        <v>2</v>
      </c>
      <c r="F60" s="8">
        <v>1955976</v>
      </c>
      <c r="G60" s="9">
        <v>2003</v>
      </c>
      <c r="H60" s="23" t="str">
        <f>VLOOKUP(B60,Types!A$2:B$766,2,0)</f>
        <v>Comédie</v>
      </c>
      <c r="I60" t="str">
        <f t="shared" si="0"/>
        <v>FR</v>
      </c>
      <c r="J60" t="str">
        <f t="shared" si="1"/>
        <v>[1;5[</v>
      </c>
      <c r="K60" t="str">
        <f t="shared" si="3"/>
        <v>FR</v>
      </c>
      <c r="L60" t="str">
        <f t="shared" si="4"/>
        <v>Hiver</v>
      </c>
      <c r="V60" s="25">
        <v>1040905</v>
      </c>
      <c r="W60" t="s">
        <v>870</v>
      </c>
    </row>
    <row r="61" spans="1:23" x14ac:dyDescent="0.2">
      <c r="A61" s="5">
        <v>18</v>
      </c>
      <c r="B61" s="6" t="s">
        <v>381</v>
      </c>
      <c r="C61" s="6" t="s">
        <v>7</v>
      </c>
      <c r="D61" s="7">
        <v>37909</v>
      </c>
      <c r="E61" s="28">
        <f t="shared" si="2"/>
        <v>10</v>
      </c>
      <c r="F61" s="8">
        <v>1912589</v>
      </c>
      <c r="G61" s="9">
        <v>2003</v>
      </c>
      <c r="H61" s="23" t="str">
        <f>VLOOKUP(B61,Types!A$2:B$766,2,0)</f>
        <v>Comédie</v>
      </c>
      <c r="I61" t="str">
        <f t="shared" si="0"/>
        <v>US</v>
      </c>
      <c r="J61" t="str">
        <f t="shared" si="1"/>
        <v>[1;5[</v>
      </c>
      <c r="K61" t="str">
        <f t="shared" si="3"/>
        <v>US</v>
      </c>
      <c r="L61" t="str">
        <f t="shared" si="4"/>
        <v>Automne</v>
      </c>
      <c r="V61" s="25">
        <v>1043520</v>
      </c>
      <c r="W61" t="s">
        <v>870</v>
      </c>
    </row>
    <row r="62" spans="1:23" x14ac:dyDescent="0.2">
      <c r="A62" s="5">
        <v>19</v>
      </c>
      <c r="B62" s="6" t="s">
        <v>382</v>
      </c>
      <c r="C62" s="6" t="s">
        <v>7</v>
      </c>
      <c r="D62" s="7">
        <v>37909</v>
      </c>
      <c r="E62" s="28">
        <f t="shared" si="2"/>
        <v>10</v>
      </c>
      <c r="F62" s="8">
        <v>1879381</v>
      </c>
      <c r="G62" s="9">
        <v>2003</v>
      </c>
      <c r="H62" s="23" t="str">
        <f>VLOOKUP(B62,Types!A$2:B$766,2,0)</f>
        <v>Policier/Thriller</v>
      </c>
      <c r="I62" t="str">
        <f t="shared" si="0"/>
        <v>US</v>
      </c>
      <c r="J62" t="str">
        <f t="shared" si="1"/>
        <v>[1;5[</v>
      </c>
      <c r="K62" t="str">
        <f t="shared" si="3"/>
        <v>US</v>
      </c>
      <c r="L62" t="str">
        <f t="shared" si="4"/>
        <v>Automne</v>
      </c>
      <c r="V62" s="25">
        <v>1043666</v>
      </c>
      <c r="W62" t="s">
        <v>870</v>
      </c>
    </row>
    <row r="63" spans="1:23" x14ac:dyDescent="0.2">
      <c r="A63" s="5">
        <v>20</v>
      </c>
      <c r="B63" s="6" t="s">
        <v>383</v>
      </c>
      <c r="C63" s="6" t="s">
        <v>7</v>
      </c>
      <c r="D63" s="7">
        <v>37790</v>
      </c>
      <c r="E63" s="28">
        <f t="shared" si="2"/>
        <v>6</v>
      </c>
      <c r="F63" s="8">
        <v>1787704</v>
      </c>
      <c r="G63" s="9">
        <v>2003</v>
      </c>
      <c r="H63" s="23" t="str">
        <f>VLOOKUP(B63,Types!A$2:B$766,2,0)</f>
        <v>Action</v>
      </c>
      <c r="I63" t="str">
        <f t="shared" si="0"/>
        <v>US</v>
      </c>
      <c r="J63" t="str">
        <f t="shared" si="1"/>
        <v>[1;5[</v>
      </c>
      <c r="K63" t="str">
        <f t="shared" si="3"/>
        <v>US</v>
      </c>
      <c r="L63" t="str">
        <f t="shared" si="4"/>
        <v>Printemps</v>
      </c>
      <c r="V63" s="25">
        <v>1044556</v>
      </c>
      <c r="W63" t="s">
        <v>870</v>
      </c>
    </row>
    <row r="64" spans="1:23" x14ac:dyDescent="0.2">
      <c r="A64" s="5">
        <v>21</v>
      </c>
      <c r="B64" s="6" t="s">
        <v>384</v>
      </c>
      <c r="C64" s="6" t="s">
        <v>7</v>
      </c>
      <c r="D64" s="7">
        <v>37804</v>
      </c>
      <c r="E64" s="28">
        <f t="shared" si="2"/>
        <v>7</v>
      </c>
      <c r="F64" s="8">
        <v>1665264</v>
      </c>
      <c r="G64" s="9">
        <v>2003</v>
      </c>
      <c r="H64" s="23" t="str">
        <f>VLOOKUP(B64,Types!A$2:B$766,2,0)</f>
        <v>Super-héros</v>
      </c>
      <c r="I64" t="str">
        <f t="shared" si="0"/>
        <v>US</v>
      </c>
      <c r="J64" t="str">
        <f t="shared" si="1"/>
        <v>[1;5[</v>
      </c>
      <c r="K64" t="str">
        <f t="shared" si="3"/>
        <v>US</v>
      </c>
      <c r="L64" t="str">
        <f t="shared" si="4"/>
        <v>Été</v>
      </c>
      <c r="V64" s="25">
        <v>1045614</v>
      </c>
      <c r="W64" t="s">
        <v>870</v>
      </c>
    </row>
    <row r="65" spans="1:23" x14ac:dyDescent="0.2">
      <c r="A65" s="5">
        <v>22</v>
      </c>
      <c r="B65" s="6" t="s">
        <v>385</v>
      </c>
      <c r="C65" s="6" t="s">
        <v>9</v>
      </c>
      <c r="D65" s="7">
        <v>37797</v>
      </c>
      <c r="E65" s="28">
        <f t="shared" si="2"/>
        <v>6</v>
      </c>
      <c r="F65" s="8">
        <v>1626322</v>
      </c>
      <c r="G65" s="9">
        <v>2003</v>
      </c>
      <c r="H65" s="23" t="str">
        <f>VLOOKUP(B65,Types!A$2:B$766,2,0)</f>
        <v>Comédie</v>
      </c>
      <c r="I65" t="str">
        <f t="shared" si="0"/>
        <v>FR</v>
      </c>
      <c r="J65" t="str">
        <f t="shared" si="1"/>
        <v>[1;5[</v>
      </c>
      <c r="K65" t="str">
        <f t="shared" si="3"/>
        <v>FR</v>
      </c>
      <c r="L65" t="str">
        <f t="shared" si="4"/>
        <v>Printemps</v>
      </c>
      <c r="N65" s="19" t="s">
        <v>860</v>
      </c>
      <c r="Q65" s="19" t="s">
        <v>860</v>
      </c>
      <c r="V65" s="25">
        <v>1045885</v>
      </c>
      <c r="W65" t="s">
        <v>870</v>
      </c>
    </row>
    <row r="66" spans="1:23" x14ac:dyDescent="0.2">
      <c r="A66" s="5">
        <v>23</v>
      </c>
      <c r="B66" s="6" t="s">
        <v>386</v>
      </c>
      <c r="C66" s="6" t="s">
        <v>7</v>
      </c>
      <c r="D66" s="7">
        <v>37594</v>
      </c>
      <c r="E66" s="28">
        <f t="shared" si="2"/>
        <v>12</v>
      </c>
      <c r="F66" s="8">
        <v>1585229</v>
      </c>
      <c r="G66" s="9">
        <v>2003</v>
      </c>
      <c r="H66" s="23" t="str">
        <f>VLOOKUP(B66,Types!A$2:B$766,2,0)</f>
        <v>Fantastique</v>
      </c>
      <c r="I66" t="str">
        <f t="shared" ref="I66:I129" si="5">VLOOKUP(C66,N$66:O$121,2,FALSE)</f>
        <v>US</v>
      </c>
      <c r="J66" t="str">
        <f t="shared" ref="J66:J129" si="6">VLOOKUP(F66,V$25:W$811,2,FALSE)</f>
        <v>[1;5[</v>
      </c>
      <c r="K66" t="str">
        <f t="shared" si="3"/>
        <v>US</v>
      </c>
      <c r="L66" t="str">
        <f t="shared" si="4"/>
        <v>Automne</v>
      </c>
      <c r="N66" s="20" t="s">
        <v>208</v>
      </c>
      <c r="O66" t="s">
        <v>863</v>
      </c>
      <c r="Q66" s="20" t="s">
        <v>784</v>
      </c>
      <c r="R66" t="s">
        <v>876</v>
      </c>
      <c r="V66" s="25">
        <v>1046454</v>
      </c>
      <c r="W66" t="s">
        <v>870</v>
      </c>
    </row>
    <row r="67" spans="1:23" x14ac:dyDescent="0.2">
      <c r="A67" s="5">
        <v>24</v>
      </c>
      <c r="B67" s="6" t="s">
        <v>387</v>
      </c>
      <c r="C67" s="6" t="s">
        <v>7</v>
      </c>
      <c r="D67" s="7">
        <v>37818</v>
      </c>
      <c r="E67" s="28">
        <f t="shared" ref="E67:E130" si="7">MONTH(D67)</f>
        <v>7</v>
      </c>
      <c r="F67" s="8">
        <v>1564145</v>
      </c>
      <c r="G67" s="9">
        <v>2003</v>
      </c>
      <c r="H67" s="23" t="str">
        <f>VLOOKUP(B67,Types!A$2:B$766,2,0)</f>
        <v>Action</v>
      </c>
      <c r="I67" t="str">
        <f t="shared" si="5"/>
        <v>US</v>
      </c>
      <c r="J67" t="str">
        <f t="shared" si="6"/>
        <v>[1;5[</v>
      </c>
      <c r="K67" t="str">
        <f t="shared" ref="K67:K130" si="8">VLOOKUP(I67,Q$66:R$76,2,FALSE)</f>
        <v>US</v>
      </c>
      <c r="L67" t="str">
        <f t="shared" ref="L67:L130" si="9">VLOOKUP(E67,Q$87:R$98,2,FALSE)</f>
        <v>Été</v>
      </c>
      <c r="N67" s="20" t="s">
        <v>114</v>
      </c>
      <c r="O67" t="s">
        <v>863</v>
      </c>
      <c r="Q67" s="20" t="s">
        <v>864</v>
      </c>
      <c r="R67" t="s">
        <v>876</v>
      </c>
      <c r="V67" s="25">
        <v>1048697</v>
      </c>
      <c r="W67" t="s">
        <v>870</v>
      </c>
    </row>
    <row r="68" spans="1:23" x14ac:dyDescent="0.2">
      <c r="A68" s="5">
        <v>25</v>
      </c>
      <c r="B68" s="18" t="s">
        <v>390</v>
      </c>
      <c r="C68" s="6" t="s">
        <v>7</v>
      </c>
      <c r="D68" s="10">
        <v>37951</v>
      </c>
      <c r="E68" s="28">
        <f t="shared" si="7"/>
        <v>11</v>
      </c>
      <c r="F68" s="11">
        <v>1550094</v>
      </c>
      <c r="G68" s="9">
        <v>2003</v>
      </c>
      <c r="H68" s="23" t="str">
        <f>VLOOKUP(B68,Types!A$2:B$766,2,0)</f>
        <v>Action</v>
      </c>
      <c r="I68" t="str">
        <f t="shared" si="5"/>
        <v>US</v>
      </c>
      <c r="J68" t="str">
        <f t="shared" si="6"/>
        <v>[1;5[</v>
      </c>
      <c r="K68" t="str">
        <f t="shared" si="8"/>
        <v>US</v>
      </c>
      <c r="L68" t="str">
        <f t="shared" si="9"/>
        <v>Automne</v>
      </c>
      <c r="N68" s="20" t="s">
        <v>784</v>
      </c>
      <c r="O68" t="s">
        <v>784</v>
      </c>
      <c r="Q68" s="20" t="s">
        <v>573</v>
      </c>
      <c r="R68" t="s">
        <v>876</v>
      </c>
      <c r="V68" s="25">
        <v>1049173</v>
      </c>
      <c r="W68" t="s">
        <v>870</v>
      </c>
    </row>
    <row r="69" spans="1:23" x14ac:dyDescent="0.2">
      <c r="A69" s="5">
        <v>26</v>
      </c>
      <c r="B69" s="6" t="s">
        <v>389</v>
      </c>
      <c r="C69" s="6" t="s">
        <v>9</v>
      </c>
      <c r="D69" s="7">
        <v>37657</v>
      </c>
      <c r="E69" s="28">
        <f t="shared" si="7"/>
        <v>2</v>
      </c>
      <c r="F69" s="8">
        <v>1536626</v>
      </c>
      <c r="G69" s="9">
        <v>2003</v>
      </c>
      <c r="H69" s="23" t="str">
        <f>VLOOKUP(B69,Types!A$2:B$766,2,0)</f>
        <v>Comédie</v>
      </c>
      <c r="I69" t="str">
        <f t="shared" si="5"/>
        <v>FR</v>
      </c>
      <c r="J69" t="str">
        <f t="shared" si="6"/>
        <v>[1;5[</v>
      </c>
      <c r="K69" t="str">
        <f t="shared" si="8"/>
        <v>FR</v>
      </c>
      <c r="L69" t="str">
        <f t="shared" si="9"/>
        <v>Hiver</v>
      </c>
      <c r="N69" s="20" t="s">
        <v>162</v>
      </c>
      <c r="O69" t="s">
        <v>784</v>
      </c>
      <c r="Q69" s="20" t="s">
        <v>865</v>
      </c>
      <c r="R69" t="s">
        <v>876</v>
      </c>
      <c r="V69" s="25">
        <v>1049287</v>
      </c>
      <c r="W69" t="s">
        <v>870</v>
      </c>
    </row>
    <row r="70" spans="1:23" x14ac:dyDescent="0.2">
      <c r="A70" s="5">
        <v>27</v>
      </c>
      <c r="B70" s="6" t="s">
        <v>388</v>
      </c>
      <c r="C70" s="6" t="s">
        <v>9</v>
      </c>
      <c r="D70" s="7">
        <v>37713</v>
      </c>
      <c r="E70" s="28">
        <f t="shared" si="7"/>
        <v>4</v>
      </c>
      <c r="F70" s="8">
        <v>1533935</v>
      </c>
      <c r="G70" s="9">
        <v>2003</v>
      </c>
      <c r="H70" s="23" t="str">
        <f>VLOOKUP(B70,Types!A$2:B$766,2,0)</f>
        <v>Comédie</v>
      </c>
      <c r="I70" t="str">
        <f t="shared" si="5"/>
        <v>FR</v>
      </c>
      <c r="J70" t="str">
        <f t="shared" si="6"/>
        <v>[1;5[</v>
      </c>
      <c r="K70" t="str">
        <f t="shared" si="8"/>
        <v>FR</v>
      </c>
      <c r="L70" t="str">
        <f t="shared" si="9"/>
        <v>Printemps</v>
      </c>
      <c r="N70" s="20" t="s">
        <v>490</v>
      </c>
      <c r="O70" t="s">
        <v>864</v>
      </c>
      <c r="Q70" s="20" t="s">
        <v>863</v>
      </c>
      <c r="R70" t="s">
        <v>876</v>
      </c>
      <c r="V70" s="25">
        <v>1050292</v>
      </c>
      <c r="W70" t="s">
        <v>870</v>
      </c>
    </row>
    <row r="71" spans="1:23" x14ac:dyDescent="0.2">
      <c r="A71" s="5">
        <v>28</v>
      </c>
      <c r="B71" s="18" t="s">
        <v>391</v>
      </c>
      <c r="C71" s="6" t="s">
        <v>7</v>
      </c>
      <c r="D71" s="10">
        <v>37699</v>
      </c>
      <c r="E71" s="28">
        <f t="shared" si="7"/>
        <v>3</v>
      </c>
      <c r="F71" s="11">
        <v>1330665</v>
      </c>
      <c r="G71" s="9">
        <v>2003</v>
      </c>
      <c r="H71" s="23" t="str">
        <f>VLOOKUP(B71,Types!A$2:B$766,2,0)</f>
        <v>Super-héros</v>
      </c>
      <c r="I71" t="str">
        <f t="shared" si="5"/>
        <v>US</v>
      </c>
      <c r="J71" t="str">
        <f t="shared" si="6"/>
        <v>[1;5[</v>
      </c>
      <c r="K71" t="str">
        <f t="shared" si="8"/>
        <v>US</v>
      </c>
      <c r="L71" t="str">
        <f t="shared" si="9"/>
        <v>Hiver</v>
      </c>
      <c r="N71" s="20" t="s">
        <v>573</v>
      </c>
      <c r="O71" t="s">
        <v>573</v>
      </c>
      <c r="Q71" s="20" t="s">
        <v>866</v>
      </c>
      <c r="R71" t="s">
        <v>876</v>
      </c>
      <c r="V71" s="25">
        <v>1055784</v>
      </c>
      <c r="W71" t="s">
        <v>870</v>
      </c>
    </row>
    <row r="72" spans="1:23" x14ac:dyDescent="0.2">
      <c r="A72" s="5">
        <v>29</v>
      </c>
      <c r="B72" s="18" t="s">
        <v>392</v>
      </c>
      <c r="C72" s="6" t="s">
        <v>208</v>
      </c>
      <c r="D72" s="10">
        <v>37874</v>
      </c>
      <c r="E72" s="28">
        <f t="shared" si="7"/>
        <v>9</v>
      </c>
      <c r="F72" s="11">
        <v>1300059</v>
      </c>
      <c r="G72" s="9">
        <v>2003</v>
      </c>
      <c r="H72" s="23" t="str">
        <f>VLOOKUP(B72,Types!A$2:B$766,2,0)</f>
        <v>Comédie dramatique</v>
      </c>
      <c r="I72" t="str">
        <f t="shared" si="5"/>
        <v>DEU</v>
      </c>
      <c r="J72" t="str">
        <f t="shared" si="6"/>
        <v>[1;5[</v>
      </c>
      <c r="K72" t="str">
        <f t="shared" si="8"/>
        <v>Autre</v>
      </c>
      <c r="L72" t="str">
        <f t="shared" si="9"/>
        <v>Été</v>
      </c>
      <c r="N72" s="20" t="s">
        <v>427</v>
      </c>
      <c r="O72" t="s">
        <v>573</v>
      </c>
      <c r="Q72" s="20" t="s">
        <v>782</v>
      </c>
      <c r="R72" t="s">
        <v>782</v>
      </c>
      <c r="V72" s="25">
        <v>1058185</v>
      </c>
      <c r="W72" t="s">
        <v>870</v>
      </c>
    </row>
    <row r="73" spans="1:23" x14ac:dyDescent="0.2">
      <c r="A73" s="5">
        <v>30</v>
      </c>
      <c r="B73" s="6" t="s">
        <v>394</v>
      </c>
      <c r="C73" s="6" t="s">
        <v>7</v>
      </c>
      <c r="D73" s="7">
        <v>37811</v>
      </c>
      <c r="E73" s="28">
        <f t="shared" si="7"/>
        <v>7</v>
      </c>
      <c r="F73" s="8">
        <v>1252113</v>
      </c>
      <c r="G73" s="9">
        <v>2003</v>
      </c>
      <c r="H73" s="23" t="str">
        <f>VLOOKUP(B73,Types!A$2:B$766,2,0)</f>
        <v>Animation</v>
      </c>
      <c r="I73" t="str">
        <f t="shared" si="5"/>
        <v>US</v>
      </c>
      <c r="J73" t="str">
        <f t="shared" si="6"/>
        <v>[1;5[</v>
      </c>
      <c r="K73" t="str">
        <f t="shared" si="8"/>
        <v>US</v>
      </c>
      <c r="L73" t="str">
        <f t="shared" si="9"/>
        <v>Été</v>
      </c>
      <c r="N73" s="20" t="s">
        <v>493</v>
      </c>
      <c r="O73" t="s">
        <v>573</v>
      </c>
      <c r="Q73" s="20" t="s">
        <v>572</v>
      </c>
      <c r="R73" t="s">
        <v>572</v>
      </c>
      <c r="V73" s="25">
        <v>1058888</v>
      </c>
      <c r="W73" t="s">
        <v>870</v>
      </c>
    </row>
    <row r="74" spans="1:23" x14ac:dyDescent="0.2">
      <c r="A74" s="5">
        <v>31</v>
      </c>
      <c r="B74" s="18" t="s">
        <v>393</v>
      </c>
      <c r="C74" s="6" t="s">
        <v>9</v>
      </c>
      <c r="D74" s="10">
        <v>37755</v>
      </c>
      <c r="E74" s="28">
        <f t="shared" si="7"/>
        <v>5</v>
      </c>
      <c r="F74" s="11">
        <v>1248622</v>
      </c>
      <c r="G74" s="9">
        <v>2003</v>
      </c>
      <c r="H74" s="23" t="str">
        <f>VLOOKUP(B74,Types!A$2:B$766,2,0)</f>
        <v>Aventure</v>
      </c>
      <c r="I74" t="str">
        <f t="shared" si="5"/>
        <v>FR</v>
      </c>
      <c r="J74" t="str">
        <f t="shared" si="6"/>
        <v>[1;5[</v>
      </c>
      <c r="K74" t="str">
        <f t="shared" si="8"/>
        <v>FR</v>
      </c>
      <c r="L74" t="str">
        <f t="shared" si="9"/>
        <v>Printemps</v>
      </c>
      <c r="N74" s="20" t="s">
        <v>140</v>
      </c>
      <c r="O74" t="s">
        <v>573</v>
      </c>
      <c r="Q74" s="20" t="s">
        <v>867</v>
      </c>
      <c r="R74" t="s">
        <v>876</v>
      </c>
      <c r="V74" s="25">
        <v>1059115</v>
      </c>
      <c r="W74" t="s">
        <v>870</v>
      </c>
    </row>
    <row r="75" spans="1:23" x14ac:dyDescent="0.2">
      <c r="A75" s="5">
        <v>32</v>
      </c>
      <c r="B75" s="6" t="s">
        <v>395</v>
      </c>
      <c r="C75" s="6" t="s">
        <v>7</v>
      </c>
      <c r="D75" s="7">
        <v>37853</v>
      </c>
      <c r="E75" s="28">
        <f t="shared" si="7"/>
        <v>8</v>
      </c>
      <c r="F75" s="8">
        <v>1217867</v>
      </c>
      <c r="G75" s="9">
        <v>2003</v>
      </c>
      <c r="H75" s="23" t="str">
        <f>VLOOKUP(B75,Types!A$2:B$766,2,0)</f>
        <v>Action</v>
      </c>
      <c r="I75" t="str">
        <f t="shared" si="5"/>
        <v>US</v>
      </c>
      <c r="J75" t="str">
        <f t="shared" si="6"/>
        <v>[1;5[</v>
      </c>
      <c r="K75" t="str">
        <f t="shared" si="8"/>
        <v>US</v>
      </c>
      <c r="L75" t="str">
        <f t="shared" si="9"/>
        <v>Été</v>
      </c>
      <c r="N75" s="20" t="s">
        <v>728</v>
      </c>
      <c r="O75" t="s">
        <v>865</v>
      </c>
      <c r="Q75" s="20" t="s">
        <v>868</v>
      </c>
      <c r="R75" t="s">
        <v>876</v>
      </c>
      <c r="V75" s="25">
        <v>1059159</v>
      </c>
      <c r="W75" t="s">
        <v>870</v>
      </c>
    </row>
    <row r="76" spans="1:23" x14ac:dyDescent="0.2">
      <c r="A76" s="5">
        <v>33</v>
      </c>
      <c r="B76" s="18" t="s">
        <v>396</v>
      </c>
      <c r="C76" s="6" t="s">
        <v>140</v>
      </c>
      <c r="D76" s="10">
        <v>37888</v>
      </c>
      <c r="E76" s="28">
        <f t="shared" si="7"/>
        <v>9</v>
      </c>
      <c r="F76" s="11">
        <v>1194460</v>
      </c>
      <c r="G76" s="9">
        <v>2003</v>
      </c>
      <c r="H76" s="23" t="str">
        <f>VLOOKUP(B76,Types!A$2:B$766,2,0)</f>
        <v>Comédie dramatique</v>
      </c>
      <c r="I76" t="str">
        <f t="shared" si="5"/>
        <v>CA</v>
      </c>
      <c r="J76" t="str">
        <f t="shared" si="6"/>
        <v>[1;5[</v>
      </c>
      <c r="K76" t="str">
        <f t="shared" si="8"/>
        <v>Autre</v>
      </c>
      <c r="L76" t="str">
        <f t="shared" si="9"/>
        <v>Été</v>
      </c>
      <c r="N76" s="20" t="s">
        <v>87</v>
      </c>
      <c r="O76" t="s">
        <v>866</v>
      </c>
      <c r="Q76" s="20" t="s">
        <v>781</v>
      </c>
      <c r="R76" t="s">
        <v>781</v>
      </c>
      <c r="V76" s="25">
        <v>1060508</v>
      </c>
      <c r="W76" t="s">
        <v>870</v>
      </c>
    </row>
    <row r="77" spans="1:23" x14ac:dyDescent="0.2">
      <c r="A77" s="5">
        <v>34</v>
      </c>
      <c r="B77" s="18" t="s">
        <v>397</v>
      </c>
      <c r="C77" s="6" t="s">
        <v>7</v>
      </c>
      <c r="D77" s="10">
        <v>37944</v>
      </c>
      <c r="E77" s="28">
        <f t="shared" si="7"/>
        <v>11</v>
      </c>
      <c r="F77" s="11">
        <v>1186689</v>
      </c>
      <c r="G77" s="9">
        <v>2003</v>
      </c>
      <c r="H77" s="23" t="str">
        <f>VLOOKUP(B77,Types!A$2:B$766,2,0)</f>
        <v>Comédie</v>
      </c>
      <c r="I77" t="str">
        <f t="shared" si="5"/>
        <v>US</v>
      </c>
      <c r="J77" t="str">
        <f t="shared" si="6"/>
        <v>[1;5[</v>
      </c>
      <c r="K77" t="str">
        <f t="shared" si="8"/>
        <v>US</v>
      </c>
      <c r="L77" t="str">
        <f t="shared" si="9"/>
        <v>Automne</v>
      </c>
      <c r="N77" s="20" t="s">
        <v>7</v>
      </c>
      <c r="O77" t="s">
        <v>781</v>
      </c>
      <c r="Q77" s="20" t="s">
        <v>861</v>
      </c>
      <c r="V77" s="25">
        <v>1062983</v>
      </c>
      <c r="W77" t="s">
        <v>870</v>
      </c>
    </row>
    <row r="78" spans="1:23" x14ac:dyDescent="0.2">
      <c r="A78" s="5">
        <v>35</v>
      </c>
      <c r="B78" s="18" t="s">
        <v>398</v>
      </c>
      <c r="C78" s="6" t="s">
        <v>7</v>
      </c>
      <c r="D78" s="10">
        <v>37909</v>
      </c>
      <c r="E78" s="28">
        <f t="shared" si="7"/>
        <v>10</v>
      </c>
      <c r="F78" s="11">
        <v>1148169</v>
      </c>
      <c r="G78" s="9">
        <v>2003</v>
      </c>
      <c r="H78" s="23" t="str">
        <f>VLOOKUP(B78,Types!A$2:B$766,2,0)</f>
        <v>Policier/Thriller</v>
      </c>
      <c r="I78" t="str">
        <f t="shared" si="5"/>
        <v>US</v>
      </c>
      <c r="J78" t="str">
        <f t="shared" si="6"/>
        <v>[1;5[</v>
      </c>
      <c r="K78" t="str">
        <f t="shared" si="8"/>
        <v>US</v>
      </c>
      <c r="L78" t="str">
        <f t="shared" si="9"/>
        <v>Automne</v>
      </c>
      <c r="N78" s="20" t="s">
        <v>472</v>
      </c>
      <c r="O78" t="s">
        <v>781</v>
      </c>
      <c r="Q78" s="20" t="s">
        <v>841</v>
      </c>
      <c r="V78" s="25">
        <v>1063269</v>
      </c>
      <c r="W78" t="s">
        <v>870</v>
      </c>
    </row>
    <row r="79" spans="1:23" x14ac:dyDescent="0.2">
      <c r="A79" s="5">
        <v>36</v>
      </c>
      <c r="B79" s="18" t="s">
        <v>399</v>
      </c>
      <c r="C79" s="6" t="s">
        <v>400</v>
      </c>
      <c r="D79" s="10">
        <v>37853</v>
      </c>
      <c r="E79" s="28">
        <f t="shared" si="7"/>
        <v>8</v>
      </c>
      <c r="F79" s="11">
        <v>1145352</v>
      </c>
      <c r="G79" s="9">
        <v>2003</v>
      </c>
      <c r="H79" s="23" t="str">
        <f>VLOOKUP(B79,Types!A$2:B$766,2,0)</f>
        <v>Comédie dramatique</v>
      </c>
      <c r="I79" t="str">
        <f t="shared" si="5"/>
        <v>FR</v>
      </c>
      <c r="J79" t="str">
        <f t="shared" si="6"/>
        <v>[1;5[</v>
      </c>
      <c r="K79" t="str">
        <f t="shared" si="8"/>
        <v>FR</v>
      </c>
      <c r="L79" t="str">
        <f t="shared" si="9"/>
        <v>Été</v>
      </c>
      <c r="N79" s="20" t="s">
        <v>631</v>
      </c>
      <c r="O79" t="s">
        <v>781</v>
      </c>
      <c r="V79" s="25">
        <v>1063386</v>
      </c>
      <c r="W79" t="s">
        <v>870</v>
      </c>
    </row>
    <row r="80" spans="1:23" x14ac:dyDescent="0.2">
      <c r="A80" s="5">
        <v>37</v>
      </c>
      <c r="B80" s="18" t="s">
        <v>401</v>
      </c>
      <c r="C80" s="6" t="s">
        <v>9</v>
      </c>
      <c r="D80" s="10">
        <v>37930</v>
      </c>
      <c r="E80" s="28">
        <f t="shared" si="7"/>
        <v>11</v>
      </c>
      <c r="F80" s="11">
        <v>1136411</v>
      </c>
      <c r="G80" s="9">
        <v>2003</v>
      </c>
      <c r="H80" s="23" t="str">
        <f>VLOOKUP(B80,Types!A$2:B$766,2,0)</f>
        <v>Comédie dramatique</v>
      </c>
      <c r="I80" t="str">
        <f t="shared" si="5"/>
        <v>FR</v>
      </c>
      <c r="J80" t="str">
        <f t="shared" si="6"/>
        <v>[1;5[</v>
      </c>
      <c r="K80" t="str">
        <f t="shared" si="8"/>
        <v>FR</v>
      </c>
      <c r="L80" t="str">
        <f t="shared" si="9"/>
        <v>Automne</v>
      </c>
      <c r="N80" s="20" t="s">
        <v>782</v>
      </c>
      <c r="O80" t="s">
        <v>782</v>
      </c>
      <c r="V80" s="25">
        <v>1063446</v>
      </c>
      <c r="W80" t="s">
        <v>870</v>
      </c>
    </row>
    <row r="81" spans="1:23" x14ac:dyDescent="0.2">
      <c r="A81" s="5">
        <v>38</v>
      </c>
      <c r="B81" s="18" t="s">
        <v>403</v>
      </c>
      <c r="C81" s="6" t="s">
        <v>7</v>
      </c>
      <c r="D81" s="10">
        <v>37678</v>
      </c>
      <c r="E81" s="28">
        <f t="shared" si="7"/>
        <v>2</v>
      </c>
      <c r="F81" s="11">
        <v>1128307</v>
      </c>
      <c r="G81" s="9">
        <v>2003</v>
      </c>
      <c r="H81" s="23" t="str">
        <f>VLOOKUP(B81,Types!A$2:B$766,2,0)</f>
        <v>Film musical /Comédie musicale</v>
      </c>
      <c r="I81" t="str">
        <f t="shared" si="5"/>
        <v>US</v>
      </c>
      <c r="J81" t="str">
        <f t="shared" si="6"/>
        <v>[1;5[</v>
      </c>
      <c r="K81" t="str">
        <f t="shared" si="8"/>
        <v>US</v>
      </c>
      <c r="L81" t="str">
        <f t="shared" si="9"/>
        <v>Hiver</v>
      </c>
      <c r="N81" s="20" t="s">
        <v>785</v>
      </c>
      <c r="O81" t="s">
        <v>782</v>
      </c>
      <c r="V81" s="25">
        <v>1063952</v>
      </c>
      <c r="W81" t="s">
        <v>870</v>
      </c>
    </row>
    <row r="82" spans="1:23" x14ac:dyDescent="0.2">
      <c r="A82" s="5">
        <v>39</v>
      </c>
      <c r="B82" s="18" t="s">
        <v>402</v>
      </c>
      <c r="C82" s="6" t="s">
        <v>9</v>
      </c>
      <c r="D82" s="10">
        <v>37643</v>
      </c>
      <c r="E82" s="28">
        <f t="shared" si="7"/>
        <v>1</v>
      </c>
      <c r="F82" s="11">
        <v>1127230</v>
      </c>
      <c r="G82" s="9">
        <v>2003</v>
      </c>
      <c r="H82" s="23" t="str">
        <f>VLOOKUP(B82,Types!A$2:B$766,2,0)</f>
        <v>Comédie</v>
      </c>
      <c r="I82" t="str">
        <f t="shared" si="5"/>
        <v>FR</v>
      </c>
      <c r="J82" t="str">
        <f t="shared" si="6"/>
        <v>[1;5[</v>
      </c>
      <c r="K82" t="str">
        <f t="shared" si="8"/>
        <v>FR</v>
      </c>
      <c r="L82" t="str">
        <f t="shared" si="9"/>
        <v>Hiver</v>
      </c>
      <c r="N82" s="20" t="s">
        <v>786</v>
      </c>
      <c r="O82" t="s">
        <v>782</v>
      </c>
      <c r="V82" s="25">
        <v>1066059</v>
      </c>
      <c r="W82" t="s">
        <v>870</v>
      </c>
    </row>
    <row r="83" spans="1:23" x14ac:dyDescent="0.2">
      <c r="A83" s="5">
        <v>40</v>
      </c>
      <c r="B83" s="18" t="s">
        <v>404</v>
      </c>
      <c r="C83" s="6" t="s">
        <v>9</v>
      </c>
      <c r="D83" s="10">
        <v>37832</v>
      </c>
      <c r="E83" s="28">
        <f t="shared" si="7"/>
        <v>7</v>
      </c>
      <c r="F83" s="11">
        <v>1099051</v>
      </c>
      <c r="G83" s="9">
        <v>2003</v>
      </c>
      <c r="H83" s="23" t="str">
        <f>VLOOKUP(B83,Types!A$2:B$766,2,0)</f>
        <v>Comédie</v>
      </c>
      <c r="I83" t="str">
        <f t="shared" si="5"/>
        <v>FR</v>
      </c>
      <c r="J83" t="str">
        <f t="shared" si="6"/>
        <v>[1;5[</v>
      </c>
      <c r="K83" t="str">
        <f t="shared" si="8"/>
        <v>FR</v>
      </c>
      <c r="L83" t="str">
        <f t="shared" si="9"/>
        <v>Été</v>
      </c>
      <c r="N83" s="20" t="s">
        <v>787</v>
      </c>
      <c r="O83" t="s">
        <v>782</v>
      </c>
      <c r="V83" s="25">
        <v>1067637</v>
      </c>
      <c r="W83" t="s">
        <v>870</v>
      </c>
    </row>
    <row r="84" spans="1:23" x14ac:dyDescent="0.2">
      <c r="A84" s="5">
        <v>41</v>
      </c>
      <c r="B84" s="18" t="s">
        <v>405</v>
      </c>
      <c r="C84" s="6" t="s">
        <v>406</v>
      </c>
      <c r="D84" s="10">
        <v>37930</v>
      </c>
      <c r="E84" s="28">
        <f t="shared" si="7"/>
        <v>11</v>
      </c>
      <c r="F84" s="11">
        <v>1091800</v>
      </c>
      <c r="G84" s="9">
        <v>2003</v>
      </c>
      <c r="H84" s="23" t="str">
        <f>VLOOKUP(B84,Types!A$2:B$766,2,0)</f>
        <v>Comédie</v>
      </c>
      <c r="I84" t="str">
        <f t="shared" si="5"/>
        <v>FR</v>
      </c>
      <c r="J84" t="str">
        <f t="shared" si="6"/>
        <v>[1;5[</v>
      </c>
      <c r="K84" t="str">
        <f t="shared" si="8"/>
        <v>FR</v>
      </c>
      <c r="L84" t="str">
        <f t="shared" si="9"/>
        <v>Automne</v>
      </c>
      <c r="N84" s="20" t="s">
        <v>9</v>
      </c>
      <c r="O84" t="s">
        <v>782</v>
      </c>
      <c r="V84" s="25">
        <v>1067667</v>
      </c>
      <c r="W84" t="s">
        <v>870</v>
      </c>
    </row>
    <row r="85" spans="1:23" x14ac:dyDescent="0.2">
      <c r="A85" s="5">
        <v>42</v>
      </c>
      <c r="B85" s="18" t="s">
        <v>407</v>
      </c>
      <c r="C85" s="6" t="s">
        <v>32</v>
      </c>
      <c r="D85" s="10">
        <v>37881</v>
      </c>
      <c r="E85" s="28">
        <f t="shared" si="7"/>
        <v>9</v>
      </c>
      <c r="F85" s="11">
        <v>1071854</v>
      </c>
      <c r="G85" s="9">
        <v>2003</v>
      </c>
      <c r="H85" s="23" t="str">
        <f>VLOOKUP(B85,Types!A$2:B$766,2,0)</f>
        <v>Comédie romantique</v>
      </c>
      <c r="I85" t="str">
        <f t="shared" si="5"/>
        <v>FR</v>
      </c>
      <c r="J85" t="str">
        <f t="shared" si="6"/>
        <v>[1;5[</v>
      </c>
      <c r="K85" t="str">
        <f t="shared" si="8"/>
        <v>FR</v>
      </c>
      <c r="L85" t="str">
        <f t="shared" si="9"/>
        <v>Été</v>
      </c>
      <c r="N85" s="20" t="s">
        <v>471</v>
      </c>
      <c r="O85" t="s">
        <v>782</v>
      </c>
      <c r="V85" s="25">
        <v>1068889</v>
      </c>
      <c r="W85" t="s">
        <v>870</v>
      </c>
    </row>
    <row r="86" spans="1:23" x14ac:dyDescent="0.2">
      <c r="A86" s="5">
        <v>43</v>
      </c>
      <c r="B86" s="18" t="s">
        <v>409</v>
      </c>
      <c r="C86" s="6" t="s">
        <v>32</v>
      </c>
      <c r="D86" s="10">
        <v>37783</v>
      </c>
      <c r="E86" s="28">
        <f t="shared" si="7"/>
        <v>6</v>
      </c>
      <c r="F86" s="11">
        <v>1060508</v>
      </c>
      <c r="G86" s="9">
        <v>2003</v>
      </c>
      <c r="H86" s="23" t="str">
        <f>VLOOKUP(B86,Types!A$2:B$766,2,0)</f>
        <v>Comédie policière</v>
      </c>
      <c r="I86" t="str">
        <f t="shared" si="5"/>
        <v>FR</v>
      </c>
      <c r="J86" t="str">
        <f t="shared" si="6"/>
        <v>[1;5[</v>
      </c>
      <c r="K86" t="str">
        <f t="shared" si="8"/>
        <v>FR</v>
      </c>
      <c r="L86" t="str">
        <f t="shared" si="9"/>
        <v>Printemps</v>
      </c>
      <c r="N86" s="20" t="s">
        <v>440</v>
      </c>
      <c r="O86" t="s">
        <v>782</v>
      </c>
      <c r="Q86" s="19" t="s">
        <v>860</v>
      </c>
      <c r="V86" s="25">
        <v>1070591</v>
      </c>
      <c r="W86" t="s">
        <v>870</v>
      </c>
    </row>
    <row r="87" spans="1:23" x14ac:dyDescent="0.2">
      <c r="A87" s="5">
        <v>44</v>
      </c>
      <c r="B87" s="18" t="s">
        <v>408</v>
      </c>
      <c r="C87" s="6" t="s">
        <v>9</v>
      </c>
      <c r="D87" s="10">
        <v>37720</v>
      </c>
      <c r="E87" s="28">
        <f t="shared" si="7"/>
        <v>4</v>
      </c>
      <c r="F87" s="11">
        <v>1058185</v>
      </c>
      <c r="G87" s="9">
        <v>2003</v>
      </c>
      <c r="H87" s="23" t="str">
        <f>VLOOKUP(B87,Types!A$2:B$766,2,0)</f>
        <v>Comédie dramatique</v>
      </c>
      <c r="I87" t="str">
        <f t="shared" si="5"/>
        <v>FR</v>
      </c>
      <c r="J87" t="str">
        <f t="shared" si="6"/>
        <v>[1;5[</v>
      </c>
      <c r="K87" t="str">
        <f t="shared" si="8"/>
        <v>FR</v>
      </c>
      <c r="L87" t="str">
        <f t="shared" si="9"/>
        <v>Printemps</v>
      </c>
      <c r="N87" s="20" t="s">
        <v>470</v>
      </c>
      <c r="O87" t="s">
        <v>782</v>
      </c>
      <c r="Q87" s="20">
        <v>1</v>
      </c>
      <c r="R87" t="s">
        <v>878</v>
      </c>
      <c r="V87" s="25">
        <v>1071108</v>
      </c>
      <c r="W87" t="s">
        <v>870</v>
      </c>
    </row>
    <row r="88" spans="1:23" x14ac:dyDescent="0.2">
      <c r="A88" s="5">
        <v>45</v>
      </c>
      <c r="B88" s="18" t="s">
        <v>410</v>
      </c>
      <c r="C88" s="6" t="s">
        <v>9</v>
      </c>
      <c r="D88" s="10">
        <v>37671</v>
      </c>
      <c r="E88" s="28">
        <f t="shared" si="7"/>
        <v>2</v>
      </c>
      <c r="F88" s="11">
        <v>1039599</v>
      </c>
      <c r="G88" s="9">
        <v>2003</v>
      </c>
      <c r="H88" s="23" t="str">
        <f>VLOOKUP(B88,Types!A$2:B$766,2,0)</f>
        <v>Comédie dramatique</v>
      </c>
      <c r="I88" t="str">
        <f t="shared" si="5"/>
        <v>FR</v>
      </c>
      <c r="J88" t="str">
        <f t="shared" si="6"/>
        <v>[1;5[</v>
      </c>
      <c r="K88" t="str">
        <f t="shared" si="8"/>
        <v>FR</v>
      </c>
      <c r="L88" t="str">
        <f t="shared" si="9"/>
        <v>Hiver</v>
      </c>
      <c r="N88" s="20" t="s">
        <v>258</v>
      </c>
      <c r="O88" t="s">
        <v>782</v>
      </c>
      <c r="Q88" s="20">
        <v>2</v>
      </c>
      <c r="R88" t="s">
        <v>878</v>
      </c>
      <c r="V88" s="25">
        <v>1071854</v>
      </c>
      <c r="W88" t="s">
        <v>870</v>
      </c>
    </row>
    <row r="89" spans="1:23" x14ac:dyDescent="0.2">
      <c r="A89" s="5">
        <v>46</v>
      </c>
      <c r="B89" s="18" t="s">
        <v>412</v>
      </c>
      <c r="C89" s="6" t="s">
        <v>9</v>
      </c>
      <c r="D89" s="10">
        <v>37706</v>
      </c>
      <c r="E89" s="28">
        <f t="shared" si="7"/>
        <v>3</v>
      </c>
      <c r="F89" s="11">
        <v>1024354</v>
      </c>
      <c r="G89" s="9">
        <v>2003</v>
      </c>
      <c r="H89" s="23" t="str">
        <f>VLOOKUP(B89,Types!A$2:B$766,2,0)</f>
        <v>Drame</v>
      </c>
      <c r="I89" t="str">
        <f t="shared" si="5"/>
        <v>FR</v>
      </c>
      <c r="J89" t="str">
        <f t="shared" si="6"/>
        <v>[1;5[</v>
      </c>
      <c r="K89" t="str">
        <f t="shared" si="8"/>
        <v>FR</v>
      </c>
      <c r="L89" t="str">
        <f t="shared" si="9"/>
        <v>Hiver</v>
      </c>
      <c r="N89" s="20" t="s">
        <v>339</v>
      </c>
      <c r="O89" t="s">
        <v>782</v>
      </c>
      <c r="Q89" s="20">
        <v>3</v>
      </c>
      <c r="R89" t="s">
        <v>878</v>
      </c>
      <c r="V89" s="25">
        <v>1075619</v>
      </c>
      <c r="W89" t="s">
        <v>870</v>
      </c>
    </row>
    <row r="90" spans="1:23" x14ac:dyDescent="0.2">
      <c r="A90" s="5">
        <v>47</v>
      </c>
      <c r="B90" s="18" t="s">
        <v>411</v>
      </c>
      <c r="C90" s="6" t="s">
        <v>7</v>
      </c>
      <c r="D90" s="10">
        <v>37895</v>
      </c>
      <c r="E90" s="28">
        <f t="shared" si="7"/>
        <v>10</v>
      </c>
      <c r="F90" s="11">
        <v>1022117</v>
      </c>
      <c r="G90" s="9">
        <v>2003</v>
      </c>
      <c r="H90" s="23" t="str">
        <f>VLOOKUP(B90,Types!A$2:B$766,2,0)</f>
        <v>Science-fiction</v>
      </c>
      <c r="I90" t="str">
        <f t="shared" si="5"/>
        <v>US</v>
      </c>
      <c r="J90" t="str">
        <f t="shared" si="6"/>
        <v>[1;5[</v>
      </c>
      <c r="K90" t="str">
        <f t="shared" si="8"/>
        <v>US</v>
      </c>
      <c r="L90" t="str">
        <f t="shared" si="9"/>
        <v>Automne</v>
      </c>
      <c r="N90" s="20" t="s">
        <v>526</v>
      </c>
      <c r="O90" t="s">
        <v>782</v>
      </c>
      <c r="Q90" s="20">
        <v>4</v>
      </c>
      <c r="R90" t="s">
        <v>879</v>
      </c>
      <c r="V90" s="25">
        <v>1077675</v>
      </c>
      <c r="W90" t="s">
        <v>870</v>
      </c>
    </row>
    <row r="91" spans="1:23" x14ac:dyDescent="0.2">
      <c r="A91" s="5">
        <v>1</v>
      </c>
      <c r="B91" s="6" t="s">
        <v>313</v>
      </c>
      <c r="C91" s="6" t="s">
        <v>102</v>
      </c>
      <c r="D91" s="7">
        <v>38063</v>
      </c>
      <c r="E91" s="28">
        <f t="shared" si="7"/>
        <v>3</v>
      </c>
      <c r="F91" s="8">
        <v>8432827</v>
      </c>
      <c r="G91" s="9">
        <v>2004</v>
      </c>
      <c r="H91" s="23" t="str">
        <f>VLOOKUP(B91,Types!A$2:B$766,2,0)</f>
        <v>Comédie dramatique</v>
      </c>
      <c r="I91" t="str">
        <f t="shared" si="5"/>
        <v>FR</v>
      </c>
      <c r="J91" t="str">
        <f t="shared" si="6"/>
        <v>[5;10[</v>
      </c>
      <c r="K91" t="str">
        <f t="shared" si="8"/>
        <v>FR</v>
      </c>
      <c r="L91" t="str">
        <f t="shared" si="9"/>
        <v>Hiver</v>
      </c>
      <c r="N91" s="20" t="s">
        <v>144</v>
      </c>
      <c r="O91" t="s">
        <v>782</v>
      </c>
      <c r="Q91" s="20">
        <v>5</v>
      </c>
      <c r="R91" t="s">
        <v>879</v>
      </c>
      <c r="V91" s="25">
        <v>1077678</v>
      </c>
      <c r="W91" t="s">
        <v>870</v>
      </c>
    </row>
    <row r="92" spans="1:23" x14ac:dyDescent="0.2">
      <c r="A92" s="5">
        <v>2</v>
      </c>
      <c r="B92" s="6" t="s">
        <v>314</v>
      </c>
      <c r="C92" s="6" t="s">
        <v>7</v>
      </c>
      <c r="D92" s="7">
        <v>38161</v>
      </c>
      <c r="E92" s="28">
        <f t="shared" si="7"/>
        <v>6</v>
      </c>
      <c r="F92" s="8">
        <v>7136071</v>
      </c>
      <c r="G92" s="9">
        <v>2004</v>
      </c>
      <c r="H92" s="23" t="str">
        <f>VLOOKUP(B92,Types!A$2:B$766,2,0)</f>
        <v>Animation</v>
      </c>
      <c r="I92" t="str">
        <f t="shared" si="5"/>
        <v>US</v>
      </c>
      <c r="J92" t="str">
        <f t="shared" si="6"/>
        <v>[5;10[</v>
      </c>
      <c r="K92" t="str">
        <f t="shared" si="8"/>
        <v>US</v>
      </c>
      <c r="L92" t="str">
        <f t="shared" si="9"/>
        <v>Printemps</v>
      </c>
      <c r="N92" s="20" t="s">
        <v>283</v>
      </c>
      <c r="O92" t="s">
        <v>782</v>
      </c>
      <c r="Q92" s="20">
        <v>6</v>
      </c>
      <c r="R92" t="s">
        <v>879</v>
      </c>
      <c r="V92" s="25">
        <v>1078401</v>
      </c>
      <c r="W92" t="s">
        <v>870</v>
      </c>
    </row>
    <row r="93" spans="1:23" x14ac:dyDescent="0.2">
      <c r="A93" s="5">
        <v>3</v>
      </c>
      <c r="B93" s="6" t="s">
        <v>315</v>
      </c>
      <c r="C93" s="6" t="s">
        <v>5</v>
      </c>
      <c r="D93" s="7">
        <v>38140</v>
      </c>
      <c r="E93" s="28">
        <f t="shared" si="7"/>
        <v>6</v>
      </c>
      <c r="F93" s="8">
        <v>7077448</v>
      </c>
      <c r="G93" s="9">
        <v>2004</v>
      </c>
      <c r="H93" s="23" t="str">
        <f>VLOOKUP(B93,Types!A$2:B$766,2,0)</f>
        <v>Fantastique</v>
      </c>
      <c r="I93" t="str">
        <f t="shared" si="5"/>
        <v>GB</v>
      </c>
      <c r="J93" t="str">
        <f t="shared" si="6"/>
        <v>[5;10[</v>
      </c>
      <c r="K93" t="str">
        <f t="shared" si="8"/>
        <v>GB</v>
      </c>
      <c r="L93" t="str">
        <f t="shared" si="9"/>
        <v>Printemps</v>
      </c>
      <c r="N93" s="20" t="s">
        <v>126</v>
      </c>
      <c r="O93" t="s">
        <v>782</v>
      </c>
      <c r="Q93" s="20">
        <v>7</v>
      </c>
      <c r="R93" t="s">
        <v>880</v>
      </c>
      <c r="V93" s="25">
        <v>1078652</v>
      </c>
      <c r="W93" t="s">
        <v>870</v>
      </c>
    </row>
    <row r="94" spans="1:23" x14ac:dyDescent="0.2">
      <c r="A94" s="5">
        <v>4</v>
      </c>
      <c r="B94" s="6" t="s">
        <v>316</v>
      </c>
      <c r="C94" s="6" t="s">
        <v>7</v>
      </c>
      <c r="D94" s="7">
        <v>38182</v>
      </c>
      <c r="E94" s="28">
        <f t="shared" si="7"/>
        <v>7</v>
      </c>
      <c r="F94" s="8">
        <v>5234145</v>
      </c>
      <c r="G94" s="9">
        <v>2004</v>
      </c>
      <c r="H94" s="23" t="str">
        <f>VLOOKUP(B94,Types!A$2:B$766,2,0)</f>
        <v>Super-héros</v>
      </c>
      <c r="I94" t="str">
        <f t="shared" si="5"/>
        <v>US</v>
      </c>
      <c r="J94" t="str">
        <f t="shared" si="6"/>
        <v>[5;10[</v>
      </c>
      <c r="K94" t="str">
        <f t="shared" si="8"/>
        <v>US</v>
      </c>
      <c r="L94" t="str">
        <f t="shared" si="9"/>
        <v>Été</v>
      </c>
      <c r="N94" s="20" t="s">
        <v>539</v>
      </c>
      <c r="O94" t="s">
        <v>782</v>
      </c>
      <c r="Q94" s="20">
        <v>8</v>
      </c>
      <c r="R94" t="s">
        <v>880</v>
      </c>
      <c r="V94" s="25">
        <v>1081043</v>
      </c>
      <c r="W94" t="s">
        <v>870</v>
      </c>
    </row>
    <row r="95" spans="1:23" x14ac:dyDescent="0.2">
      <c r="A95" s="5">
        <v>5</v>
      </c>
      <c r="B95" s="6" t="s">
        <v>317</v>
      </c>
      <c r="C95" s="6" t="s">
        <v>7</v>
      </c>
      <c r="D95" s="7">
        <v>38315</v>
      </c>
      <c r="E95" s="28">
        <f t="shared" si="7"/>
        <v>11</v>
      </c>
      <c r="F95" s="8">
        <v>4924015</v>
      </c>
      <c r="G95" s="9">
        <v>2004</v>
      </c>
      <c r="H95" s="23" t="str">
        <f>VLOOKUP(B95,Types!A$2:B$766,2,0)</f>
        <v>Animation</v>
      </c>
      <c r="I95" t="str">
        <f t="shared" si="5"/>
        <v>US</v>
      </c>
      <c r="J95" t="str">
        <f t="shared" si="6"/>
        <v>[1;5[</v>
      </c>
      <c r="K95" t="str">
        <f t="shared" si="8"/>
        <v>US</v>
      </c>
      <c r="L95" t="str">
        <f t="shared" si="9"/>
        <v>Automne</v>
      </c>
      <c r="N95" s="20" t="s">
        <v>32</v>
      </c>
      <c r="O95" t="s">
        <v>782</v>
      </c>
      <c r="Q95" s="20">
        <v>9</v>
      </c>
      <c r="R95" t="s">
        <v>880</v>
      </c>
      <c r="V95" s="25">
        <v>1081165</v>
      </c>
      <c r="W95" t="s">
        <v>870</v>
      </c>
    </row>
    <row r="96" spans="1:23" x14ac:dyDescent="0.2">
      <c r="A96" s="5">
        <v>6</v>
      </c>
      <c r="B96" s="6" t="s">
        <v>318</v>
      </c>
      <c r="C96" s="6" t="s">
        <v>9</v>
      </c>
      <c r="D96" s="7">
        <v>38287</v>
      </c>
      <c r="E96" s="28">
        <f t="shared" si="7"/>
        <v>10</v>
      </c>
      <c r="F96" s="8">
        <v>4328943</v>
      </c>
      <c r="G96" s="9">
        <v>2004</v>
      </c>
      <c r="H96" s="23" t="str">
        <f>VLOOKUP(B96,Types!A$2:B$766,2,0)</f>
        <v>Drame</v>
      </c>
      <c r="I96" t="str">
        <f t="shared" si="5"/>
        <v>FR</v>
      </c>
      <c r="J96" t="str">
        <f t="shared" si="6"/>
        <v>[1;5[</v>
      </c>
      <c r="K96" t="str">
        <f t="shared" si="8"/>
        <v>FR</v>
      </c>
      <c r="L96" t="str">
        <f t="shared" si="9"/>
        <v>Automne</v>
      </c>
      <c r="N96" s="20" t="s">
        <v>99</v>
      </c>
      <c r="O96" t="s">
        <v>782</v>
      </c>
      <c r="Q96" s="20">
        <v>10</v>
      </c>
      <c r="R96" t="s">
        <v>881</v>
      </c>
      <c r="V96" s="25">
        <v>1085445</v>
      </c>
      <c r="W96" t="s">
        <v>870</v>
      </c>
    </row>
    <row r="97" spans="1:23" x14ac:dyDescent="0.2">
      <c r="A97" s="5">
        <v>7</v>
      </c>
      <c r="B97" s="6" t="s">
        <v>319</v>
      </c>
      <c r="C97" s="6" t="s">
        <v>32</v>
      </c>
      <c r="D97" s="7">
        <v>38028</v>
      </c>
      <c r="E97" s="28">
        <f t="shared" si="7"/>
        <v>2</v>
      </c>
      <c r="F97" s="8">
        <v>3544462</v>
      </c>
      <c r="G97" s="9">
        <v>2004</v>
      </c>
      <c r="H97" s="23" t="str">
        <f>VLOOKUP(B97,Types!A$2:B$766,2,0)</f>
        <v>Comédie</v>
      </c>
      <c r="I97" t="str">
        <f t="shared" si="5"/>
        <v>FR</v>
      </c>
      <c r="J97" t="str">
        <f t="shared" si="6"/>
        <v>[1;5[</v>
      </c>
      <c r="K97" t="str">
        <f t="shared" si="8"/>
        <v>FR</v>
      </c>
      <c r="L97" t="str">
        <f t="shared" si="9"/>
        <v>Hiver</v>
      </c>
      <c r="N97" s="20" t="s">
        <v>240</v>
      </c>
      <c r="O97" t="s">
        <v>782</v>
      </c>
      <c r="Q97" s="20">
        <v>11</v>
      </c>
      <c r="R97" t="s">
        <v>881</v>
      </c>
      <c r="V97" s="25">
        <v>1085652</v>
      </c>
      <c r="W97" t="s">
        <v>870</v>
      </c>
    </row>
    <row r="98" spans="1:23" x14ac:dyDescent="0.2">
      <c r="A98" s="5">
        <v>8</v>
      </c>
      <c r="B98" s="6" t="s">
        <v>320</v>
      </c>
      <c r="C98" s="6" t="s">
        <v>7</v>
      </c>
      <c r="D98" s="7">
        <v>38014</v>
      </c>
      <c r="E98" s="28">
        <f t="shared" si="7"/>
        <v>1</v>
      </c>
      <c r="F98" s="8">
        <v>3530471</v>
      </c>
      <c r="G98" s="9">
        <v>2004</v>
      </c>
      <c r="H98" s="23" t="str">
        <f>VLOOKUP(B98,Types!A$2:B$766,2,0)</f>
        <v>Animation</v>
      </c>
      <c r="I98" t="str">
        <f t="shared" si="5"/>
        <v>US</v>
      </c>
      <c r="J98" t="str">
        <f t="shared" si="6"/>
        <v>[1;5[</v>
      </c>
      <c r="K98" t="str">
        <f t="shared" si="8"/>
        <v>US</v>
      </c>
      <c r="L98" t="str">
        <f t="shared" si="9"/>
        <v>Hiver</v>
      </c>
      <c r="N98" s="20" t="s">
        <v>433</v>
      </c>
      <c r="O98" t="s">
        <v>782</v>
      </c>
      <c r="Q98" s="20">
        <v>12</v>
      </c>
      <c r="R98" t="s">
        <v>881</v>
      </c>
      <c r="V98" s="25">
        <v>1088583</v>
      </c>
      <c r="W98" t="s">
        <v>870</v>
      </c>
    </row>
    <row r="99" spans="1:23" x14ac:dyDescent="0.2">
      <c r="A99" s="5">
        <v>9</v>
      </c>
      <c r="B99" s="6" t="s">
        <v>321</v>
      </c>
      <c r="C99" s="6" t="s">
        <v>272</v>
      </c>
      <c r="D99" s="7">
        <v>38084</v>
      </c>
      <c r="E99" s="28">
        <f t="shared" si="7"/>
        <v>4</v>
      </c>
      <c r="F99" s="8">
        <v>3309548</v>
      </c>
      <c r="G99" s="9">
        <v>2004</v>
      </c>
      <c r="H99" s="23" t="str">
        <f>VLOOKUP(B99,Types!A$2:B$766,2,0)</f>
        <v>Aventure</v>
      </c>
      <c r="I99" t="str">
        <f t="shared" si="5"/>
        <v>FR</v>
      </c>
      <c r="J99" t="str">
        <f t="shared" si="6"/>
        <v>[1;5[</v>
      </c>
      <c r="K99" t="str">
        <f t="shared" si="8"/>
        <v>FR</v>
      </c>
      <c r="L99" t="str">
        <f t="shared" si="9"/>
        <v>Printemps</v>
      </c>
      <c r="N99" s="20" t="s">
        <v>157</v>
      </c>
      <c r="O99" t="s">
        <v>782</v>
      </c>
      <c r="Q99" s="20" t="s">
        <v>861</v>
      </c>
      <c r="V99" s="25">
        <v>1088829</v>
      </c>
      <c r="W99" t="s">
        <v>870</v>
      </c>
    </row>
    <row r="100" spans="1:23" x14ac:dyDescent="0.2">
      <c r="A100" s="5">
        <v>10</v>
      </c>
      <c r="B100" s="6" t="s">
        <v>323</v>
      </c>
      <c r="C100" s="6" t="s">
        <v>7</v>
      </c>
      <c r="D100" s="7">
        <v>38273</v>
      </c>
      <c r="E100" s="28">
        <f t="shared" si="7"/>
        <v>10</v>
      </c>
      <c r="F100" s="8">
        <v>2971714</v>
      </c>
      <c r="G100" s="9">
        <v>2004</v>
      </c>
      <c r="H100" s="23" t="str">
        <f>VLOOKUP(B100,Types!A$2:B$766,2,0)</f>
        <v>Animation</v>
      </c>
      <c r="I100" t="str">
        <f t="shared" si="5"/>
        <v>US</v>
      </c>
      <c r="J100" t="str">
        <f t="shared" si="6"/>
        <v>[1;5[</v>
      </c>
      <c r="K100" t="str">
        <f t="shared" si="8"/>
        <v>US</v>
      </c>
      <c r="L100" t="str">
        <f t="shared" si="9"/>
        <v>Automne</v>
      </c>
      <c r="N100" s="20" t="s">
        <v>400</v>
      </c>
      <c r="O100" t="s">
        <v>782</v>
      </c>
      <c r="Q100" s="20" t="s">
        <v>841</v>
      </c>
      <c r="V100" s="25">
        <v>1089364</v>
      </c>
      <c r="W100" t="s">
        <v>870</v>
      </c>
    </row>
    <row r="101" spans="1:23" x14ac:dyDescent="0.2">
      <c r="A101" s="5">
        <v>11</v>
      </c>
      <c r="B101" s="6" t="s">
        <v>322</v>
      </c>
      <c r="C101" s="6" t="s">
        <v>9</v>
      </c>
      <c r="D101" s="7">
        <v>38021</v>
      </c>
      <c r="E101" s="28">
        <f t="shared" si="7"/>
        <v>2</v>
      </c>
      <c r="F101" s="8">
        <v>2955848</v>
      </c>
      <c r="G101" s="9">
        <v>2004</v>
      </c>
      <c r="H101" s="23" t="str">
        <f>VLOOKUP(B101,Types!A$2:B$766,2,0)</f>
        <v>Comédie</v>
      </c>
      <c r="I101" t="str">
        <f t="shared" si="5"/>
        <v>FR</v>
      </c>
      <c r="J101" t="str">
        <f t="shared" si="6"/>
        <v>[1;5[</v>
      </c>
      <c r="K101" t="str">
        <f t="shared" si="8"/>
        <v>FR</v>
      </c>
      <c r="L101" t="str">
        <f t="shared" si="9"/>
        <v>Hiver</v>
      </c>
      <c r="N101" s="20" t="s">
        <v>309</v>
      </c>
      <c r="O101" t="s">
        <v>782</v>
      </c>
      <c r="V101" s="25">
        <v>1091800</v>
      </c>
      <c r="W101" t="s">
        <v>870</v>
      </c>
    </row>
    <row r="102" spans="1:23" x14ac:dyDescent="0.2">
      <c r="A102" s="5">
        <v>12</v>
      </c>
      <c r="B102" s="6" t="s">
        <v>324</v>
      </c>
      <c r="C102" s="6" t="s">
        <v>5</v>
      </c>
      <c r="D102" s="7">
        <v>38120</v>
      </c>
      <c r="E102" s="28">
        <f t="shared" si="7"/>
        <v>5</v>
      </c>
      <c r="F102" s="8">
        <v>2730738</v>
      </c>
      <c r="G102" s="9">
        <v>2004</v>
      </c>
      <c r="H102" s="23" t="str">
        <f>VLOOKUP(B102,Types!A$2:B$766,2,0)</f>
        <v>Péplum</v>
      </c>
      <c r="I102" t="str">
        <f t="shared" si="5"/>
        <v>GB</v>
      </c>
      <c r="J102" t="str">
        <f t="shared" si="6"/>
        <v>[1;5[</v>
      </c>
      <c r="K102" t="str">
        <f t="shared" si="8"/>
        <v>GB</v>
      </c>
      <c r="L102" t="str">
        <f t="shared" si="9"/>
        <v>Printemps</v>
      </c>
      <c r="N102" s="20" t="s">
        <v>531</v>
      </c>
      <c r="O102" t="s">
        <v>782</v>
      </c>
      <c r="V102" s="25">
        <v>1093950</v>
      </c>
      <c r="W102" t="s">
        <v>870</v>
      </c>
    </row>
    <row r="103" spans="1:23" x14ac:dyDescent="0.2">
      <c r="A103" s="5">
        <v>13</v>
      </c>
      <c r="B103" s="6" t="s">
        <v>325</v>
      </c>
      <c r="C103" s="6" t="s">
        <v>7</v>
      </c>
      <c r="D103" s="7">
        <v>38133</v>
      </c>
      <c r="E103" s="28">
        <f t="shared" si="7"/>
        <v>5</v>
      </c>
      <c r="F103" s="8">
        <v>2677836</v>
      </c>
      <c r="G103" s="9">
        <v>2004</v>
      </c>
      <c r="H103" s="23" t="str">
        <f>VLOOKUP(B103,Types!A$2:B$766,2,0)</f>
        <v>Science-fiction</v>
      </c>
      <c r="I103" t="str">
        <f t="shared" si="5"/>
        <v>US</v>
      </c>
      <c r="J103" t="str">
        <f t="shared" si="6"/>
        <v>[1;5[</v>
      </c>
      <c r="K103" t="str">
        <f t="shared" si="8"/>
        <v>US</v>
      </c>
      <c r="L103" t="str">
        <f t="shared" si="9"/>
        <v>Printemps</v>
      </c>
      <c r="N103" s="20" t="s">
        <v>406</v>
      </c>
      <c r="O103" t="s">
        <v>782</v>
      </c>
      <c r="V103" s="25">
        <v>1095336</v>
      </c>
      <c r="W103" t="s">
        <v>870</v>
      </c>
    </row>
    <row r="104" spans="1:23" x14ac:dyDescent="0.2">
      <c r="A104" s="5">
        <v>14</v>
      </c>
      <c r="B104" s="6" t="s">
        <v>326</v>
      </c>
      <c r="C104" s="6" t="s">
        <v>9</v>
      </c>
      <c r="D104" s="7">
        <v>38266</v>
      </c>
      <c r="E104" s="28">
        <f t="shared" si="7"/>
        <v>10</v>
      </c>
      <c r="F104" s="8">
        <v>2541432</v>
      </c>
      <c r="G104" s="9">
        <v>2004</v>
      </c>
      <c r="H104" s="23" t="str">
        <f>VLOOKUP(B104,Types!A$2:B$766,2,0)</f>
        <v>Comédie</v>
      </c>
      <c r="I104" t="str">
        <f t="shared" si="5"/>
        <v>FR</v>
      </c>
      <c r="J104" t="str">
        <f t="shared" si="6"/>
        <v>[1;5[</v>
      </c>
      <c r="K104" t="str">
        <f t="shared" si="8"/>
        <v>FR</v>
      </c>
      <c r="L104" t="str">
        <f t="shared" si="9"/>
        <v>Automne</v>
      </c>
      <c r="N104" s="20" t="s">
        <v>272</v>
      </c>
      <c r="O104" t="s">
        <v>782</v>
      </c>
      <c r="V104" s="25">
        <v>1097570</v>
      </c>
      <c r="W104" t="s">
        <v>870</v>
      </c>
    </row>
    <row r="105" spans="1:23" x14ac:dyDescent="0.2">
      <c r="A105" s="5">
        <v>15</v>
      </c>
      <c r="B105" s="6" t="s">
        <v>327</v>
      </c>
      <c r="C105" s="6" t="s">
        <v>7</v>
      </c>
      <c r="D105" s="7">
        <v>38217</v>
      </c>
      <c r="E105" s="28">
        <f t="shared" si="7"/>
        <v>8</v>
      </c>
      <c r="F105" s="8">
        <v>2359420</v>
      </c>
      <c r="G105" s="9">
        <v>2004</v>
      </c>
      <c r="H105" s="23" t="str">
        <f>VLOOKUP(B105,Types!A$2:B$766,2,0)</f>
        <v>Fantastique</v>
      </c>
      <c r="I105" t="str">
        <f t="shared" si="5"/>
        <v>US</v>
      </c>
      <c r="J105" t="str">
        <f t="shared" si="6"/>
        <v>[1;5[</v>
      </c>
      <c r="K105" t="str">
        <f t="shared" si="8"/>
        <v>US</v>
      </c>
      <c r="L105" t="str">
        <f t="shared" si="9"/>
        <v>Été</v>
      </c>
      <c r="N105" s="20" t="s">
        <v>360</v>
      </c>
      <c r="O105" t="s">
        <v>782</v>
      </c>
      <c r="V105" s="25">
        <v>1099051</v>
      </c>
      <c r="W105" t="s">
        <v>870</v>
      </c>
    </row>
    <row r="106" spans="1:23" x14ac:dyDescent="0.2">
      <c r="A106" s="5">
        <v>16</v>
      </c>
      <c r="B106" s="6" t="s">
        <v>328</v>
      </c>
      <c r="C106" s="6" t="s">
        <v>7</v>
      </c>
      <c r="D106" s="7">
        <v>38175</v>
      </c>
      <c r="E106" s="28">
        <f t="shared" si="7"/>
        <v>7</v>
      </c>
      <c r="F106" s="8">
        <v>2330906</v>
      </c>
      <c r="G106" s="9">
        <v>2004</v>
      </c>
      <c r="H106" s="23" t="str">
        <f>VLOOKUP(B106,Types!A$2:B$766,2,0)</f>
        <v>Documentaire</v>
      </c>
      <c r="I106" t="str">
        <f t="shared" si="5"/>
        <v>US</v>
      </c>
      <c r="J106" t="str">
        <f t="shared" si="6"/>
        <v>[1;5[</v>
      </c>
      <c r="K106" t="str">
        <f t="shared" si="8"/>
        <v>US</v>
      </c>
      <c r="L106" t="str">
        <f t="shared" si="9"/>
        <v>Été</v>
      </c>
      <c r="N106" s="20" t="s">
        <v>262</v>
      </c>
      <c r="O106" t="s">
        <v>782</v>
      </c>
      <c r="V106" s="25">
        <v>1101554</v>
      </c>
      <c r="W106" t="s">
        <v>870</v>
      </c>
    </row>
    <row r="107" spans="1:23" x14ac:dyDescent="0.2">
      <c r="A107" s="5">
        <v>17</v>
      </c>
      <c r="B107" s="6" t="s">
        <v>329</v>
      </c>
      <c r="C107" s="6" t="s">
        <v>17</v>
      </c>
      <c r="D107" s="7">
        <v>37972</v>
      </c>
      <c r="E107" s="28">
        <f t="shared" si="7"/>
        <v>12</v>
      </c>
      <c r="F107" s="8">
        <v>2216125</v>
      </c>
      <c r="G107" s="9">
        <v>2004</v>
      </c>
      <c r="H107" s="23" t="str">
        <f>VLOOKUP(B107,Types!A$2:B$766,2,0)</f>
        <v>Fantasy</v>
      </c>
      <c r="I107" t="str">
        <f t="shared" si="5"/>
        <v>NZ</v>
      </c>
      <c r="J107" t="str">
        <f t="shared" si="6"/>
        <v>[1;5[</v>
      </c>
      <c r="K107" t="str">
        <f t="shared" si="8"/>
        <v>Autre</v>
      </c>
      <c r="L107" t="str">
        <f t="shared" si="9"/>
        <v>Automne</v>
      </c>
      <c r="N107" s="20" t="s">
        <v>168</v>
      </c>
      <c r="O107" t="s">
        <v>782</v>
      </c>
      <c r="V107" s="25">
        <v>1103154</v>
      </c>
      <c r="W107" t="s">
        <v>870</v>
      </c>
    </row>
    <row r="108" spans="1:23" x14ac:dyDescent="0.2">
      <c r="A108" s="5">
        <v>18</v>
      </c>
      <c r="B108" s="6" t="s">
        <v>330</v>
      </c>
      <c r="C108" s="6" t="s">
        <v>7</v>
      </c>
      <c r="D108" s="7">
        <v>38000</v>
      </c>
      <c r="E108" s="28">
        <f t="shared" si="7"/>
        <v>1</v>
      </c>
      <c r="F108" s="8">
        <v>2201875</v>
      </c>
      <c r="G108" s="9">
        <v>2004</v>
      </c>
      <c r="H108" s="23" t="str">
        <f>VLOOKUP(B108,Types!A$2:B$766,2,0)</f>
        <v>Drame</v>
      </c>
      <c r="I108" t="str">
        <f t="shared" si="5"/>
        <v>US</v>
      </c>
      <c r="J108" t="str">
        <f t="shared" si="6"/>
        <v>[1;5[</v>
      </c>
      <c r="K108" t="str">
        <f t="shared" si="8"/>
        <v>US</v>
      </c>
      <c r="L108" t="str">
        <f t="shared" si="9"/>
        <v>Hiver</v>
      </c>
      <c r="N108" s="20" t="s">
        <v>334</v>
      </c>
      <c r="O108" t="s">
        <v>782</v>
      </c>
      <c r="V108" s="25">
        <v>1107013</v>
      </c>
      <c r="W108" t="s">
        <v>870</v>
      </c>
    </row>
    <row r="109" spans="1:23" x14ac:dyDescent="0.2">
      <c r="A109" s="5">
        <v>19</v>
      </c>
      <c r="B109" s="6" t="s">
        <v>331</v>
      </c>
      <c r="C109" s="6" t="s">
        <v>7</v>
      </c>
      <c r="D109" s="7">
        <v>38336</v>
      </c>
      <c r="E109" s="28">
        <f t="shared" si="7"/>
        <v>12</v>
      </c>
      <c r="F109" s="8">
        <v>2107007</v>
      </c>
      <c r="G109" s="9">
        <v>2004</v>
      </c>
      <c r="H109" s="23" t="str">
        <f>VLOOKUP(B109,Types!A$2:B$766,2,0)</f>
        <v>Policier/Thriller</v>
      </c>
      <c r="I109" t="str">
        <f t="shared" si="5"/>
        <v>US</v>
      </c>
      <c r="J109" t="str">
        <f t="shared" si="6"/>
        <v>[1;5[</v>
      </c>
      <c r="K109" t="str">
        <f t="shared" si="8"/>
        <v>US</v>
      </c>
      <c r="L109" t="str">
        <f t="shared" si="9"/>
        <v>Automne</v>
      </c>
      <c r="N109" s="20" t="s">
        <v>465</v>
      </c>
      <c r="O109" t="s">
        <v>782</v>
      </c>
      <c r="V109" s="25">
        <v>1107206</v>
      </c>
      <c r="W109" t="s">
        <v>870</v>
      </c>
    </row>
    <row r="110" spans="1:23" x14ac:dyDescent="0.2">
      <c r="A110" s="5">
        <v>20</v>
      </c>
      <c r="B110" s="6" t="s">
        <v>332</v>
      </c>
      <c r="C110" s="6" t="s">
        <v>7</v>
      </c>
      <c r="D110" s="7">
        <v>38196</v>
      </c>
      <c r="E110" s="28">
        <f t="shared" si="7"/>
        <v>7</v>
      </c>
      <c r="F110" s="8">
        <v>2088022</v>
      </c>
      <c r="G110" s="9">
        <v>2004</v>
      </c>
      <c r="H110" s="23" t="str">
        <f>VLOOKUP(B110,Types!A$2:B$766,2,0)</f>
        <v>Science-fiction</v>
      </c>
      <c r="I110" t="str">
        <f t="shared" si="5"/>
        <v>US</v>
      </c>
      <c r="J110" t="str">
        <f t="shared" si="6"/>
        <v>[1;5[</v>
      </c>
      <c r="K110" t="str">
        <f t="shared" si="8"/>
        <v>US</v>
      </c>
      <c r="L110" t="str">
        <f t="shared" si="9"/>
        <v>Été</v>
      </c>
      <c r="N110" s="20" t="s">
        <v>730</v>
      </c>
      <c r="O110" t="s">
        <v>782</v>
      </c>
      <c r="V110" s="25">
        <v>1107737</v>
      </c>
      <c r="W110" t="s">
        <v>870</v>
      </c>
    </row>
    <row r="111" spans="1:23" x14ac:dyDescent="0.2">
      <c r="A111" s="5">
        <v>21</v>
      </c>
      <c r="B111" s="6" t="s">
        <v>333</v>
      </c>
      <c r="C111" s="6" t="s">
        <v>334</v>
      </c>
      <c r="D111" s="7">
        <v>38035</v>
      </c>
      <c r="E111" s="28">
        <f t="shared" si="7"/>
        <v>2</v>
      </c>
      <c r="F111" s="8">
        <v>2079055</v>
      </c>
      <c r="G111" s="9">
        <v>2004</v>
      </c>
      <c r="H111" s="23" t="str">
        <f>VLOOKUP(B111,Types!A$2:B$766,2,0)</f>
        <v>Policier/Thriller</v>
      </c>
      <c r="I111" t="str">
        <f t="shared" si="5"/>
        <v>FR</v>
      </c>
      <c r="J111" t="str">
        <f t="shared" si="6"/>
        <v>[1;5[</v>
      </c>
      <c r="K111" t="str">
        <f t="shared" si="8"/>
        <v>FR</v>
      </c>
      <c r="L111" t="str">
        <f t="shared" si="9"/>
        <v>Hiver</v>
      </c>
      <c r="N111" s="20" t="s">
        <v>293</v>
      </c>
      <c r="O111" t="s">
        <v>782</v>
      </c>
      <c r="V111" s="25">
        <v>1108213</v>
      </c>
      <c r="W111" t="s">
        <v>870</v>
      </c>
    </row>
    <row r="112" spans="1:23" x14ac:dyDescent="0.2">
      <c r="A112" s="5">
        <v>22</v>
      </c>
      <c r="B112" s="6" t="s">
        <v>335</v>
      </c>
      <c r="C112" s="6" t="s">
        <v>9</v>
      </c>
      <c r="D112" s="7">
        <v>38098</v>
      </c>
      <c r="E112" s="28">
        <f t="shared" si="7"/>
        <v>4</v>
      </c>
      <c r="F112" s="8">
        <v>1962952</v>
      </c>
      <c r="G112" s="9">
        <v>2004</v>
      </c>
      <c r="H112" s="23" t="str">
        <f>VLOOKUP(B112,Types!A$2:B$766,2,0)</f>
        <v>Comédie</v>
      </c>
      <c r="I112" t="str">
        <f t="shared" si="5"/>
        <v>FR</v>
      </c>
      <c r="J112" t="str">
        <f t="shared" si="6"/>
        <v>[1;5[</v>
      </c>
      <c r="K112" t="str">
        <f t="shared" si="8"/>
        <v>FR</v>
      </c>
      <c r="L112" t="str">
        <f t="shared" si="9"/>
        <v>Printemps</v>
      </c>
      <c r="N112" s="20" t="s">
        <v>729</v>
      </c>
      <c r="O112" t="s">
        <v>782</v>
      </c>
      <c r="V112" s="25">
        <v>1108653</v>
      </c>
      <c r="W112" t="s">
        <v>870</v>
      </c>
    </row>
    <row r="113" spans="1:23" x14ac:dyDescent="0.2">
      <c r="A113" s="5">
        <v>23</v>
      </c>
      <c r="B113" s="6" t="s">
        <v>336</v>
      </c>
      <c r="C113" s="6" t="s">
        <v>272</v>
      </c>
      <c r="D113" s="7">
        <v>38154</v>
      </c>
      <c r="E113" s="28">
        <f t="shared" si="7"/>
        <v>6</v>
      </c>
      <c r="F113" s="8">
        <v>1804483</v>
      </c>
      <c r="G113" s="9">
        <v>2004</v>
      </c>
      <c r="H113" s="23" t="str">
        <f>VLOOKUP(B113,Types!A$2:B$766,2,0)</f>
        <v>Comédie d'action / d'espionnage</v>
      </c>
      <c r="I113" t="str">
        <f t="shared" si="5"/>
        <v>FR</v>
      </c>
      <c r="J113" t="str">
        <f t="shared" si="6"/>
        <v>[1;5[</v>
      </c>
      <c r="K113" t="str">
        <f t="shared" si="8"/>
        <v>FR</v>
      </c>
      <c r="L113" t="str">
        <f t="shared" si="9"/>
        <v>Printemps</v>
      </c>
      <c r="N113" s="20" t="s">
        <v>102</v>
      </c>
      <c r="O113" t="s">
        <v>782</v>
      </c>
      <c r="V113" s="25">
        <v>1109533</v>
      </c>
      <c r="W113" t="s">
        <v>870</v>
      </c>
    </row>
    <row r="114" spans="1:23" x14ac:dyDescent="0.2">
      <c r="A114" s="5">
        <v>24</v>
      </c>
      <c r="B114" s="6" t="s">
        <v>337</v>
      </c>
      <c r="C114" s="6" t="s">
        <v>9</v>
      </c>
      <c r="D114" s="7">
        <v>38315</v>
      </c>
      <c r="E114" s="28">
        <f t="shared" si="7"/>
        <v>11</v>
      </c>
      <c r="F114" s="8">
        <v>1683871</v>
      </c>
      <c r="G114" s="9">
        <v>2004</v>
      </c>
      <c r="H114" s="23" t="str">
        <f>VLOOKUP(B114,Types!A$2:B$766,2,0)</f>
        <v>Policier/Thriller</v>
      </c>
      <c r="I114" t="str">
        <f t="shared" si="5"/>
        <v>FR</v>
      </c>
      <c r="J114" t="str">
        <f t="shared" si="6"/>
        <v>[1;5[</v>
      </c>
      <c r="K114" t="str">
        <f t="shared" si="8"/>
        <v>FR</v>
      </c>
      <c r="L114" t="str">
        <f t="shared" si="9"/>
        <v>Automne</v>
      </c>
      <c r="N114" s="20" t="s">
        <v>572</v>
      </c>
      <c r="O114" t="s">
        <v>572</v>
      </c>
      <c r="V114" s="25">
        <v>1109693</v>
      </c>
      <c r="W114" t="s">
        <v>870</v>
      </c>
    </row>
    <row r="115" spans="1:23" x14ac:dyDescent="0.2">
      <c r="A115" s="5">
        <v>25</v>
      </c>
      <c r="B115" s="6" t="s">
        <v>338</v>
      </c>
      <c r="C115" s="6" t="s">
        <v>339</v>
      </c>
      <c r="D115" s="7">
        <v>38329</v>
      </c>
      <c r="E115" s="28">
        <f t="shared" si="7"/>
        <v>12</v>
      </c>
      <c r="F115" s="8">
        <v>1678533</v>
      </c>
      <c r="G115" s="9">
        <v>2004</v>
      </c>
      <c r="H115" s="23" t="str">
        <f>VLOOKUP(B115,Types!A$2:B$766,2,0)</f>
        <v>Comédie</v>
      </c>
      <c r="I115" t="str">
        <f t="shared" si="5"/>
        <v>FR</v>
      </c>
      <c r="J115" t="str">
        <f t="shared" si="6"/>
        <v>[1;5[</v>
      </c>
      <c r="K115" t="str">
        <f t="shared" si="8"/>
        <v>FR</v>
      </c>
      <c r="L115" t="str">
        <f t="shared" si="9"/>
        <v>Automne</v>
      </c>
      <c r="N115" s="20" t="s">
        <v>783</v>
      </c>
      <c r="O115" t="s">
        <v>572</v>
      </c>
      <c r="V115" s="25">
        <v>1115540</v>
      </c>
      <c r="W115" t="s">
        <v>870</v>
      </c>
    </row>
    <row r="116" spans="1:23" x14ac:dyDescent="0.2">
      <c r="A116" s="5">
        <v>26</v>
      </c>
      <c r="B116" s="6" t="s">
        <v>340</v>
      </c>
      <c r="C116" s="6" t="s">
        <v>9</v>
      </c>
      <c r="D116" s="7">
        <v>38014</v>
      </c>
      <c r="E116" s="28">
        <f t="shared" si="7"/>
        <v>1</v>
      </c>
      <c r="F116" s="8">
        <v>1666835</v>
      </c>
      <c r="G116" s="9">
        <v>2004</v>
      </c>
      <c r="H116" s="23" t="str">
        <f>VLOOKUP(B116,Types!A$2:B$766,2,0)</f>
        <v>Comédie</v>
      </c>
      <c r="I116" t="str">
        <f t="shared" si="5"/>
        <v>FR</v>
      </c>
      <c r="J116" t="str">
        <f t="shared" si="6"/>
        <v>[1;5[</v>
      </c>
      <c r="K116" t="str">
        <f t="shared" si="8"/>
        <v>FR</v>
      </c>
      <c r="L116" t="str">
        <f t="shared" si="9"/>
        <v>Hiver</v>
      </c>
      <c r="N116" s="20" t="s">
        <v>5</v>
      </c>
      <c r="O116" t="s">
        <v>572</v>
      </c>
      <c r="V116" s="25">
        <v>1117630</v>
      </c>
      <c r="W116" t="s">
        <v>870</v>
      </c>
    </row>
    <row r="117" spans="1:23" x14ac:dyDescent="0.2">
      <c r="A117" s="5">
        <v>27</v>
      </c>
      <c r="B117" s="18" t="s">
        <v>341</v>
      </c>
      <c r="C117" s="6" t="s">
        <v>7</v>
      </c>
      <c r="D117" s="10">
        <v>38203</v>
      </c>
      <c r="E117" s="28">
        <f t="shared" si="7"/>
        <v>8</v>
      </c>
      <c r="F117" s="11">
        <v>1597716</v>
      </c>
      <c r="G117" s="9">
        <v>2004</v>
      </c>
      <c r="H117" s="23" t="str">
        <f>VLOOKUP(B117,Types!A$2:B$766,2,0)</f>
        <v>Action</v>
      </c>
      <c r="I117" t="str">
        <f t="shared" si="5"/>
        <v>US</v>
      </c>
      <c r="J117" t="str">
        <f t="shared" si="6"/>
        <v>[1;5[</v>
      </c>
      <c r="K117" t="str">
        <f t="shared" si="8"/>
        <v>US</v>
      </c>
      <c r="L117" t="str">
        <f t="shared" si="9"/>
        <v>Été</v>
      </c>
      <c r="N117" s="20" t="s">
        <v>727</v>
      </c>
      <c r="O117" t="s">
        <v>572</v>
      </c>
      <c r="V117" s="25">
        <v>1118481</v>
      </c>
      <c r="W117" t="s">
        <v>870</v>
      </c>
    </row>
    <row r="118" spans="1:23" x14ac:dyDescent="0.2">
      <c r="A118" s="5">
        <v>28</v>
      </c>
      <c r="B118" s="18" t="s">
        <v>342</v>
      </c>
      <c r="C118" s="6" t="s">
        <v>168</v>
      </c>
      <c r="D118" s="10">
        <v>38252</v>
      </c>
      <c r="E118" s="28">
        <f t="shared" si="7"/>
        <v>9</v>
      </c>
      <c r="F118" s="11">
        <v>1593020</v>
      </c>
      <c r="G118" s="9">
        <v>2004</v>
      </c>
      <c r="H118" s="23" t="str">
        <f>VLOOKUP(B118,Types!A$2:B$766,2,0)</f>
        <v>Comédie dramatique</v>
      </c>
      <c r="I118" t="str">
        <f t="shared" si="5"/>
        <v>FR</v>
      </c>
      <c r="J118" t="str">
        <f t="shared" si="6"/>
        <v>[1;5[</v>
      </c>
      <c r="K118" t="str">
        <f t="shared" si="8"/>
        <v>FR</v>
      </c>
      <c r="L118" t="str">
        <f t="shared" si="9"/>
        <v>Été</v>
      </c>
      <c r="N118" s="20" t="s">
        <v>303</v>
      </c>
      <c r="O118" t="s">
        <v>572</v>
      </c>
      <c r="V118" s="25">
        <v>1124522</v>
      </c>
      <c r="W118" t="s">
        <v>870</v>
      </c>
    </row>
    <row r="119" spans="1:23" x14ac:dyDescent="0.2">
      <c r="A119" s="5">
        <v>29</v>
      </c>
      <c r="B119" s="18" t="s">
        <v>343</v>
      </c>
      <c r="C119" s="6" t="s">
        <v>7</v>
      </c>
      <c r="D119" s="10">
        <v>38077</v>
      </c>
      <c r="E119" s="28">
        <f t="shared" si="7"/>
        <v>3</v>
      </c>
      <c r="F119" s="11">
        <v>1538537</v>
      </c>
      <c r="G119" s="9">
        <v>2004</v>
      </c>
      <c r="H119" s="23" t="str">
        <f>VLOOKUP(B119,Types!A$2:B$766,2,0)</f>
        <v>Drame</v>
      </c>
      <c r="I119" t="str">
        <f t="shared" si="5"/>
        <v>US</v>
      </c>
      <c r="J119" t="str">
        <f t="shared" si="6"/>
        <v>[1;5[</v>
      </c>
      <c r="K119" t="str">
        <f t="shared" si="8"/>
        <v>US</v>
      </c>
      <c r="L119" t="str">
        <f t="shared" si="9"/>
        <v>Hiver</v>
      </c>
      <c r="N119" s="20" t="s">
        <v>17</v>
      </c>
      <c r="O119" t="s">
        <v>867</v>
      </c>
      <c r="V119" s="25">
        <v>1125640</v>
      </c>
      <c r="W119" t="s">
        <v>870</v>
      </c>
    </row>
    <row r="120" spans="1:23" x14ac:dyDescent="0.2">
      <c r="A120" s="5">
        <v>30</v>
      </c>
      <c r="B120" s="18" t="s">
        <v>344</v>
      </c>
      <c r="C120" s="6" t="s">
        <v>7</v>
      </c>
      <c r="D120" s="10">
        <v>38329</v>
      </c>
      <c r="E120" s="28">
        <f t="shared" si="7"/>
        <v>12</v>
      </c>
      <c r="F120" s="11">
        <v>1528376</v>
      </c>
      <c r="G120" s="9">
        <v>2004</v>
      </c>
      <c r="H120" s="23" t="str">
        <f>VLOOKUP(B120,Types!A$2:B$766,2,0)</f>
        <v>Comédie dramatique</v>
      </c>
      <c r="I120" t="str">
        <f t="shared" si="5"/>
        <v>US</v>
      </c>
      <c r="J120" t="str">
        <f t="shared" si="6"/>
        <v>[1;5[</v>
      </c>
      <c r="K120" t="str">
        <f t="shared" si="8"/>
        <v>US</v>
      </c>
      <c r="L120" t="str">
        <f t="shared" si="9"/>
        <v>Automne</v>
      </c>
      <c r="N120" s="20" t="s">
        <v>167</v>
      </c>
      <c r="O120" t="s">
        <v>868</v>
      </c>
      <c r="V120" s="25">
        <v>1127230</v>
      </c>
      <c r="W120" t="s">
        <v>870</v>
      </c>
    </row>
    <row r="121" spans="1:23" x14ac:dyDescent="0.2">
      <c r="A121" s="5">
        <v>31</v>
      </c>
      <c r="B121" s="6" t="s">
        <v>345</v>
      </c>
      <c r="C121" s="6" t="s">
        <v>7</v>
      </c>
      <c r="D121" s="7">
        <v>37993</v>
      </c>
      <c r="E121" s="28">
        <f t="shared" si="7"/>
        <v>1</v>
      </c>
      <c r="F121" s="8">
        <v>1517077</v>
      </c>
      <c r="G121" s="9">
        <v>2004</v>
      </c>
      <c r="H121" s="23" t="str">
        <f>VLOOKUP(B121,Types!A$2:B$766,2,0)</f>
        <v>Policier/Thriller</v>
      </c>
      <c r="I121" t="str">
        <f t="shared" si="5"/>
        <v>US</v>
      </c>
      <c r="J121" t="str">
        <f t="shared" si="6"/>
        <v>[1;5[</v>
      </c>
      <c r="K121" t="str">
        <f t="shared" si="8"/>
        <v>US</v>
      </c>
      <c r="L121" t="str">
        <f t="shared" si="9"/>
        <v>Hiver</v>
      </c>
      <c r="N121" s="20" t="s">
        <v>781</v>
      </c>
      <c r="O121" t="s">
        <v>781</v>
      </c>
      <c r="V121" s="25">
        <v>1128307</v>
      </c>
      <c r="W121" t="s">
        <v>870</v>
      </c>
    </row>
    <row r="122" spans="1:23" x14ac:dyDescent="0.2">
      <c r="A122" s="5">
        <v>32</v>
      </c>
      <c r="B122" s="6" t="s">
        <v>347</v>
      </c>
      <c r="C122" s="6" t="s">
        <v>7</v>
      </c>
      <c r="D122" s="7">
        <v>38112</v>
      </c>
      <c r="E122" s="28">
        <f t="shared" si="7"/>
        <v>5</v>
      </c>
      <c r="F122" s="8">
        <v>1516761</v>
      </c>
      <c r="G122" s="9">
        <v>2004</v>
      </c>
      <c r="H122" s="23" t="str">
        <f>VLOOKUP(B122,Types!A$2:B$766,2,0)</f>
        <v>Fantastique</v>
      </c>
      <c r="I122" t="str">
        <f t="shared" si="5"/>
        <v>US</v>
      </c>
      <c r="J122" t="str">
        <f t="shared" si="6"/>
        <v>[1;5[</v>
      </c>
      <c r="K122" t="str">
        <f t="shared" si="8"/>
        <v>US</v>
      </c>
      <c r="L122" t="str">
        <f t="shared" si="9"/>
        <v>Printemps</v>
      </c>
      <c r="N122" s="20" t="s">
        <v>862</v>
      </c>
      <c r="V122" s="25">
        <v>1129018</v>
      </c>
      <c r="W122" t="s">
        <v>870</v>
      </c>
    </row>
    <row r="123" spans="1:23" x14ac:dyDescent="0.2">
      <c r="A123" s="5">
        <v>33</v>
      </c>
      <c r="B123" s="18" t="s">
        <v>346</v>
      </c>
      <c r="C123" s="6" t="s">
        <v>7</v>
      </c>
      <c r="D123" s="10">
        <v>38098</v>
      </c>
      <c r="E123" s="28">
        <f t="shared" si="7"/>
        <v>4</v>
      </c>
      <c r="F123" s="11">
        <v>1510938</v>
      </c>
      <c r="G123" s="9">
        <v>2004</v>
      </c>
      <c r="H123" s="23" t="str">
        <f>VLOOKUP(B123,Types!A$2:B$766,2,0)</f>
        <v>Comédie policière</v>
      </c>
      <c r="I123" t="str">
        <f t="shared" si="5"/>
        <v>US</v>
      </c>
      <c r="J123" t="str">
        <f t="shared" si="6"/>
        <v>[1;5[</v>
      </c>
      <c r="K123" t="str">
        <f t="shared" si="8"/>
        <v>US</v>
      </c>
      <c r="L123" t="str">
        <f t="shared" si="9"/>
        <v>Printemps</v>
      </c>
      <c r="N123" s="20" t="s">
        <v>861</v>
      </c>
      <c r="V123" s="25">
        <v>1129093</v>
      </c>
      <c r="W123" t="s">
        <v>870</v>
      </c>
    </row>
    <row r="124" spans="1:23" x14ac:dyDescent="0.2">
      <c r="A124" s="5">
        <v>34</v>
      </c>
      <c r="B124" s="18" t="s">
        <v>350</v>
      </c>
      <c r="C124" s="6" t="s">
        <v>7</v>
      </c>
      <c r="D124" s="10">
        <v>38124</v>
      </c>
      <c r="E124" s="28">
        <f t="shared" si="7"/>
        <v>5</v>
      </c>
      <c r="F124" s="11">
        <v>1465895</v>
      </c>
      <c r="G124" s="9">
        <v>2004</v>
      </c>
      <c r="H124" s="23" t="str">
        <f>VLOOKUP(B124,Types!A$2:B$766,2,0)</f>
        <v>Action</v>
      </c>
      <c r="I124" t="str">
        <f t="shared" si="5"/>
        <v>US</v>
      </c>
      <c r="J124" t="str">
        <f t="shared" si="6"/>
        <v>[1;5[</v>
      </c>
      <c r="K124" t="str">
        <f t="shared" si="8"/>
        <v>US</v>
      </c>
      <c r="L124" t="str">
        <f t="shared" si="9"/>
        <v>Printemps</v>
      </c>
      <c r="N124" s="20" t="s">
        <v>841</v>
      </c>
      <c r="V124" s="25">
        <v>1130208</v>
      </c>
      <c r="W124" t="s">
        <v>870</v>
      </c>
    </row>
    <row r="125" spans="1:23" x14ac:dyDescent="0.2">
      <c r="A125" s="5">
        <v>35</v>
      </c>
      <c r="B125" s="18" t="s">
        <v>348</v>
      </c>
      <c r="C125" s="6" t="s">
        <v>9</v>
      </c>
      <c r="D125" s="10">
        <v>38049</v>
      </c>
      <c r="E125" s="28">
        <f t="shared" si="7"/>
        <v>3</v>
      </c>
      <c r="F125" s="11">
        <v>1457790</v>
      </c>
      <c r="G125" s="9">
        <v>2004</v>
      </c>
      <c r="H125" s="23" t="str">
        <f>VLOOKUP(B125,Types!A$2:B$766,2,0)</f>
        <v>Comédie dramatique</v>
      </c>
      <c r="I125" t="str">
        <f t="shared" si="5"/>
        <v>FR</v>
      </c>
      <c r="J125" t="str">
        <f t="shared" si="6"/>
        <v>[1;5[</v>
      </c>
      <c r="K125" t="str">
        <f t="shared" si="8"/>
        <v>FR</v>
      </c>
      <c r="L125" t="str">
        <f t="shared" si="9"/>
        <v>Hiver</v>
      </c>
      <c r="V125" s="25">
        <v>1130428</v>
      </c>
      <c r="W125" t="s">
        <v>870</v>
      </c>
    </row>
    <row r="126" spans="1:23" x14ac:dyDescent="0.2">
      <c r="A126" s="5">
        <v>36</v>
      </c>
      <c r="B126" s="18" t="s">
        <v>349</v>
      </c>
      <c r="C126" s="6" t="s">
        <v>7</v>
      </c>
      <c r="D126" s="10">
        <v>38259</v>
      </c>
      <c r="E126" s="28">
        <f t="shared" si="7"/>
        <v>9</v>
      </c>
      <c r="F126" s="11">
        <v>1450039</v>
      </c>
      <c r="G126" s="9">
        <v>2004</v>
      </c>
      <c r="H126" s="23" t="str">
        <f>VLOOKUP(B126,Types!A$2:B$766,2,0)</f>
        <v>Policier/Thriller</v>
      </c>
      <c r="I126" t="str">
        <f t="shared" si="5"/>
        <v>US</v>
      </c>
      <c r="J126" t="str">
        <f t="shared" si="6"/>
        <v>[1;5[</v>
      </c>
      <c r="K126" t="str">
        <f t="shared" si="8"/>
        <v>US</v>
      </c>
      <c r="L126" t="str">
        <f t="shared" si="9"/>
        <v>Été</v>
      </c>
      <c r="V126" s="25">
        <v>1133681</v>
      </c>
      <c r="W126" t="s">
        <v>870</v>
      </c>
    </row>
    <row r="127" spans="1:23" x14ac:dyDescent="0.2">
      <c r="A127" s="5">
        <v>37</v>
      </c>
      <c r="B127" s="18" t="s">
        <v>351</v>
      </c>
      <c r="C127" s="6" t="s">
        <v>7</v>
      </c>
      <c r="D127" s="10">
        <v>38021</v>
      </c>
      <c r="E127" s="28">
        <f t="shared" si="7"/>
        <v>2</v>
      </c>
      <c r="F127" s="11">
        <v>1418170</v>
      </c>
      <c r="G127" s="9">
        <v>2004</v>
      </c>
      <c r="H127" s="23" t="str">
        <f>VLOOKUP(B127,Types!A$2:B$766,2,0)</f>
        <v>Fantasy</v>
      </c>
      <c r="I127" t="str">
        <f t="shared" si="5"/>
        <v>US</v>
      </c>
      <c r="J127" t="str">
        <f t="shared" si="6"/>
        <v>[1;5[</v>
      </c>
      <c r="K127" t="str">
        <f t="shared" si="8"/>
        <v>US</v>
      </c>
      <c r="L127" t="str">
        <f t="shared" si="9"/>
        <v>Hiver</v>
      </c>
      <c r="V127" s="25">
        <v>1134394</v>
      </c>
      <c r="W127" t="s">
        <v>870</v>
      </c>
    </row>
    <row r="128" spans="1:23" x14ac:dyDescent="0.2">
      <c r="A128" s="5">
        <v>38</v>
      </c>
      <c r="B128" s="18" t="s">
        <v>352</v>
      </c>
      <c r="C128" s="6" t="s">
        <v>7</v>
      </c>
      <c r="D128" s="10">
        <v>38322</v>
      </c>
      <c r="E128" s="28">
        <f t="shared" si="7"/>
        <v>12</v>
      </c>
      <c r="F128" s="11">
        <v>1369900</v>
      </c>
      <c r="G128" s="9">
        <v>2004</v>
      </c>
      <c r="H128" s="23" t="str">
        <f>VLOOKUP(B128,Types!A$2:B$766,2,0)</f>
        <v>Animation</v>
      </c>
      <c r="I128" t="str">
        <f t="shared" si="5"/>
        <v>US</v>
      </c>
      <c r="J128" t="str">
        <f t="shared" si="6"/>
        <v>[1;5[</v>
      </c>
      <c r="K128" t="str">
        <f t="shared" si="8"/>
        <v>US</v>
      </c>
      <c r="L128" t="str">
        <f t="shared" si="9"/>
        <v>Automne</v>
      </c>
      <c r="V128" s="25">
        <v>1136411</v>
      </c>
      <c r="W128" t="s">
        <v>870</v>
      </c>
    </row>
    <row r="129" spans="1:23" x14ac:dyDescent="0.2">
      <c r="A129" s="5">
        <v>39</v>
      </c>
      <c r="B129" s="18" t="s">
        <v>353</v>
      </c>
      <c r="C129" s="6" t="s">
        <v>7</v>
      </c>
      <c r="D129" s="10">
        <v>38084</v>
      </c>
      <c r="E129" s="28">
        <f t="shared" si="7"/>
        <v>4</v>
      </c>
      <c r="F129" s="11">
        <v>1365404</v>
      </c>
      <c r="G129" s="9">
        <v>2004</v>
      </c>
      <c r="H129" s="23" t="str">
        <f>VLOOKUP(B129,Types!A$2:B$766,2,0)</f>
        <v>Comédie fantastique</v>
      </c>
      <c r="I129" t="str">
        <f t="shared" si="5"/>
        <v>US</v>
      </c>
      <c r="J129" t="str">
        <f t="shared" si="6"/>
        <v>[1;5[</v>
      </c>
      <c r="K129" t="str">
        <f t="shared" si="8"/>
        <v>US</v>
      </c>
      <c r="L129" t="str">
        <f t="shared" si="9"/>
        <v>Printemps</v>
      </c>
      <c r="V129" s="25">
        <v>1137341</v>
      </c>
      <c r="W129" t="s">
        <v>870</v>
      </c>
    </row>
    <row r="130" spans="1:23" x14ac:dyDescent="0.2">
      <c r="A130" s="5">
        <v>40</v>
      </c>
      <c r="B130" s="18" t="s">
        <v>354</v>
      </c>
      <c r="C130" s="6" t="s">
        <v>7</v>
      </c>
      <c r="D130" s="10">
        <v>37993</v>
      </c>
      <c r="E130" s="28">
        <f t="shared" si="7"/>
        <v>1</v>
      </c>
      <c r="F130" s="11">
        <v>1336082</v>
      </c>
      <c r="G130" s="9">
        <v>2004</v>
      </c>
      <c r="H130" s="23" t="str">
        <f>VLOOKUP(B130,Types!A$2:B$766,2,0)</f>
        <v>Comédie dramatique</v>
      </c>
      <c r="I130" t="str">
        <f t="shared" ref="I130:I193" si="10">VLOOKUP(C130,N$66:O$121,2,FALSE)</f>
        <v>US</v>
      </c>
      <c r="J130" t="str">
        <f t="shared" ref="J130:J193" si="11">VLOOKUP(F130,V$25:W$811,2,FALSE)</f>
        <v>[1;5[</v>
      </c>
      <c r="K130" t="str">
        <f t="shared" si="8"/>
        <v>US</v>
      </c>
      <c r="L130" t="str">
        <f t="shared" si="9"/>
        <v>Hiver</v>
      </c>
      <c r="V130" s="25">
        <v>1137672</v>
      </c>
      <c r="W130" t="s">
        <v>870</v>
      </c>
    </row>
    <row r="131" spans="1:23" x14ac:dyDescent="0.2">
      <c r="A131" s="5">
        <v>41</v>
      </c>
      <c r="B131" s="18" t="s">
        <v>355</v>
      </c>
      <c r="C131" s="6" t="s">
        <v>7</v>
      </c>
      <c r="D131" s="10">
        <v>37951</v>
      </c>
      <c r="E131" s="28">
        <f t="shared" ref="E131:E194" si="12">MONTH(D131)</f>
        <v>11</v>
      </c>
      <c r="F131" s="11">
        <v>1291014</v>
      </c>
      <c r="G131" s="9">
        <v>2004</v>
      </c>
      <c r="H131" s="23" t="str">
        <f>VLOOKUP(B131,Types!A$2:B$766,2,0)</f>
        <v>Animation</v>
      </c>
      <c r="I131" t="str">
        <f t="shared" si="10"/>
        <v>US</v>
      </c>
      <c r="J131" t="str">
        <f t="shared" si="11"/>
        <v>[1;5[</v>
      </c>
      <c r="K131" t="str">
        <f t="shared" ref="K131:K194" si="13">VLOOKUP(I131,Q$66:R$76,2,FALSE)</f>
        <v>US</v>
      </c>
      <c r="L131" t="str">
        <f t="shared" ref="L131:L194" si="14">VLOOKUP(E131,Q$87:R$98,2,FALSE)</f>
        <v>Automne</v>
      </c>
      <c r="V131" s="25">
        <v>1138807</v>
      </c>
      <c r="W131" t="s">
        <v>870</v>
      </c>
    </row>
    <row r="132" spans="1:23" x14ac:dyDescent="0.2">
      <c r="A132" s="5">
        <v>42</v>
      </c>
      <c r="B132" s="18" t="s">
        <v>356</v>
      </c>
      <c r="C132" s="6" t="s">
        <v>7</v>
      </c>
      <c r="D132" s="10">
        <v>38147</v>
      </c>
      <c r="E132" s="28">
        <f t="shared" si="12"/>
        <v>6</v>
      </c>
      <c r="F132" s="11">
        <v>1246739</v>
      </c>
      <c r="G132" s="9">
        <v>2004</v>
      </c>
      <c r="H132" s="23" t="str">
        <f>VLOOKUP(B132,Types!A$2:B$766,2,0)</f>
        <v>Comédie</v>
      </c>
      <c r="I132" t="str">
        <f t="shared" si="10"/>
        <v>US</v>
      </c>
      <c r="J132" t="str">
        <f t="shared" si="11"/>
        <v>[1;5[</v>
      </c>
      <c r="K132" t="str">
        <f t="shared" si="13"/>
        <v>US</v>
      </c>
      <c r="L132" t="str">
        <f t="shared" si="14"/>
        <v>Printemps</v>
      </c>
      <c r="V132" s="25">
        <v>1140854</v>
      </c>
      <c r="W132" t="s">
        <v>870</v>
      </c>
    </row>
    <row r="133" spans="1:23" x14ac:dyDescent="0.2">
      <c r="A133" s="5">
        <v>43</v>
      </c>
      <c r="B133" s="18" t="s">
        <v>357</v>
      </c>
      <c r="C133" s="6" t="s">
        <v>7</v>
      </c>
      <c r="D133" s="10">
        <v>38210</v>
      </c>
      <c r="E133" s="28">
        <f t="shared" si="12"/>
        <v>8</v>
      </c>
      <c r="F133" s="11">
        <v>1215384</v>
      </c>
      <c r="G133" s="9">
        <v>2004</v>
      </c>
      <c r="H133" s="23" t="str">
        <f>VLOOKUP(B133,Types!A$2:B$766,2,0)</f>
        <v>Animation</v>
      </c>
      <c r="I133" t="str">
        <f t="shared" si="10"/>
        <v>US</v>
      </c>
      <c r="J133" t="str">
        <f t="shared" si="11"/>
        <v>[1;5[</v>
      </c>
      <c r="K133" t="str">
        <f t="shared" si="13"/>
        <v>US</v>
      </c>
      <c r="L133" t="str">
        <f t="shared" si="14"/>
        <v>Été</v>
      </c>
      <c r="V133" s="25">
        <v>1142856</v>
      </c>
      <c r="W133" t="s">
        <v>870</v>
      </c>
    </row>
    <row r="134" spans="1:23" x14ac:dyDescent="0.2">
      <c r="A134" s="5">
        <v>44</v>
      </c>
      <c r="B134" s="18" t="s">
        <v>359</v>
      </c>
      <c r="C134" s="6" t="s">
        <v>360</v>
      </c>
      <c r="D134" s="10">
        <v>38273</v>
      </c>
      <c r="E134" s="28">
        <f t="shared" si="12"/>
        <v>10</v>
      </c>
      <c r="F134" s="11">
        <v>1178716</v>
      </c>
      <c r="G134" s="9">
        <v>2004</v>
      </c>
      <c r="H134" s="23" t="str">
        <f>VLOOKUP(B134,Types!A$2:B$766,2,0)</f>
        <v>Aventure</v>
      </c>
      <c r="I134" t="str">
        <f t="shared" si="10"/>
        <v>FR</v>
      </c>
      <c r="J134" t="str">
        <f t="shared" si="11"/>
        <v>[1;5[</v>
      </c>
      <c r="K134" t="str">
        <f t="shared" si="13"/>
        <v>FR</v>
      </c>
      <c r="L134" t="str">
        <f t="shared" si="14"/>
        <v>Automne</v>
      </c>
      <c r="V134" s="25">
        <v>1143896</v>
      </c>
      <c r="W134" t="s">
        <v>870</v>
      </c>
    </row>
    <row r="135" spans="1:23" x14ac:dyDescent="0.2">
      <c r="A135" s="5">
        <v>45</v>
      </c>
      <c r="B135" s="18" t="s">
        <v>358</v>
      </c>
      <c r="C135" s="6" t="s">
        <v>272</v>
      </c>
      <c r="D135" s="10">
        <v>38266</v>
      </c>
      <c r="E135" s="28">
        <f t="shared" si="12"/>
        <v>10</v>
      </c>
      <c r="F135" s="11">
        <v>1173913</v>
      </c>
      <c r="G135" s="9">
        <v>2004</v>
      </c>
      <c r="H135" s="23" t="str">
        <f>VLOOKUP(B135,Types!A$2:B$766,2,0)</f>
        <v>Drame</v>
      </c>
      <c r="I135" t="str">
        <f t="shared" si="10"/>
        <v>FR</v>
      </c>
      <c r="J135" t="str">
        <f t="shared" si="11"/>
        <v>[1;5[</v>
      </c>
      <c r="K135" t="str">
        <f t="shared" si="13"/>
        <v>FR</v>
      </c>
      <c r="L135" t="str">
        <f t="shared" si="14"/>
        <v>Automne</v>
      </c>
      <c r="V135" s="25">
        <v>1144592</v>
      </c>
      <c r="W135" t="s">
        <v>870</v>
      </c>
    </row>
    <row r="136" spans="1:23" x14ac:dyDescent="0.2">
      <c r="A136" s="5">
        <v>46</v>
      </c>
      <c r="B136" s="18" t="s">
        <v>361</v>
      </c>
      <c r="C136" s="6" t="s">
        <v>7</v>
      </c>
      <c r="D136" s="10">
        <v>38049</v>
      </c>
      <c r="E136" s="28">
        <f t="shared" si="12"/>
        <v>3</v>
      </c>
      <c r="F136" s="11">
        <v>1142856</v>
      </c>
      <c r="G136" s="9">
        <v>2004</v>
      </c>
      <c r="H136" s="23" t="str">
        <f>VLOOKUP(B136,Types!A$2:B$766,2,0)</f>
        <v>Fantastique</v>
      </c>
      <c r="I136" t="str">
        <f t="shared" si="10"/>
        <v>US</v>
      </c>
      <c r="J136" t="str">
        <f t="shared" si="11"/>
        <v>[1;5[</v>
      </c>
      <c r="K136" t="str">
        <f t="shared" si="13"/>
        <v>US</v>
      </c>
      <c r="L136" t="str">
        <f t="shared" si="14"/>
        <v>Hiver</v>
      </c>
      <c r="V136" s="25">
        <v>1145352</v>
      </c>
      <c r="W136" t="s">
        <v>870</v>
      </c>
    </row>
    <row r="137" spans="1:23" x14ac:dyDescent="0.2">
      <c r="A137" s="5">
        <v>47</v>
      </c>
      <c r="B137" s="18" t="s">
        <v>362</v>
      </c>
      <c r="C137" s="6" t="s">
        <v>7</v>
      </c>
      <c r="D137" s="10">
        <v>38245</v>
      </c>
      <c r="E137" s="28">
        <f t="shared" si="12"/>
        <v>9</v>
      </c>
      <c r="F137" s="11">
        <v>1137672</v>
      </c>
      <c r="G137" s="9">
        <v>2004</v>
      </c>
      <c r="H137" s="23" t="str">
        <f>VLOOKUP(B137,Types!A$2:B$766,2,0)</f>
        <v>Comédie dramatique</v>
      </c>
      <c r="I137" t="str">
        <f t="shared" si="10"/>
        <v>US</v>
      </c>
      <c r="J137" t="str">
        <f t="shared" si="11"/>
        <v>[1;5[</v>
      </c>
      <c r="K137" t="str">
        <f t="shared" si="13"/>
        <v>US</v>
      </c>
      <c r="L137" t="str">
        <f t="shared" si="14"/>
        <v>Été</v>
      </c>
      <c r="V137" s="25">
        <v>1146585</v>
      </c>
      <c r="W137" t="s">
        <v>870</v>
      </c>
    </row>
    <row r="138" spans="1:23" x14ac:dyDescent="0.2">
      <c r="A138" s="5">
        <v>48</v>
      </c>
      <c r="B138" s="18" t="s">
        <v>363</v>
      </c>
      <c r="C138" s="6" t="s">
        <v>7</v>
      </c>
      <c r="D138" s="10">
        <v>38238</v>
      </c>
      <c r="E138" s="28">
        <f t="shared" si="12"/>
        <v>9</v>
      </c>
      <c r="F138" s="11">
        <v>1137341</v>
      </c>
      <c r="G138" s="9">
        <v>2004</v>
      </c>
      <c r="H138" s="23" t="str">
        <f>VLOOKUP(B138,Types!A$2:B$766,2,0)</f>
        <v>Espionnage</v>
      </c>
      <c r="I138" t="str">
        <f t="shared" si="10"/>
        <v>US</v>
      </c>
      <c r="J138" t="str">
        <f t="shared" si="11"/>
        <v>[1;5[</v>
      </c>
      <c r="K138" t="str">
        <f t="shared" si="13"/>
        <v>US</v>
      </c>
      <c r="L138" t="str">
        <f t="shared" si="14"/>
        <v>Été</v>
      </c>
      <c r="V138" s="25">
        <v>1148169</v>
      </c>
      <c r="W138" t="s">
        <v>870</v>
      </c>
    </row>
    <row r="139" spans="1:23" x14ac:dyDescent="0.2">
      <c r="A139" s="5">
        <v>49</v>
      </c>
      <c r="B139" s="18" t="s">
        <v>364</v>
      </c>
      <c r="C139" s="6" t="s">
        <v>7</v>
      </c>
      <c r="D139" s="10">
        <v>38035</v>
      </c>
      <c r="E139" s="28">
        <f t="shared" si="12"/>
        <v>2</v>
      </c>
      <c r="F139" s="11">
        <v>1081165</v>
      </c>
      <c r="G139" s="9">
        <v>2004</v>
      </c>
      <c r="H139" s="23" t="str">
        <f>VLOOKUP(B139,Types!A$2:B$766,2,0)</f>
        <v>Horreur</v>
      </c>
      <c r="I139" t="str">
        <f t="shared" si="10"/>
        <v>US</v>
      </c>
      <c r="J139" t="str">
        <f t="shared" si="11"/>
        <v>[1;5[</v>
      </c>
      <c r="K139" t="str">
        <f t="shared" si="13"/>
        <v>US</v>
      </c>
      <c r="L139" t="str">
        <f t="shared" si="14"/>
        <v>Hiver</v>
      </c>
      <c r="V139" s="25">
        <v>1149279</v>
      </c>
      <c r="W139" t="s">
        <v>870</v>
      </c>
    </row>
    <row r="140" spans="1:23" x14ac:dyDescent="0.2">
      <c r="A140" s="5">
        <v>50</v>
      </c>
      <c r="B140" s="18" t="s">
        <v>365</v>
      </c>
      <c r="C140" s="6" t="s">
        <v>87</v>
      </c>
      <c r="D140" s="10">
        <v>38119</v>
      </c>
      <c r="E140" s="28">
        <f t="shared" si="12"/>
        <v>5</v>
      </c>
      <c r="F140" s="11">
        <v>1066059</v>
      </c>
      <c r="G140" s="9">
        <v>2004</v>
      </c>
      <c r="H140" s="23" t="str">
        <f>VLOOKUP(B140,Types!A$2:B$766,2,0)</f>
        <v>Drame</v>
      </c>
      <c r="I140" t="str">
        <f t="shared" si="10"/>
        <v>ESP</v>
      </c>
      <c r="J140" t="str">
        <f t="shared" si="11"/>
        <v>[1;5[</v>
      </c>
      <c r="K140" t="str">
        <f t="shared" si="13"/>
        <v>Autre</v>
      </c>
      <c r="L140" t="str">
        <f t="shared" si="14"/>
        <v>Printemps</v>
      </c>
      <c r="V140" s="25">
        <v>1150188</v>
      </c>
      <c r="W140" t="s">
        <v>870</v>
      </c>
    </row>
    <row r="141" spans="1:23" x14ac:dyDescent="0.2">
      <c r="A141" s="5">
        <v>51</v>
      </c>
      <c r="B141" s="18" t="s">
        <v>308</v>
      </c>
      <c r="C141" s="6" t="s">
        <v>309</v>
      </c>
      <c r="D141" s="10">
        <v>38336</v>
      </c>
      <c r="E141" s="28">
        <f t="shared" si="12"/>
        <v>12</v>
      </c>
      <c r="F141" s="11">
        <v>1035438</v>
      </c>
      <c r="G141" s="9">
        <v>2004</v>
      </c>
      <c r="H141" s="23" t="str">
        <f>VLOOKUP(B141,Types!A$2:B$766,2,0)</f>
        <v>Aventure</v>
      </c>
      <c r="I141" t="str">
        <f t="shared" si="10"/>
        <v>FR</v>
      </c>
      <c r="J141" t="str">
        <f t="shared" si="11"/>
        <v>[1;5[</v>
      </c>
      <c r="K141" t="str">
        <f t="shared" si="13"/>
        <v>FR</v>
      </c>
      <c r="L141" t="str">
        <f t="shared" si="14"/>
        <v>Automne</v>
      </c>
      <c r="V141" s="25">
        <v>1151362</v>
      </c>
      <c r="W141" t="s">
        <v>870</v>
      </c>
    </row>
    <row r="142" spans="1:23" x14ac:dyDescent="0.2">
      <c r="A142" s="5">
        <v>1</v>
      </c>
      <c r="B142" s="6" t="s">
        <v>263</v>
      </c>
      <c r="C142" s="6" t="s">
        <v>7</v>
      </c>
      <c r="D142" s="7">
        <v>38490</v>
      </c>
      <c r="E142" s="28">
        <f t="shared" si="12"/>
        <v>5</v>
      </c>
      <c r="F142" s="8">
        <v>7201421</v>
      </c>
      <c r="G142" s="9">
        <v>2005</v>
      </c>
      <c r="H142" s="23" t="str">
        <f>VLOOKUP(B142,Types!A$2:B$766,2,0)</f>
        <v>Science-fiction</v>
      </c>
      <c r="I142" t="str">
        <f t="shared" si="10"/>
        <v>US</v>
      </c>
      <c r="J142" t="str">
        <f t="shared" si="11"/>
        <v>[5;10[</v>
      </c>
      <c r="K142" t="str">
        <f t="shared" si="13"/>
        <v>US</v>
      </c>
      <c r="L142" t="str">
        <f t="shared" si="14"/>
        <v>Printemps</v>
      </c>
      <c r="V142" s="25">
        <v>1152898</v>
      </c>
      <c r="W142" t="s">
        <v>870</v>
      </c>
    </row>
    <row r="143" spans="1:23" x14ac:dyDescent="0.2">
      <c r="A143" s="5">
        <v>2</v>
      </c>
      <c r="B143" s="6" t="s">
        <v>264</v>
      </c>
      <c r="C143" s="6" t="s">
        <v>5</v>
      </c>
      <c r="D143" s="7">
        <v>38686</v>
      </c>
      <c r="E143" s="28">
        <f t="shared" si="12"/>
        <v>11</v>
      </c>
      <c r="F143" s="8">
        <v>7036158</v>
      </c>
      <c r="G143" s="9">
        <v>2005</v>
      </c>
      <c r="H143" s="23" t="str">
        <f>VLOOKUP(B143,Types!A$2:B$766,2,0)</f>
        <v>Fantastique</v>
      </c>
      <c r="I143" t="str">
        <f t="shared" si="10"/>
        <v>GB</v>
      </c>
      <c r="J143" t="str">
        <f t="shared" si="11"/>
        <v>[5;10[</v>
      </c>
      <c r="K143" t="str">
        <f t="shared" si="13"/>
        <v>GB</v>
      </c>
      <c r="L143" t="str">
        <f t="shared" si="14"/>
        <v>Automne</v>
      </c>
      <c r="V143" s="25">
        <v>1154375</v>
      </c>
      <c r="W143" t="s">
        <v>870</v>
      </c>
    </row>
    <row r="144" spans="1:23" x14ac:dyDescent="0.2">
      <c r="A144" s="5">
        <v>3</v>
      </c>
      <c r="B144" s="6" t="s">
        <v>265</v>
      </c>
      <c r="C144" s="6" t="s">
        <v>9</v>
      </c>
      <c r="D144" s="7">
        <v>38448</v>
      </c>
      <c r="E144" s="28">
        <f t="shared" si="12"/>
        <v>4</v>
      </c>
      <c r="F144" s="8">
        <v>4425113</v>
      </c>
      <c r="G144" s="9">
        <v>2005</v>
      </c>
      <c r="H144" s="23" t="str">
        <f>VLOOKUP(B144,Types!A$2:B$766,2,0)</f>
        <v>Comédie</v>
      </c>
      <c r="I144" t="str">
        <f t="shared" si="10"/>
        <v>FR</v>
      </c>
      <c r="J144" t="str">
        <f t="shared" si="11"/>
        <v>[1;5[</v>
      </c>
      <c r="K144" t="str">
        <f t="shared" si="13"/>
        <v>FR</v>
      </c>
      <c r="L144" t="str">
        <f t="shared" si="14"/>
        <v>Printemps</v>
      </c>
      <c r="V144" s="25">
        <v>1154807</v>
      </c>
      <c r="W144" t="s">
        <v>870</v>
      </c>
    </row>
    <row r="145" spans="1:23" x14ac:dyDescent="0.2">
      <c r="A145" s="5">
        <v>4</v>
      </c>
      <c r="B145" s="6" t="s">
        <v>266</v>
      </c>
      <c r="C145" s="6" t="s">
        <v>5</v>
      </c>
      <c r="D145" s="7">
        <v>38546</v>
      </c>
      <c r="E145" s="28">
        <f t="shared" si="12"/>
        <v>7</v>
      </c>
      <c r="F145" s="8">
        <v>4244665</v>
      </c>
      <c r="G145" s="9">
        <v>2005</v>
      </c>
      <c r="H145" s="23" t="str">
        <f>VLOOKUP(B145,Types!A$2:B$766,2,0)</f>
        <v>Comédie fantastique</v>
      </c>
      <c r="I145" t="str">
        <f t="shared" si="10"/>
        <v>GB</v>
      </c>
      <c r="J145" t="str">
        <f t="shared" si="11"/>
        <v>[1;5[</v>
      </c>
      <c r="K145" t="str">
        <f t="shared" si="13"/>
        <v>GB</v>
      </c>
      <c r="L145" t="str">
        <f t="shared" si="14"/>
        <v>Été</v>
      </c>
      <c r="V145" s="25">
        <v>1159947</v>
      </c>
      <c r="W145" t="s">
        <v>870</v>
      </c>
    </row>
    <row r="146" spans="1:23" x14ac:dyDescent="0.2">
      <c r="A146" s="5">
        <v>5</v>
      </c>
      <c r="B146" s="6" t="s">
        <v>267</v>
      </c>
      <c r="C146" s="6" t="s">
        <v>7</v>
      </c>
      <c r="D146" s="7">
        <v>38539</v>
      </c>
      <c r="E146" s="28">
        <f t="shared" si="12"/>
        <v>7</v>
      </c>
      <c r="F146" s="8">
        <v>3887768</v>
      </c>
      <c r="G146" s="9">
        <v>2005</v>
      </c>
      <c r="H146" s="23" t="str">
        <f>VLOOKUP(B146,Types!A$2:B$766,2,0)</f>
        <v>Science-fiction</v>
      </c>
      <c r="I146" t="str">
        <f t="shared" si="10"/>
        <v>US</v>
      </c>
      <c r="J146" t="str">
        <f t="shared" si="11"/>
        <v>[1;5[</v>
      </c>
      <c r="K146" t="str">
        <f t="shared" si="13"/>
        <v>US</v>
      </c>
      <c r="L146" t="str">
        <f t="shared" si="14"/>
        <v>Été</v>
      </c>
      <c r="V146" s="25">
        <v>1163984</v>
      </c>
      <c r="W146" t="s">
        <v>870</v>
      </c>
    </row>
    <row r="147" spans="1:23" x14ac:dyDescent="0.2">
      <c r="A147" s="5">
        <v>6</v>
      </c>
      <c r="B147" s="6" t="s">
        <v>268</v>
      </c>
      <c r="C147" s="6" t="s">
        <v>7</v>
      </c>
      <c r="D147" s="7">
        <v>38525</v>
      </c>
      <c r="E147" s="28">
        <f t="shared" si="12"/>
        <v>6</v>
      </c>
      <c r="F147" s="8">
        <v>3176072</v>
      </c>
      <c r="G147" s="9">
        <v>2005</v>
      </c>
      <c r="H147" s="23" t="str">
        <f>VLOOKUP(B147,Types!A$2:B$766,2,0)</f>
        <v>Animation</v>
      </c>
      <c r="I147" t="str">
        <f t="shared" si="10"/>
        <v>US</v>
      </c>
      <c r="J147" t="str">
        <f t="shared" si="11"/>
        <v>[1;5[</v>
      </c>
      <c r="K147" t="str">
        <f t="shared" si="13"/>
        <v>US</v>
      </c>
      <c r="L147" t="str">
        <f t="shared" si="14"/>
        <v>Printemps</v>
      </c>
      <c r="V147" s="25">
        <v>1167342</v>
      </c>
      <c r="W147" t="s">
        <v>870</v>
      </c>
    </row>
    <row r="148" spans="1:23" x14ac:dyDescent="0.2">
      <c r="A148" s="5">
        <v>7</v>
      </c>
      <c r="B148" s="6" t="s">
        <v>269</v>
      </c>
      <c r="C148" s="6" t="s">
        <v>7</v>
      </c>
      <c r="D148" s="7">
        <v>38434</v>
      </c>
      <c r="E148" s="28">
        <f t="shared" si="12"/>
        <v>3</v>
      </c>
      <c r="F148" s="8">
        <v>3153904</v>
      </c>
      <c r="G148" s="9">
        <v>2005</v>
      </c>
      <c r="H148" s="23" t="str">
        <f>VLOOKUP(B148,Types!A$2:B$766,2,0)</f>
        <v>Drame</v>
      </c>
      <c r="I148" t="str">
        <f t="shared" si="10"/>
        <v>US</v>
      </c>
      <c r="J148" t="str">
        <f t="shared" si="11"/>
        <v>[1;5[</v>
      </c>
      <c r="K148" t="str">
        <f t="shared" si="13"/>
        <v>US</v>
      </c>
      <c r="L148" t="str">
        <f t="shared" si="14"/>
        <v>Hiver</v>
      </c>
      <c r="V148" s="25">
        <v>1168029</v>
      </c>
      <c r="W148" t="s">
        <v>870</v>
      </c>
    </row>
    <row r="149" spans="1:23" x14ac:dyDescent="0.2">
      <c r="A149" s="5">
        <v>8</v>
      </c>
      <c r="B149" s="6" t="s">
        <v>270</v>
      </c>
      <c r="C149" s="6" t="s">
        <v>7</v>
      </c>
      <c r="D149" s="7">
        <v>38560</v>
      </c>
      <c r="E149" s="28">
        <f t="shared" si="12"/>
        <v>7</v>
      </c>
      <c r="F149" s="8">
        <v>2956793</v>
      </c>
      <c r="G149" s="9">
        <v>2005</v>
      </c>
      <c r="H149" s="23" t="str">
        <f>VLOOKUP(B149,Types!A$2:B$766,2,0)</f>
        <v>Action</v>
      </c>
      <c r="I149" t="str">
        <f t="shared" si="10"/>
        <v>US</v>
      </c>
      <c r="J149" t="str">
        <f t="shared" si="11"/>
        <v>[1;5[</v>
      </c>
      <c r="K149" t="str">
        <f t="shared" si="13"/>
        <v>US</v>
      </c>
      <c r="L149" t="str">
        <f t="shared" si="14"/>
        <v>Été</v>
      </c>
      <c r="V149" s="25">
        <v>1169200</v>
      </c>
      <c r="W149" t="s">
        <v>870</v>
      </c>
    </row>
    <row r="150" spans="1:23" x14ac:dyDescent="0.2">
      <c r="A150" s="5">
        <v>9</v>
      </c>
      <c r="B150" s="6" t="s">
        <v>233</v>
      </c>
      <c r="C150" s="6" t="s">
        <v>7</v>
      </c>
      <c r="D150" s="7">
        <v>38707</v>
      </c>
      <c r="E150" s="28">
        <f t="shared" si="12"/>
        <v>12</v>
      </c>
      <c r="F150" s="8">
        <v>2874240</v>
      </c>
      <c r="G150" s="9">
        <v>2005</v>
      </c>
      <c r="H150" s="23" t="str">
        <f>VLOOKUP(B150,Types!A$2:B$766,2,0)</f>
        <v>Fantasy</v>
      </c>
      <c r="I150" t="str">
        <f t="shared" si="10"/>
        <v>US</v>
      </c>
      <c r="J150" t="str">
        <f t="shared" si="11"/>
        <v>[1;5[</v>
      </c>
      <c r="K150" t="str">
        <f t="shared" si="13"/>
        <v>US</v>
      </c>
      <c r="L150" t="str">
        <f t="shared" si="14"/>
        <v>Automne</v>
      </c>
      <c r="V150" s="25">
        <v>1173913</v>
      </c>
      <c r="W150" t="s">
        <v>870</v>
      </c>
    </row>
    <row r="151" spans="1:23" x14ac:dyDescent="0.2">
      <c r="A151" s="5">
        <v>10</v>
      </c>
      <c r="B151" s="6" t="s">
        <v>271</v>
      </c>
      <c r="C151" s="6" t="s">
        <v>272</v>
      </c>
      <c r="D151" s="7">
        <v>38518</v>
      </c>
      <c r="E151" s="28">
        <f t="shared" si="12"/>
        <v>6</v>
      </c>
      <c r="F151" s="8">
        <v>2835515</v>
      </c>
      <c r="G151" s="9">
        <v>2005</v>
      </c>
      <c r="H151" s="23" t="str">
        <f>VLOOKUP(B151,Types!A$2:B$766,2,0)</f>
        <v>Comédie dramatique</v>
      </c>
      <c r="I151" t="str">
        <f t="shared" si="10"/>
        <v>FR</v>
      </c>
      <c r="J151" t="str">
        <f t="shared" si="11"/>
        <v>[1;5[</v>
      </c>
      <c r="K151" t="str">
        <f t="shared" si="13"/>
        <v>FR</v>
      </c>
      <c r="L151" t="str">
        <f t="shared" si="14"/>
        <v>Printemps</v>
      </c>
      <c r="V151" s="25">
        <v>1175442</v>
      </c>
      <c r="W151" t="s">
        <v>870</v>
      </c>
    </row>
    <row r="152" spans="1:23" x14ac:dyDescent="0.2">
      <c r="A152" s="5">
        <v>11</v>
      </c>
      <c r="B152" s="6" t="s">
        <v>273</v>
      </c>
      <c r="C152" s="6" t="s">
        <v>7</v>
      </c>
      <c r="D152" s="7">
        <v>38700</v>
      </c>
      <c r="E152" s="28">
        <f t="shared" si="12"/>
        <v>12</v>
      </c>
      <c r="F152" s="8">
        <v>2774766</v>
      </c>
      <c r="G152" s="9">
        <v>2005</v>
      </c>
      <c r="H152" s="23" t="str">
        <f>VLOOKUP(B152,Types!A$2:B$766,2,0)</f>
        <v>Fantastique</v>
      </c>
      <c r="I152" t="str">
        <f t="shared" si="10"/>
        <v>US</v>
      </c>
      <c r="J152" t="str">
        <f t="shared" si="11"/>
        <v>[1;5[</v>
      </c>
      <c r="K152" t="str">
        <f t="shared" si="13"/>
        <v>US</v>
      </c>
      <c r="L152" t="str">
        <f t="shared" si="14"/>
        <v>Automne</v>
      </c>
      <c r="V152" s="25">
        <v>1178106</v>
      </c>
      <c r="W152" t="s">
        <v>870</v>
      </c>
    </row>
    <row r="153" spans="1:23" x14ac:dyDescent="0.2">
      <c r="A153" s="5">
        <v>12</v>
      </c>
      <c r="B153" s="6" t="s">
        <v>274</v>
      </c>
      <c r="C153" s="6" t="s">
        <v>9</v>
      </c>
      <c r="D153" s="7">
        <v>38392</v>
      </c>
      <c r="E153" s="28">
        <f t="shared" si="12"/>
        <v>2</v>
      </c>
      <c r="F153" s="8">
        <v>2535444</v>
      </c>
      <c r="G153" s="9">
        <v>2005</v>
      </c>
      <c r="H153" s="23" t="str">
        <f>VLOOKUP(B153,Types!A$2:B$766,2,0)</f>
        <v>Comédie</v>
      </c>
      <c r="I153" t="str">
        <f t="shared" si="10"/>
        <v>FR</v>
      </c>
      <c r="J153" t="str">
        <f t="shared" si="11"/>
        <v>[1;5[</v>
      </c>
      <c r="K153" t="str">
        <f t="shared" si="13"/>
        <v>FR</v>
      </c>
      <c r="L153" t="str">
        <f t="shared" si="14"/>
        <v>Hiver</v>
      </c>
      <c r="V153" s="25">
        <v>1178716</v>
      </c>
      <c r="W153" t="s">
        <v>870</v>
      </c>
    </row>
    <row r="154" spans="1:23" x14ac:dyDescent="0.2">
      <c r="A154" s="5">
        <v>13</v>
      </c>
      <c r="B154" s="6" t="s">
        <v>275</v>
      </c>
      <c r="C154" s="6" t="s">
        <v>272</v>
      </c>
      <c r="D154" s="7">
        <v>38679</v>
      </c>
      <c r="E154" s="28">
        <f t="shared" si="12"/>
        <v>11</v>
      </c>
      <c r="F154" s="8">
        <v>2375513</v>
      </c>
      <c r="G154" s="9">
        <v>2005</v>
      </c>
      <c r="H154" s="23" t="str">
        <f>VLOOKUP(B154,Types!A$2:B$766,2,0)</f>
        <v>Comédie</v>
      </c>
      <c r="I154" t="str">
        <f t="shared" si="10"/>
        <v>FR</v>
      </c>
      <c r="J154" t="str">
        <f t="shared" si="11"/>
        <v>[1;5[</v>
      </c>
      <c r="K154" t="str">
        <f t="shared" si="13"/>
        <v>FR</v>
      </c>
      <c r="L154" t="str">
        <f t="shared" si="14"/>
        <v>Automne</v>
      </c>
      <c r="V154" s="25">
        <v>1179019</v>
      </c>
      <c r="W154" t="s">
        <v>870</v>
      </c>
    </row>
    <row r="155" spans="1:23" x14ac:dyDescent="0.2">
      <c r="A155" s="5">
        <v>14</v>
      </c>
      <c r="B155" s="6" t="s">
        <v>276</v>
      </c>
      <c r="C155" s="6" t="s">
        <v>5</v>
      </c>
      <c r="D155" s="7">
        <v>38637</v>
      </c>
      <c r="E155" s="28">
        <f t="shared" si="12"/>
        <v>10</v>
      </c>
      <c r="F155" s="8">
        <v>2231299</v>
      </c>
      <c r="G155" s="9">
        <v>2005</v>
      </c>
      <c r="H155" s="23" t="str">
        <f>VLOOKUP(B155,Types!A$2:B$766,2,0)</f>
        <v>Animation</v>
      </c>
      <c r="I155" t="str">
        <f t="shared" si="10"/>
        <v>GB</v>
      </c>
      <c r="J155" t="str">
        <f t="shared" si="11"/>
        <v>[1;5[</v>
      </c>
      <c r="K155" t="str">
        <f t="shared" si="13"/>
        <v>GB</v>
      </c>
      <c r="L155" t="str">
        <f t="shared" si="14"/>
        <v>Automne</v>
      </c>
      <c r="V155" s="25">
        <v>1180809</v>
      </c>
      <c r="W155" t="s">
        <v>870</v>
      </c>
    </row>
    <row r="156" spans="1:23" x14ac:dyDescent="0.2">
      <c r="A156" s="5">
        <v>15</v>
      </c>
      <c r="B156" s="6" t="s">
        <v>277</v>
      </c>
      <c r="C156" s="6" t="s">
        <v>7</v>
      </c>
      <c r="D156" s="7">
        <v>38553</v>
      </c>
      <c r="E156" s="28">
        <f t="shared" si="12"/>
        <v>7</v>
      </c>
      <c r="F156" s="8">
        <v>2215755</v>
      </c>
      <c r="G156" s="9">
        <v>2005</v>
      </c>
      <c r="H156" s="23" t="str">
        <f>VLOOKUP(B156,Types!A$2:B$766,2,0)</f>
        <v>Super-héros</v>
      </c>
      <c r="I156" t="str">
        <f t="shared" si="10"/>
        <v>US</v>
      </c>
      <c r="J156" t="str">
        <f t="shared" si="11"/>
        <v>[1;5[</v>
      </c>
      <c r="K156" t="str">
        <f t="shared" si="13"/>
        <v>US</v>
      </c>
      <c r="L156" t="str">
        <f t="shared" si="14"/>
        <v>Été</v>
      </c>
      <c r="V156" s="25">
        <v>1181416</v>
      </c>
      <c r="W156" t="s">
        <v>870</v>
      </c>
    </row>
    <row r="157" spans="1:23" x14ac:dyDescent="0.2">
      <c r="A157" s="5">
        <v>16</v>
      </c>
      <c r="B157" s="6" t="s">
        <v>278</v>
      </c>
      <c r="C157" s="6" t="s">
        <v>7</v>
      </c>
      <c r="D157" s="7">
        <v>38651</v>
      </c>
      <c r="E157" s="28">
        <f t="shared" si="12"/>
        <v>10</v>
      </c>
      <c r="F157" s="8">
        <v>2145922</v>
      </c>
      <c r="G157" s="9">
        <v>2005</v>
      </c>
      <c r="H157" s="23" t="str">
        <f>VLOOKUP(B157,Types!A$2:B$766,2,0)</f>
        <v>Aventure</v>
      </c>
      <c r="I157" t="str">
        <f t="shared" si="10"/>
        <v>US</v>
      </c>
      <c r="J157" t="str">
        <f t="shared" si="11"/>
        <v>[1;5[</v>
      </c>
      <c r="K157" t="str">
        <f t="shared" si="13"/>
        <v>US</v>
      </c>
      <c r="L157" t="str">
        <f t="shared" si="14"/>
        <v>Automne</v>
      </c>
      <c r="V157" s="25">
        <v>1184257</v>
      </c>
      <c r="W157" t="s">
        <v>870</v>
      </c>
    </row>
    <row r="158" spans="1:23" x14ac:dyDescent="0.2">
      <c r="A158" s="5">
        <v>17</v>
      </c>
      <c r="B158" s="6" t="s">
        <v>279</v>
      </c>
      <c r="C158" s="6" t="s">
        <v>7</v>
      </c>
      <c r="D158" s="7">
        <v>38427</v>
      </c>
      <c r="E158" s="28">
        <f t="shared" si="12"/>
        <v>3</v>
      </c>
      <c r="F158" s="8">
        <v>2055664</v>
      </c>
      <c r="G158" s="9">
        <v>2005</v>
      </c>
      <c r="H158" s="23" t="str">
        <f>VLOOKUP(B158,Types!A$2:B$766,2,0)</f>
        <v>Comédie</v>
      </c>
      <c r="I158" t="str">
        <f t="shared" si="10"/>
        <v>US</v>
      </c>
      <c r="J158" t="str">
        <f t="shared" si="11"/>
        <v>[1;5[</v>
      </c>
      <c r="K158" t="str">
        <f t="shared" si="13"/>
        <v>US</v>
      </c>
      <c r="L158" t="str">
        <f t="shared" si="14"/>
        <v>Hiver</v>
      </c>
      <c r="V158" s="25">
        <v>1184275</v>
      </c>
      <c r="W158" t="s">
        <v>870</v>
      </c>
    </row>
    <row r="159" spans="1:23" x14ac:dyDescent="0.2">
      <c r="A159" s="5">
        <v>18</v>
      </c>
      <c r="B159" s="6" t="s">
        <v>280</v>
      </c>
      <c r="C159" s="6" t="s">
        <v>7</v>
      </c>
      <c r="D159" s="7">
        <v>38693</v>
      </c>
      <c r="E159" s="28">
        <f t="shared" si="12"/>
        <v>12</v>
      </c>
      <c r="F159" s="8">
        <v>2031514</v>
      </c>
      <c r="G159" s="9">
        <v>2005</v>
      </c>
      <c r="H159" s="23" t="str">
        <f>VLOOKUP(B159,Types!A$2:B$766,2,0)</f>
        <v>Animation</v>
      </c>
      <c r="I159" t="str">
        <f t="shared" si="10"/>
        <v>US</v>
      </c>
      <c r="J159" t="str">
        <f t="shared" si="11"/>
        <v>[1;5[</v>
      </c>
      <c r="K159" t="str">
        <f t="shared" si="13"/>
        <v>US</v>
      </c>
      <c r="L159" t="str">
        <f t="shared" si="14"/>
        <v>Automne</v>
      </c>
      <c r="V159" s="25">
        <v>1186689</v>
      </c>
      <c r="W159" t="s">
        <v>870</v>
      </c>
    </row>
    <row r="160" spans="1:23" x14ac:dyDescent="0.2">
      <c r="A160" s="5">
        <v>19</v>
      </c>
      <c r="B160" s="6" t="s">
        <v>281</v>
      </c>
      <c r="C160" s="6" t="s">
        <v>9</v>
      </c>
      <c r="D160" s="7">
        <v>38378</v>
      </c>
      <c r="E160" s="28">
        <f t="shared" si="12"/>
        <v>1</v>
      </c>
      <c r="F160" s="8">
        <v>1861041</v>
      </c>
      <c r="G160" s="9">
        <v>2005</v>
      </c>
      <c r="H160" s="23" t="str">
        <f>VLOOKUP(B160,Types!A$2:B$766,2,0)</f>
        <v>Documentaire</v>
      </c>
      <c r="I160" t="str">
        <f t="shared" si="10"/>
        <v>FR</v>
      </c>
      <c r="J160" t="str">
        <f t="shared" si="11"/>
        <v>[1;5[</v>
      </c>
      <c r="K160" t="str">
        <f t="shared" si="13"/>
        <v>FR</v>
      </c>
      <c r="L160" t="str">
        <f t="shared" si="14"/>
        <v>Hiver</v>
      </c>
      <c r="V160" s="25">
        <v>1187344</v>
      </c>
      <c r="W160" t="s">
        <v>870</v>
      </c>
    </row>
    <row r="161" spans="1:23" x14ac:dyDescent="0.2">
      <c r="A161" s="5">
        <v>20</v>
      </c>
      <c r="B161" s="6" t="s">
        <v>282</v>
      </c>
      <c r="C161" s="6" t="s">
        <v>283</v>
      </c>
      <c r="D161" s="7">
        <v>38665</v>
      </c>
      <c r="E161" s="28">
        <f t="shared" si="12"/>
        <v>11</v>
      </c>
      <c r="F161" s="8">
        <v>1859192</v>
      </c>
      <c r="G161" s="9">
        <v>2005</v>
      </c>
      <c r="H161" s="23" t="str">
        <f>VLOOKUP(B161,Types!A$2:B$766,2,0)</f>
        <v>Film historique / Guerre</v>
      </c>
      <c r="I161" t="str">
        <f t="shared" si="10"/>
        <v>FR</v>
      </c>
      <c r="J161" t="str">
        <f t="shared" si="11"/>
        <v>[1;5[</v>
      </c>
      <c r="K161" t="str">
        <f t="shared" si="13"/>
        <v>FR</v>
      </c>
      <c r="L161" t="str">
        <f t="shared" si="14"/>
        <v>Automne</v>
      </c>
      <c r="V161" s="25">
        <v>1188500</v>
      </c>
      <c r="W161" t="s">
        <v>870</v>
      </c>
    </row>
    <row r="162" spans="1:23" x14ac:dyDescent="0.2">
      <c r="A162" s="5">
        <v>21</v>
      </c>
      <c r="B162" s="6" t="s">
        <v>284</v>
      </c>
      <c r="C162" s="6" t="s">
        <v>9</v>
      </c>
      <c r="D162" s="7">
        <v>38385</v>
      </c>
      <c r="E162" s="28">
        <f t="shared" si="12"/>
        <v>2</v>
      </c>
      <c r="F162" s="8">
        <v>1770764</v>
      </c>
      <c r="G162" s="9">
        <v>2005</v>
      </c>
      <c r="H162" s="23" t="str">
        <f>VLOOKUP(B162,Types!A$2:B$766,2,0)</f>
        <v>Comédie</v>
      </c>
      <c r="I162" t="str">
        <f t="shared" si="10"/>
        <v>FR</v>
      </c>
      <c r="J162" t="str">
        <f t="shared" si="11"/>
        <v>[1;5[</v>
      </c>
      <c r="K162" t="str">
        <f t="shared" si="13"/>
        <v>FR</v>
      </c>
      <c r="L162" t="str">
        <f t="shared" si="14"/>
        <v>Hiver</v>
      </c>
      <c r="V162" s="25">
        <v>1188538</v>
      </c>
      <c r="W162" t="s">
        <v>870</v>
      </c>
    </row>
    <row r="163" spans="1:23" x14ac:dyDescent="0.2">
      <c r="A163" s="5">
        <v>22</v>
      </c>
      <c r="B163" s="6" t="s">
        <v>285</v>
      </c>
      <c r="C163" s="6" t="s">
        <v>7</v>
      </c>
      <c r="D163" s="7">
        <v>38378</v>
      </c>
      <c r="E163" s="28">
        <f t="shared" si="12"/>
        <v>1</v>
      </c>
      <c r="F163" s="8">
        <v>1676033</v>
      </c>
      <c r="G163" s="9">
        <v>2005</v>
      </c>
      <c r="H163" s="23" t="str">
        <f>VLOOKUP(B163,Types!A$2:B$766,2,0)</f>
        <v>Biopic/Biographie</v>
      </c>
      <c r="I163" t="str">
        <f t="shared" si="10"/>
        <v>US</v>
      </c>
      <c r="J163" t="str">
        <f t="shared" si="11"/>
        <v>[1;5[</v>
      </c>
      <c r="K163" t="str">
        <f t="shared" si="13"/>
        <v>US</v>
      </c>
      <c r="L163" t="str">
        <f t="shared" si="14"/>
        <v>Hiver</v>
      </c>
      <c r="V163" s="25">
        <v>1189525</v>
      </c>
      <c r="W163" t="s">
        <v>870</v>
      </c>
    </row>
    <row r="164" spans="1:23" x14ac:dyDescent="0.2">
      <c r="A164" s="5">
        <v>23</v>
      </c>
      <c r="B164" s="6" t="s">
        <v>286</v>
      </c>
      <c r="C164" s="6" t="s">
        <v>7</v>
      </c>
      <c r="D164" s="7">
        <v>38399</v>
      </c>
      <c r="E164" s="28">
        <f t="shared" si="12"/>
        <v>2</v>
      </c>
      <c r="F164" s="8">
        <v>1658570</v>
      </c>
      <c r="G164" s="9">
        <v>2005</v>
      </c>
      <c r="H164" s="23" t="str">
        <f>VLOOKUP(B164,Types!A$2:B$766,2,0)</f>
        <v>Comédie</v>
      </c>
      <c r="I164" t="str">
        <f t="shared" si="10"/>
        <v>US</v>
      </c>
      <c r="J164" t="str">
        <f t="shared" si="11"/>
        <v>[1;5[</v>
      </c>
      <c r="K164" t="str">
        <f t="shared" si="13"/>
        <v>US</v>
      </c>
      <c r="L164" t="str">
        <f t="shared" si="14"/>
        <v>Hiver</v>
      </c>
      <c r="V164" s="25">
        <v>1190883</v>
      </c>
      <c r="W164" t="s">
        <v>870</v>
      </c>
    </row>
    <row r="165" spans="1:23" x14ac:dyDescent="0.2">
      <c r="A165" s="5">
        <v>24</v>
      </c>
      <c r="B165" s="6" t="s">
        <v>287</v>
      </c>
      <c r="C165" s="6" t="s">
        <v>7</v>
      </c>
      <c r="D165" s="7">
        <v>38406</v>
      </c>
      <c r="E165" s="28">
        <f t="shared" si="12"/>
        <v>2</v>
      </c>
      <c r="F165" s="8">
        <v>1589608</v>
      </c>
      <c r="G165" s="9">
        <v>2005</v>
      </c>
      <c r="H165" s="23" t="str">
        <f>VLOOKUP(B165,Types!A$2:B$766,2,0)</f>
        <v>Biopic/Biographie</v>
      </c>
      <c r="I165" t="str">
        <f t="shared" si="10"/>
        <v>US</v>
      </c>
      <c r="J165" t="str">
        <f t="shared" si="11"/>
        <v>[1;5[</v>
      </c>
      <c r="K165" t="str">
        <f t="shared" si="13"/>
        <v>US</v>
      </c>
      <c r="L165" t="str">
        <f t="shared" si="14"/>
        <v>Hiver</v>
      </c>
      <c r="V165" s="25">
        <v>1194460</v>
      </c>
      <c r="W165" t="s">
        <v>870</v>
      </c>
    </row>
    <row r="166" spans="1:23" x14ac:dyDescent="0.2">
      <c r="A166" s="5">
        <v>25</v>
      </c>
      <c r="B166" s="6" t="s">
        <v>288</v>
      </c>
      <c r="C166" s="6" t="s">
        <v>7</v>
      </c>
      <c r="D166" s="7">
        <v>38581</v>
      </c>
      <c r="E166" s="28">
        <f t="shared" si="12"/>
        <v>8</v>
      </c>
      <c r="F166" s="8">
        <v>1552663</v>
      </c>
      <c r="G166" s="9">
        <v>2005</v>
      </c>
      <c r="H166" s="23" t="str">
        <f>VLOOKUP(B166,Types!A$2:B$766,2,0)</f>
        <v>Science-fiction</v>
      </c>
      <c r="I166" t="str">
        <f t="shared" si="10"/>
        <v>US</v>
      </c>
      <c r="J166" t="str">
        <f t="shared" si="11"/>
        <v>[1;5[</v>
      </c>
      <c r="K166" t="str">
        <f t="shared" si="13"/>
        <v>US</v>
      </c>
      <c r="L166" t="str">
        <f t="shared" si="14"/>
        <v>Été</v>
      </c>
      <c r="V166" s="25">
        <v>1196895</v>
      </c>
      <c r="W166" t="s">
        <v>870</v>
      </c>
    </row>
    <row r="167" spans="1:23" x14ac:dyDescent="0.2">
      <c r="A167" s="5">
        <v>26</v>
      </c>
      <c r="B167" s="6" t="s">
        <v>289</v>
      </c>
      <c r="C167" s="6" t="s">
        <v>7</v>
      </c>
      <c r="D167" s="7">
        <v>38518</v>
      </c>
      <c r="E167" s="28">
        <f t="shared" si="12"/>
        <v>6</v>
      </c>
      <c r="F167" s="8">
        <v>1493024</v>
      </c>
      <c r="G167" s="9">
        <v>2005</v>
      </c>
      <c r="H167" s="23" t="str">
        <f>VLOOKUP(B167,Types!A$2:B$766,2,0)</f>
        <v>Super-héros</v>
      </c>
      <c r="I167" t="str">
        <f t="shared" si="10"/>
        <v>US</v>
      </c>
      <c r="J167" t="str">
        <f t="shared" si="11"/>
        <v>[1;5[</v>
      </c>
      <c r="K167" t="str">
        <f t="shared" si="13"/>
        <v>US</v>
      </c>
      <c r="L167" t="str">
        <f t="shared" si="14"/>
        <v>Printemps</v>
      </c>
      <c r="V167" s="25">
        <v>1197087</v>
      </c>
      <c r="W167" t="s">
        <v>870</v>
      </c>
    </row>
    <row r="168" spans="1:23" x14ac:dyDescent="0.2">
      <c r="A168" s="5">
        <v>27</v>
      </c>
      <c r="B168" s="18" t="s">
        <v>290</v>
      </c>
      <c r="C168" s="6" t="s">
        <v>5</v>
      </c>
      <c r="D168" s="10">
        <v>38630</v>
      </c>
      <c r="E168" s="28">
        <f t="shared" si="12"/>
        <v>10</v>
      </c>
      <c r="F168" s="11">
        <v>1486259</v>
      </c>
      <c r="G168" s="9">
        <v>2005</v>
      </c>
      <c r="H168" s="23" t="str">
        <f>VLOOKUP(B168,Types!A$2:B$766,2,0)</f>
        <v>Fantasy</v>
      </c>
      <c r="I168" t="str">
        <f t="shared" si="10"/>
        <v>GB</v>
      </c>
      <c r="J168" t="str">
        <f t="shared" si="11"/>
        <v>[1;5[</v>
      </c>
      <c r="K168" t="str">
        <f t="shared" si="13"/>
        <v>GB</v>
      </c>
      <c r="L168" t="str">
        <f t="shared" si="14"/>
        <v>Automne</v>
      </c>
      <c r="V168" s="25">
        <v>1197548</v>
      </c>
      <c r="W168" t="s">
        <v>870</v>
      </c>
    </row>
    <row r="169" spans="1:23" x14ac:dyDescent="0.2">
      <c r="A169" s="5">
        <v>28</v>
      </c>
      <c r="B169" s="18" t="s">
        <v>292</v>
      </c>
      <c r="C169" s="6" t="s">
        <v>293</v>
      </c>
      <c r="D169" s="10">
        <v>38644</v>
      </c>
      <c r="E169" s="28">
        <f t="shared" si="12"/>
        <v>10</v>
      </c>
      <c r="F169" s="11">
        <v>1450851</v>
      </c>
      <c r="G169" s="9">
        <v>2005</v>
      </c>
      <c r="H169" s="23" t="str">
        <f>VLOOKUP(B169,Types!A$2:B$766,2,0)</f>
        <v>Aventure</v>
      </c>
      <c r="I169" t="str">
        <f t="shared" si="10"/>
        <v>FR</v>
      </c>
      <c r="J169" t="str">
        <f t="shared" si="11"/>
        <v>[1;5[</v>
      </c>
      <c r="K169" t="str">
        <f t="shared" si="13"/>
        <v>FR</v>
      </c>
      <c r="L169" t="str">
        <f t="shared" si="14"/>
        <v>Automne</v>
      </c>
      <c r="V169" s="25">
        <v>1199076</v>
      </c>
      <c r="W169" t="s">
        <v>870</v>
      </c>
    </row>
    <row r="170" spans="1:23" x14ac:dyDescent="0.2">
      <c r="A170" s="5">
        <v>29</v>
      </c>
      <c r="B170" s="18" t="s">
        <v>291</v>
      </c>
      <c r="C170" s="6" t="s">
        <v>5</v>
      </c>
      <c r="D170" s="10">
        <v>38651</v>
      </c>
      <c r="E170" s="28">
        <f t="shared" si="12"/>
        <v>10</v>
      </c>
      <c r="F170" s="11">
        <v>1449174</v>
      </c>
      <c r="G170" s="9">
        <v>2005</v>
      </c>
      <c r="H170" s="23" t="str">
        <f>VLOOKUP(B170,Types!A$2:B$766,2,0)</f>
        <v>Policier/Thriller</v>
      </c>
      <c r="I170" t="str">
        <f t="shared" si="10"/>
        <v>GB</v>
      </c>
      <c r="J170" t="str">
        <f t="shared" si="11"/>
        <v>[1;5[</v>
      </c>
      <c r="K170" t="str">
        <f t="shared" si="13"/>
        <v>GB</v>
      </c>
      <c r="L170" t="str">
        <f t="shared" si="14"/>
        <v>Automne</v>
      </c>
      <c r="V170" s="25">
        <v>1199597</v>
      </c>
      <c r="W170" t="s">
        <v>870</v>
      </c>
    </row>
    <row r="171" spans="1:23" x14ac:dyDescent="0.2">
      <c r="A171" s="5">
        <v>30</v>
      </c>
      <c r="B171" s="18" t="s">
        <v>294</v>
      </c>
      <c r="C171" s="6" t="s">
        <v>32</v>
      </c>
      <c r="D171" s="10">
        <v>38427</v>
      </c>
      <c r="E171" s="28">
        <f t="shared" si="12"/>
        <v>3</v>
      </c>
      <c r="F171" s="11">
        <v>1444421</v>
      </c>
      <c r="G171" s="9">
        <v>2005</v>
      </c>
      <c r="H171" s="23" t="str">
        <f>VLOOKUP(B171,Types!A$2:B$766,2,0)</f>
        <v>Comédie</v>
      </c>
      <c r="I171" t="str">
        <f t="shared" si="10"/>
        <v>FR</v>
      </c>
      <c r="J171" t="str">
        <f t="shared" si="11"/>
        <v>[1;5[</v>
      </c>
      <c r="K171" t="str">
        <f t="shared" si="13"/>
        <v>FR</v>
      </c>
      <c r="L171" t="str">
        <f t="shared" si="14"/>
        <v>Hiver</v>
      </c>
      <c r="V171" s="25">
        <v>1200679</v>
      </c>
      <c r="W171" t="s">
        <v>870</v>
      </c>
    </row>
    <row r="172" spans="1:23" x14ac:dyDescent="0.2">
      <c r="A172" s="5">
        <v>31</v>
      </c>
      <c r="B172" s="6" t="s">
        <v>295</v>
      </c>
      <c r="C172" s="6" t="s">
        <v>9</v>
      </c>
      <c r="D172" s="7">
        <v>38693</v>
      </c>
      <c r="E172" s="28">
        <f t="shared" si="12"/>
        <v>12</v>
      </c>
      <c r="F172" s="8">
        <v>1371404</v>
      </c>
      <c r="G172" s="9">
        <v>2005</v>
      </c>
      <c r="H172" s="23" t="str">
        <f>VLOOKUP(B172,Types!A$2:B$766,2,0)</f>
        <v>Animation</v>
      </c>
      <c r="I172" t="str">
        <f t="shared" si="10"/>
        <v>FR</v>
      </c>
      <c r="J172" t="str">
        <f t="shared" si="11"/>
        <v>[1;5[</v>
      </c>
      <c r="K172" t="str">
        <f t="shared" si="13"/>
        <v>FR</v>
      </c>
      <c r="L172" t="str">
        <f t="shared" si="14"/>
        <v>Automne</v>
      </c>
      <c r="V172" s="25">
        <v>1200942</v>
      </c>
      <c r="W172" t="s">
        <v>870</v>
      </c>
    </row>
    <row r="173" spans="1:23" x14ac:dyDescent="0.2">
      <c r="A173" s="5">
        <v>32</v>
      </c>
      <c r="B173" s="6" t="s">
        <v>296</v>
      </c>
      <c r="C173" s="6" t="s">
        <v>5</v>
      </c>
      <c r="D173" s="7">
        <v>38644</v>
      </c>
      <c r="E173" s="28">
        <f t="shared" si="12"/>
        <v>10</v>
      </c>
      <c r="F173" s="8">
        <v>1363235</v>
      </c>
      <c r="G173" s="9">
        <v>2005</v>
      </c>
      <c r="H173" s="23" t="str">
        <f>VLOOKUP(B173,Types!A$2:B$766,2,0)</f>
        <v>Animation</v>
      </c>
      <c r="I173" t="str">
        <f t="shared" si="10"/>
        <v>GB</v>
      </c>
      <c r="J173" t="str">
        <f t="shared" si="11"/>
        <v>[1;5[</v>
      </c>
      <c r="K173" t="str">
        <f t="shared" si="13"/>
        <v>GB</v>
      </c>
      <c r="L173" t="str">
        <f t="shared" si="14"/>
        <v>Automne</v>
      </c>
      <c r="V173" s="25">
        <v>1201871</v>
      </c>
      <c r="W173" t="s">
        <v>870</v>
      </c>
    </row>
    <row r="174" spans="1:23" x14ac:dyDescent="0.2">
      <c r="A174" s="5">
        <v>33</v>
      </c>
      <c r="B174" s="18" t="s">
        <v>297</v>
      </c>
      <c r="C174" s="6" t="s">
        <v>7</v>
      </c>
      <c r="D174" s="10">
        <v>38364</v>
      </c>
      <c r="E174" s="28">
        <f t="shared" si="12"/>
        <v>1</v>
      </c>
      <c r="F174" s="11">
        <v>1311161</v>
      </c>
      <c r="G174" s="9">
        <v>2005</v>
      </c>
      <c r="H174" s="23" t="str">
        <f>VLOOKUP(B174,Types!A$2:B$766,2,0)</f>
        <v>Animation</v>
      </c>
      <c r="I174" t="str">
        <f t="shared" si="10"/>
        <v>US</v>
      </c>
      <c r="J174" t="str">
        <f t="shared" si="11"/>
        <v>[1;5[</v>
      </c>
      <c r="K174" t="str">
        <f t="shared" si="13"/>
        <v>US</v>
      </c>
      <c r="L174" t="str">
        <f t="shared" si="14"/>
        <v>Hiver</v>
      </c>
      <c r="V174" s="25">
        <v>1204400</v>
      </c>
      <c r="W174" t="s">
        <v>870</v>
      </c>
    </row>
    <row r="175" spans="1:23" x14ac:dyDescent="0.2">
      <c r="A175" s="5">
        <v>34</v>
      </c>
      <c r="B175" s="18" t="s">
        <v>298</v>
      </c>
      <c r="C175" s="6" t="s">
        <v>7</v>
      </c>
      <c r="D175" s="10">
        <v>38567</v>
      </c>
      <c r="E175" s="28">
        <f t="shared" si="12"/>
        <v>8</v>
      </c>
      <c r="F175" s="11">
        <v>1310693</v>
      </c>
      <c r="G175" s="9">
        <v>2005</v>
      </c>
      <c r="H175" s="23" t="str">
        <f>VLOOKUP(B175,Types!A$2:B$766,2,0)</f>
        <v>Comédie</v>
      </c>
      <c r="I175" t="str">
        <f t="shared" si="10"/>
        <v>US</v>
      </c>
      <c r="J175" t="str">
        <f t="shared" si="11"/>
        <v>[1;5[</v>
      </c>
      <c r="K175" t="str">
        <f t="shared" si="13"/>
        <v>US</v>
      </c>
      <c r="L175" t="str">
        <f t="shared" si="14"/>
        <v>Été</v>
      </c>
      <c r="V175" s="25">
        <v>1205874</v>
      </c>
      <c r="W175" t="s">
        <v>870</v>
      </c>
    </row>
    <row r="176" spans="1:23" x14ac:dyDescent="0.2">
      <c r="A176" s="5">
        <v>35</v>
      </c>
      <c r="B176" s="18" t="s">
        <v>299</v>
      </c>
      <c r="C176" s="6" t="s">
        <v>5</v>
      </c>
      <c r="D176" s="10">
        <v>38476</v>
      </c>
      <c r="E176" s="28">
        <f t="shared" si="12"/>
        <v>5</v>
      </c>
      <c r="F176" s="11">
        <v>1278878</v>
      </c>
      <c r="G176" s="9">
        <v>2005</v>
      </c>
      <c r="H176" s="23" t="str">
        <f>VLOOKUP(B176,Types!A$2:B$766,2,0)</f>
        <v>Film historique / Guerre</v>
      </c>
      <c r="I176" t="str">
        <f t="shared" si="10"/>
        <v>GB</v>
      </c>
      <c r="J176" t="str">
        <f t="shared" si="11"/>
        <v>[1;5[</v>
      </c>
      <c r="K176" t="str">
        <f t="shared" si="13"/>
        <v>GB</v>
      </c>
      <c r="L176" t="str">
        <f t="shared" si="14"/>
        <v>Printemps</v>
      </c>
      <c r="V176" s="25">
        <v>1208484</v>
      </c>
      <c r="W176" t="s">
        <v>870</v>
      </c>
    </row>
    <row r="177" spans="1:23" x14ac:dyDescent="0.2">
      <c r="A177" s="5">
        <v>36</v>
      </c>
      <c r="B177" s="18" t="s">
        <v>300</v>
      </c>
      <c r="C177" s="6" t="s">
        <v>9</v>
      </c>
      <c r="D177" s="10">
        <v>38665</v>
      </c>
      <c r="E177" s="28">
        <f t="shared" si="12"/>
        <v>11</v>
      </c>
      <c r="F177" s="11">
        <v>1278656</v>
      </c>
      <c r="G177" s="9">
        <v>2005</v>
      </c>
      <c r="H177" s="23" t="str">
        <f>VLOOKUP(B177,Types!A$2:B$766,2,0)</f>
        <v>Action</v>
      </c>
      <c r="I177" t="str">
        <f t="shared" si="10"/>
        <v>FR</v>
      </c>
      <c r="J177" t="str">
        <f t="shared" si="11"/>
        <v>[1;5[</v>
      </c>
      <c r="K177" t="str">
        <f t="shared" si="13"/>
        <v>FR</v>
      </c>
      <c r="L177" t="str">
        <f t="shared" si="14"/>
        <v>Automne</v>
      </c>
      <c r="V177" s="25">
        <v>1211704</v>
      </c>
      <c r="W177" t="s">
        <v>870</v>
      </c>
    </row>
    <row r="178" spans="1:23" x14ac:dyDescent="0.2">
      <c r="A178" s="5">
        <v>37</v>
      </c>
      <c r="B178" s="18" t="s">
        <v>301</v>
      </c>
      <c r="C178" s="6" t="s">
        <v>9</v>
      </c>
      <c r="D178" s="10">
        <v>38455</v>
      </c>
      <c r="E178" s="28">
        <f t="shared" si="12"/>
        <v>4</v>
      </c>
      <c r="F178" s="11">
        <v>1264508</v>
      </c>
      <c r="G178" s="9">
        <v>2005</v>
      </c>
      <c r="H178" s="23" t="str">
        <f>VLOOKUP(B178,Types!A$2:B$766,2,0)</f>
        <v>Comédie</v>
      </c>
      <c r="I178" t="str">
        <f t="shared" si="10"/>
        <v>FR</v>
      </c>
      <c r="J178" t="str">
        <f t="shared" si="11"/>
        <v>[1;5[</v>
      </c>
      <c r="K178" t="str">
        <f t="shared" si="13"/>
        <v>FR</v>
      </c>
      <c r="L178" t="str">
        <f t="shared" si="14"/>
        <v>Printemps</v>
      </c>
      <c r="V178" s="25">
        <v>1212733</v>
      </c>
      <c r="W178" t="s">
        <v>870</v>
      </c>
    </row>
    <row r="179" spans="1:23" x14ac:dyDescent="0.2">
      <c r="A179" s="5">
        <v>38</v>
      </c>
      <c r="B179" s="18" t="s">
        <v>302</v>
      </c>
      <c r="C179" s="6" t="s">
        <v>303</v>
      </c>
      <c r="D179" s="10">
        <v>38357</v>
      </c>
      <c r="E179" s="28">
        <f t="shared" si="12"/>
        <v>1</v>
      </c>
      <c r="F179" s="11">
        <v>1246093</v>
      </c>
      <c r="G179" s="9">
        <v>2005</v>
      </c>
      <c r="H179" s="23" t="str">
        <f>VLOOKUP(B179,Types!A$2:B$766,2,0)</f>
        <v>Péplum</v>
      </c>
      <c r="I179" t="str">
        <f t="shared" si="10"/>
        <v>GB</v>
      </c>
      <c r="J179" t="str">
        <f t="shared" si="11"/>
        <v>[1;5[</v>
      </c>
      <c r="K179" t="str">
        <f t="shared" si="13"/>
        <v>GB</v>
      </c>
      <c r="L179" t="str">
        <f t="shared" si="14"/>
        <v>Hiver</v>
      </c>
      <c r="V179" s="25">
        <v>1214041</v>
      </c>
      <c r="W179" t="s">
        <v>870</v>
      </c>
    </row>
    <row r="180" spans="1:23" x14ac:dyDescent="0.2">
      <c r="A180" s="5">
        <v>39</v>
      </c>
      <c r="B180" s="18" t="s">
        <v>304</v>
      </c>
      <c r="C180" s="6" t="s">
        <v>7</v>
      </c>
      <c r="D180" s="10">
        <v>38504</v>
      </c>
      <c r="E180" s="28">
        <f t="shared" si="12"/>
        <v>6</v>
      </c>
      <c r="F180" s="11">
        <v>1231689</v>
      </c>
      <c r="G180" s="9">
        <v>2005</v>
      </c>
      <c r="H180" s="23" t="str">
        <f>VLOOKUP(B180,Types!A$2:B$766,2,0)</f>
        <v>Action</v>
      </c>
      <c r="I180" t="str">
        <f t="shared" si="10"/>
        <v>US</v>
      </c>
      <c r="J180" t="str">
        <f t="shared" si="11"/>
        <v>[1;5[</v>
      </c>
      <c r="K180" t="str">
        <f t="shared" si="13"/>
        <v>US</v>
      </c>
      <c r="L180" t="str">
        <f t="shared" si="14"/>
        <v>Printemps</v>
      </c>
      <c r="V180" s="25">
        <v>1215384</v>
      </c>
      <c r="W180" t="s">
        <v>870</v>
      </c>
    </row>
    <row r="181" spans="1:23" x14ac:dyDescent="0.2">
      <c r="A181" s="5">
        <v>40</v>
      </c>
      <c r="B181" s="18" t="s">
        <v>305</v>
      </c>
      <c r="C181" s="6" t="s">
        <v>9</v>
      </c>
      <c r="D181" s="10">
        <v>38567</v>
      </c>
      <c r="E181" s="28">
        <f t="shared" si="12"/>
        <v>8</v>
      </c>
      <c r="F181" s="11">
        <v>1226161</v>
      </c>
      <c r="G181" s="9">
        <v>2005</v>
      </c>
      <c r="H181" s="23" t="str">
        <f>VLOOKUP(B181,Types!A$2:B$766,2,0)</f>
        <v>Action</v>
      </c>
      <c r="I181" t="str">
        <f t="shared" si="10"/>
        <v>FR</v>
      </c>
      <c r="J181" t="str">
        <f t="shared" si="11"/>
        <v>[1;5[</v>
      </c>
      <c r="K181" t="str">
        <f t="shared" si="13"/>
        <v>FR</v>
      </c>
      <c r="L181" t="str">
        <f t="shared" si="14"/>
        <v>Été</v>
      </c>
      <c r="V181" s="25">
        <v>1216923</v>
      </c>
      <c r="W181" t="s">
        <v>870</v>
      </c>
    </row>
    <row r="182" spans="1:23" x14ac:dyDescent="0.2">
      <c r="A182" s="5">
        <v>41</v>
      </c>
      <c r="B182" s="18" t="s">
        <v>306</v>
      </c>
      <c r="C182" s="6" t="s">
        <v>7</v>
      </c>
      <c r="D182" s="10">
        <v>38399</v>
      </c>
      <c r="E182" s="28">
        <f t="shared" si="12"/>
        <v>2</v>
      </c>
      <c r="F182" s="11">
        <v>1222930</v>
      </c>
      <c r="G182" s="9">
        <v>2005</v>
      </c>
      <c r="H182" s="23" t="str">
        <f>VLOOKUP(B182,Types!A$2:B$766,2,0)</f>
        <v>Horreur</v>
      </c>
      <c r="I182" t="str">
        <f t="shared" si="10"/>
        <v>US</v>
      </c>
      <c r="J182" t="str">
        <f t="shared" si="11"/>
        <v>[1;5[</v>
      </c>
      <c r="K182" t="str">
        <f t="shared" si="13"/>
        <v>US</v>
      </c>
      <c r="L182" t="str">
        <f t="shared" si="14"/>
        <v>Hiver</v>
      </c>
      <c r="V182" s="25">
        <v>1217251</v>
      </c>
      <c r="W182" t="s">
        <v>870</v>
      </c>
    </row>
    <row r="183" spans="1:23" x14ac:dyDescent="0.2">
      <c r="A183" s="5">
        <v>42</v>
      </c>
      <c r="B183" s="18" t="s">
        <v>307</v>
      </c>
      <c r="C183" s="6" t="s">
        <v>9</v>
      </c>
      <c r="D183" s="10">
        <v>38420</v>
      </c>
      <c r="E183" s="28">
        <f t="shared" si="12"/>
        <v>3</v>
      </c>
      <c r="F183" s="11">
        <v>1196895</v>
      </c>
      <c r="G183" s="9">
        <v>2005</v>
      </c>
      <c r="H183" s="23" t="str">
        <f>VLOOKUP(B183,Types!A$2:B$766,2,0)</f>
        <v>Comédie</v>
      </c>
      <c r="I183" t="str">
        <f t="shared" si="10"/>
        <v>FR</v>
      </c>
      <c r="J183" t="str">
        <f t="shared" si="11"/>
        <v>[1;5[</v>
      </c>
      <c r="K183" t="str">
        <f t="shared" si="13"/>
        <v>FR</v>
      </c>
      <c r="L183" t="str">
        <f t="shared" si="14"/>
        <v>Hiver</v>
      </c>
      <c r="V183" s="25">
        <v>1217867</v>
      </c>
      <c r="W183" t="s">
        <v>870</v>
      </c>
    </row>
    <row r="184" spans="1:23" x14ac:dyDescent="0.2">
      <c r="A184" s="5">
        <v>43</v>
      </c>
      <c r="B184" s="18" t="s">
        <v>308</v>
      </c>
      <c r="C184" s="6" t="s">
        <v>309</v>
      </c>
      <c r="D184" s="10">
        <v>38336</v>
      </c>
      <c r="E184" s="28">
        <f t="shared" si="12"/>
        <v>12</v>
      </c>
      <c r="F184" s="11">
        <v>1188500</v>
      </c>
      <c r="G184" s="9">
        <v>2005</v>
      </c>
      <c r="H184" s="23" t="str">
        <f>VLOOKUP(B184,Types!A$2:B$766,2,0)</f>
        <v>Aventure</v>
      </c>
      <c r="I184" t="str">
        <f t="shared" si="10"/>
        <v>FR</v>
      </c>
      <c r="J184" t="str">
        <f t="shared" si="11"/>
        <v>[1;5[</v>
      </c>
      <c r="K184" t="str">
        <f t="shared" si="13"/>
        <v>FR</v>
      </c>
      <c r="L184" t="str">
        <f t="shared" si="14"/>
        <v>Automne</v>
      </c>
      <c r="V184" s="25">
        <v>1218449</v>
      </c>
      <c r="W184" t="s">
        <v>870</v>
      </c>
    </row>
    <row r="185" spans="1:23" x14ac:dyDescent="0.2">
      <c r="A185" s="5">
        <v>44</v>
      </c>
      <c r="B185" s="18" t="s">
        <v>310</v>
      </c>
      <c r="C185" s="6" t="s">
        <v>5</v>
      </c>
      <c r="D185" s="10">
        <v>38441</v>
      </c>
      <c r="E185" s="28">
        <f t="shared" si="12"/>
        <v>3</v>
      </c>
      <c r="F185" s="11">
        <v>1159947</v>
      </c>
      <c r="G185" s="9">
        <v>2005</v>
      </c>
      <c r="H185" s="23" t="str">
        <f>VLOOKUP(B185,Types!A$2:B$766,2,0)</f>
        <v>Animation</v>
      </c>
      <c r="I185" t="str">
        <f t="shared" si="10"/>
        <v>GB</v>
      </c>
      <c r="J185" t="str">
        <f t="shared" si="11"/>
        <v>[1;5[</v>
      </c>
      <c r="K185" t="str">
        <f t="shared" si="13"/>
        <v>GB</v>
      </c>
      <c r="L185" t="str">
        <f t="shared" si="14"/>
        <v>Hiver</v>
      </c>
      <c r="V185" s="25">
        <v>1219493</v>
      </c>
      <c r="W185" t="s">
        <v>870</v>
      </c>
    </row>
    <row r="186" spans="1:23" x14ac:dyDescent="0.2">
      <c r="A186" s="5">
        <v>45</v>
      </c>
      <c r="B186" s="18" t="s">
        <v>311</v>
      </c>
      <c r="C186" s="6" t="s">
        <v>7</v>
      </c>
      <c r="D186" s="10">
        <v>38448</v>
      </c>
      <c r="E186" s="28">
        <f t="shared" si="12"/>
        <v>4</v>
      </c>
      <c r="F186" s="11">
        <v>1103154</v>
      </c>
      <c r="G186" s="9">
        <v>2005</v>
      </c>
      <c r="H186" s="23" t="str">
        <f>VLOOKUP(B186,Types!A$2:B$766,2,0)</f>
        <v>Animation</v>
      </c>
      <c r="I186" t="str">
        <f t="shared" si="10"/>
        <v>US</v>
      </c>
      <c r="J186" t="str">
        <f t="shared" si="11"/>
        <v>[1;5[</v>
      </c>
      <c r="K186" t="str">
        <f t="shared" si="13"/>
        <v>US</v>
      </c>
      <c r="L186" t="str">
        <f t="shared" si="14"/>
        <v>Printemps</v>
      </c>
      <c r="V186" s="25">
        <v>1220577</v>
      </c>
      <c r="W186" t="s">
        <v>870</v>
      </c>
    </row>
    <row r="187" spans="1:23" x14ac:dyDescent="0.2">
      <c r="A187" s="5">
        <v>46</v>
      </c>
      <c r="B187" s="18" t="s">
        <v>312</v>
      </c>
      <c r="C187" s="6" t="s">
        <v>9</v>
      </c>
      <c r="D187" s="10">
        <v>38427</v>
      </c>
      <c r="E187" s="28">
        <f t="shared" si="12"/>
        <v>3</v>
      </c>
      <c r="F187" s="11">
        <v>1013708</v>
      </c>
      <c r="G187" s="9">
        <v>2005</v>
      </c>
      <c r="H187" s="23" t="str">
        <f>VLOOKUP(B187,Types!A$2:B$766,2,0)</f>
        <v>Drame</v>
      </c>
      <c r="I187" t="str">
        <f t="shared" si="10"/>
        <v>FR</v>
      </c>
      <c r="J187" t="str">
        <f t="shared" si="11"/>
        <v>[1;5[</v>
      </c>
      <c r="K187" t="str">
        <f t="shared" si="13"/>
        <v>FR</v>
      </c>
      <c r="L187" t="str">
        <f t="shared" si="14"/>
        <v>Hiver</v>
      </c>
      <c r="V187" s="25">
        <v>1222111</v>
      </c>
      <c r="W187" t="s">
        <v>870</v>
      </c>
    </row>
    <row r="188" spans="1:23" x14ac:dyDescent="0.2">
      <c r="A188" s="5">
        <v>1</v>
      </c>
      <c r="B188" s="6" t="s">
        <v>218</v>
      </c>
      <c r="C188" s="6" t="s">
        <v>9</v>
      </c>
      <c r="D188" s="7">
        <v>38749</v>
      </c>
      <c r="E188" s="28">
        <f t="shared" si="12"/>
        <v>2</v>
      </c>
      <c r="F188" s="8">
        <v>10227811</v>
      </c>
      <c r="G188" s="9">
        <v>2006</v>
      </c>
      <c r="H188" s="23" t="str">
        <f>VLOOKUP(B188,Types!A$2:B$766,2,0)</f>
        <v>Comédie</v>
      </c>
      <c r="I188" t="str">
        <f t="shared" si="10"/>
        <v>FR</v>
      </c>
      <c r="J188" t="str">
        <f t="shared" si="11"/>
        <v>[10;15[</v>
      </c>
      <c r="K188" t="str">
        <f t="shared" si="13"/>
        <v>FR</v>
      </c>
      <c r="L188" t="str">
        <f t="shared" si="14"/>
        <v>Hiver</v>
      </c>
      <c r="V188" s="25">
        <v>1222178</v>
      </c>
      <c r="W188" t="s">
        <v>870</v>
      </c>
    </row>
    <row r="189" spans="1:23" x14ac:dyDescent="0.2">
      <c r="A189" s="5">
        <v>2</v>
      </c>
      <c r="B189" s="6" t="s">
        <v>219</v>
      </c>
      <c r="C189" s="6" t="s">
        <v>7</v>
      </c>
      <c r="D189" s="7">
        <v>38812</v>
      </c>
      <c r="E189" s="28">
        <f t="shared" si="12"/>
        <v>4</v>
      </c>
      <c r="F189" s="8">
        <v>6620564</v>
      </c>
      <c r="G189" s="9">
        <v>2006</v>
      </c>
      <c r="H189" s="23" t="str">
        <f>VLOOKUP(B189,Types!A$2:B$766,2,0)</f>
        <v>Animation</v>
      </c>
      <c r="I189" t="str">
        <f t="shared" si="10"/>
        <v>US</v>
      </c>
      <c r="J189" t="str">
        <f t="shared" si="11"/>
        <v>[5;10[</v>
      </c>
      <c r="K189" t="str">
        <f t="shared" si="13"/>
        <v>US</v>
      </c>
      <c r="L189" t="str">
        <f t="shared" si="14"/>
        <v>Printemps</v>
      </c>
      <c r="V189" s="25">
        <v>1222646</v>
      </c>
      <c r="W189" t="s">
        <v>870</v>
      </c>
    </row>
    <row r="190" spans="1:23" x14ac:dyDescent="0.2">
      <c r="A190" s="5">
        <v>3</v>
      </c>
      <c r="B190" s="6" t="s">
        <v>220</v>
      </c>
      <c r="C190" s="6" t="s">
        <v>7</v>
      </c>
      <c r="D190" s="7">
        <v>38931</v>
      </c>
      <c r="E190" s="28">
        <f t="shared" si="12"/>
        <v>8</v>
      </c>
      <c r="F190" s="8">
        <v>6508884</v>
      </c>
      <c r="G190" s="9">
        <v>2006</v>
      </c>
      <c r="H190" s="23" t="str">
        <f>VLOOKUP(B190,Types!A$2:B$766,2,0)</f>
        <v>Fantastique</v>
      </c>
      <c r="I190" t="str">
        <f t="shared" si="10"/>
        <v>US</v>
      </c>
      <c r="J190" t="str">
        <f t="shared" si="11"/>
        <v>[5;10[</v>
      </c>
      <c r="K190" t="str">
        <f t="shared" si="13"/>
        <v>US</v>
      </c>
      <c r="L190" t="str">
        <f t="shared" si="14"/>
        <v>Été</v>
      </c>
      <c r="V190" s="25">
        <v>1222930</v>
      </c>
      <c r="W190" t="s">
        <v>870</v>
      </c>
    </row>
    <row r="191" spans="1:23" x14ac:dyDescent="0.2">
      <c r="A191" s="5">
        <v>4</v>
      </c>
      <c r="B191" s="6" t="s">
        <v>221</v>
      </c>
      <c r="C191" s="6" t="s">
        <v>9</v>
      </c>
      <c r="D191" s="7">
        <v>38833</v>
      </c>
      <c r="E191" s="28">
        <f t="shared" si="12"/>
        <v>4</v>
      </c>
      <c r="F191" s="8">
        <v>5471891</v>
      </c>
      <c r="G191" s="9">
        <v>2006</v>
      </c>
      <c r="H191" s="23" t="str">
        <f>VLOOKUP(B191,Types!A$2:B$766,2,0)</f>
        <v>Comédie</v>
      </c>
      <c r="I191" t="str">
        <f t="shared" si="10"/>
        <v>FR</v>
      </c>
      <c r="J191" t="str">
        <f t="shared" si="11"/>
        <v>[5;10[</v>
      </c>
      <c r="K191" t="str">
        <f t="shared" si="13"/>
        <v>FR</v>
      </c>
      <c r="L191" t="str">
        <f t="shared" si="14"/>
        <v>Printemps</v>
      </c>
      <c r="V191" s="25">
        <v>1223257</v>
      </c>
      <c r="W191" t="s">
        <v>870</v>
      </c>
    </row>
    <row r="192" spans="1:23" x14ac:dyDescent="0.2">
      <c r="A192" s="5">
        <v>5</v>
      </c>
      <c r="B192" s="6" t="s">
        <v>222</v>
      </c>
      <c r="C192" s="6" t="s">
        <v>7</v>
      </c>
      <c r="D192" s="7">
        <v>38854</v>
      </c>
      <c r="E192" s="28">
        <f t="shared" si="12"/>
        <v>5</v>
      </c>
      <c r="F192" s="8">
        <v>4161514</v>
      </c>
      <c r="G192" s="9">
        <v>2006</v>
      </c>
      <c r="H192" s="23" t="str">
        <f>VLOOKUP(B192,Types!A$2:B$766,2,0)</f>
        <v>Policier/Thriller</v>
      </c>
      <c r="I192" t="str">
        <f t="shared" si="10"/>
        <v>US</v>
      </c>
      <c r="J192" t="str">
        <f t="shared" si="11"/>
        <v>[1;5[</v>
      </c>
      <c r="K192" t="str">
        <f t="shared" si="13"/>
        <v>US</v>
      </c>
      <c r="L192" t="str">
        <f t="shared" si="14"/>
        <v>Printemps</v>
      </c>
      <c r="V192" s="25">
        <v>1224306</v>
      </c>
      <c r="W192" t="s">
        <v>870</v>
      </c>
    </row>
    <row r="193" spans="1:23" x14ac:dyDescent="0.2">
      <c r="A193" s="5">
        <v>6</v>
      </c>
      <c r="B193" s="6" t="s">
        <v>223</v>
      </c>
      <c r="C193" s="6" t="s">
        <v>9</v>
      </c>
      <c r="D193" s="7">
        <v>39064</v>
      </c>
      <c r="E193" s="28">
        <f t="shared" si="12"/>
        <v>12</v>
      </c>
      <c r="F193" s="8">
        <v>4119531</v>
      </c>
      <c r="G193" s="9">
        <v>2006</v>
      </c>
      <c r="H193" s="23" t="str">
        <f>VLOOKUP(B193,Types!A$2:B$766,2,0)</f>
        <v>Aventure</v>
      </c>
      <c r="I193" t="str">
        <f t="shared" si="10"/>
        <v>FR</v>
      </c>
      <c r="J193" t="str">
        <f t="shared" si="11"/>
        <v>[1;5[</v>
      </c>
      <c r="K193" t="str">
        <f t="shared" si="13"/>
        <v>FR</v>
      </c>
      <c r="L193" t="str">
        <f t="shared" si="14"/>
        <v>Automne</v>
      </c>
      <c r="V193" s="25">
        <v>1224730</v>
      </c>
      <c r="W193" t="s">
        <v>870</v>
      </c>
    </row>
    <row r="194" spans="1:23" x14ac:dyDescent="0.2">
      <c r="A194" s="5">
        <v>7</v>
      </c>
      <c r="B194" s="6" t="s">
        <v>224</v>
      </c>
      <c r="C194" s="6" t="s">
        <v>9</v>
      </c>
      <c r="D194" s="7">
        <v>38728</v>
      </c>
      <c r="E194" s="28">
        <f t="shared" si="12"/>
        <v>1</v>
      </c>
      <c r="F194" s="8">
        <v>3508260</v>
      </c>
      <c r="G194" s="9">
        <v>2006</v>
      </c>
      <c r="H194" s="23" t="str">
        <f>VLOOKUP(B194,Types!A$2:B$766,2,0)</f>
        <v>Comédie dramatique</v>
      </c>
      <c r="I194" t="str">
        <f t="shared" ref="I194:I257" si="15">VLOOKUP(C194,N$66:O$121,2,FALSE)</f>
        <v>FR</v>
      </c>
      <c r="J194" t="str">
        <f t="shared" ref="J194:J257" si="16">VLOOKUP(F194,V$25:W$811,2,FALSE)</f>
        <v>[1;5[</v>
      </c>
      <c r="K194" t="str">
        <f t="shared" si="13"/>
        <v>FR</v>
      </c>
      <c r="L194" t="str">
        <f t="shared" si="14"/>
        <v>Hiver</v>
      </c>
      <c r="V194" s="25">
        <v>1224814</v>
      </c>
      <c r="W194" t="s">
        <v>870</v>
      </c>
    </row>
    <row r="195" spans="1:23" x14ac:dyDescent="0.2">
      <c r="A195" s="5">
        <v>8</v>
      </c>
      <c r="B195" s="6" t="s">
        <v>225</v>
      </c>
      <c r="C195" s="6" t="s">
        <v>9</v>
      </c>
      <c r="D195" s="7">
        <v>39022</v>
      </c>
      <c r="E195" s="28">
        <f t="shared" ref="E195:E258" si="17">MONTH(D195)</f>
        <v>11</v>
      </c>
      <c r="F195" s="8">
        <v>3453125</v>
      </c>
      <c r="G195" s="9">
        <v>2006</v>
      </c>
      <c r="H195" s="23" t="str">
        <f>VLOOKUP(B195,Types!A$2:B$766,2,0)</f>
        <v>Comédie romantique</v>
      </c>
      <c r="I195" t="str">
        <f t="shared" si="15"/>
        <v>FR</v>
      </c>
      <c r="J195" t="str">
        <f t="shared" si="16"/>
        <v>[1;5[</v>
      </c>
      <c r="K195" t="str">
        <f t="shared" ref="K195:K258" si="18">VLOOKUP(I195,Q$66:R$76,2,FALSE)</f>
        <v>FR</v>
      </c>
      <c r="L195" t="str">
        <f t="shared" ref="L195:L258" si="19">VLOOKUP(E195,Q$87:R$98,2,FALSE)</f>
        <v>Automne</v>
      </c>
      <c r="V195" s="25">
        <v>1226161</v>
      </c>
      <c r="W195" t="s">
        <v>870</v>
      </c>
    </row>
    <row r="196" spans="1:23" x14ac:dyDescent="0.2">
      <c r="A196" s="5">
        <v>9</v>
      </c>
      <c r="B196" s="6" t="s">
        <v>226</v>
      </c>
      <c r="C196" s="6" t="s">
        <v>168</v>
      </c>
      <c r="D196" s="7">
        <v>38805</v>
      </c>
      <c r="E196" s="28">
        <f t="shared" si="17"/>
        <v>3</v>
      </c>
      <c r="F196" s="8">
        <v>3083815</v>
      </c>
      <c r="G196" s="9">
        <v>2006</v>
      </c>
      <c r="H196" s="23" t="str">
        <f>VLOOKUP(B196,Types!A$2:B$766,2,0)</f>
        <v>Comédie</v>
      </c>
      <c r="I196" t="str">
        <f t="shared" si="15"/>
        <v>FR</v>
      </c>
      <c r="J196" t="str">
        <f t="shared" si="16"/>
        <v>[1;5[</v>
      </c>
      <c r="K196" t="str">
        <f t="shared" si="18"/>
        <v>FR</v>
      </c>
      <c r="L196" t="str">
        <f t="shared" si="19"/>
        <v>Hiver</v>
      </c>
      <c r="V196" s="25">
        <v>1228894</v>
      </c>
      <c r="W196" t="s">
        <v>870</v>
      </c>
    </row>
    <row r="197" spans="1:23" x14ac:dyDescent="0.2">
      <c r="A197" s="5">
        <v>10</v>
      </c>
      <c r="B197" s="6" t="s">
        <v>227</v>
      </c>
      <c r="C197" s="6" t="s">
        <v>32</v>
      </c>
      <c r="D197" s="7">
        <v>38987</v>
      </c>
      <c r="E197" s="28">
        <f t="shared" si="17"/>
        <v>9</v>
      </c>
      <c r="F197" s="8">
        <v>3023912</v>
      </c>
      <c r="G197" s="9">
        <v>2006</v>
      </c>
      <c r="H197" s="23" t="str">
        <f>VLOOKUP(B197,Types!A$2:B$766,2,0)</f>
        <v>Drame</v>
      </c>
      <c r="I197" t="str">
        <f t="shared" si="15"/>
        <v>FR</v>
      </c>
      <c r="J197" t="str">
        <f t="shared" si="16"/>
        <v>[1;5[</v>
      </c>
      <c r="K197" t="str">
        <f t="shared" si="18"/>
        <v>FR</v>
      </c>
      <c r="L197" t="str">
        <f t="shared" si="19"/>
        <v>Été</v>
      </c>
      <c r="V197" s="25">
        <v>1230655</v>
      </c>
      <c r="W197" t="s">
        <v>870</v>
      </c>
    </row>
    <row r="198" spans="1:23" x14ac:dyDescent="0.2">
      <c r="A198" s="5">
        <v>11</v>
      </c>
      <c r="B198" s="6" t="s">
        <v>228</v>
      </c>
      <c r="C198" s="6" t="s">
        <v>5</v>
      </c>
      <c r="D198" s="7">
        <v>39043</v>
      </c>
      <c r="E198" s="28">
        <f t="shared" si="17"/>
        <v>11</v>
      </c>
      <c r="F198" s="8">
        <v>2842076</v>
      </c>
      <c r="G198" s="9">
        <v>2006</v>
      </c>
      <c r="H198" s="23" t="str">
        <f>VLOOKUP(B198,Types!A$2:B$766,2,0)</f>
        <v>Action</v>
      </c>
      <c r="I198" t="str">
        <f t="shared" si="15"/>
        <v>GB</v>
      </c>
      <c r="J198" t="str">
        <f t="shared" si="16"/>
        <v>[1;5[</v>
      </c>
      <c r="K198" t="str">
        <f t="shared" si="18"/>
        <v>GB</v>
      </c>
      <c r="L198" t="str">
        <f t="shared" si="19"/>
        <v>Automne</v>
      </c>
      <c r="V198" s="25">
        <v>1231464</v>
      </c>
      <c r="W198" t="s">
        <v>870</v>
      </c>
    </row>
    <row r="199" spans="1:23" x14ac:dyDescent="0.2">
      <c r="A199" s="5">
        <v>12</v>
      </c>
      <c r="B199" s="6" t="s">
        <v>229</v>
      </c>
      <c r="C199" s="6" t="s">
        <v>7</v>
      </c>
      <c r="D199" s="7">
        <v>38861</v>
      </c>
      <c r="E199" s="28">
        <f t="shared" si="17"/>
        <v>5</v>
      </c>
      <c r="F199" s="8">
        <v>2806896</v>
      </c>
      <c r="G199" s="9">
        <v>2006</v>
      </c>
      <c r="H199" s="23" t="str">
        <f>VLOOKUP(B199,Types!A$2:B$766,2,0)</f>
        <v>Super-héros</v>
      </c>
      <c r="I199" t="str">
        <f t="shared" si="15"/>
        <v>US</v>
      </c>
      <c r="J199" t="str">
        <f t="shared" si="16"/>
        <v>[1;5[</v>
      </c>
      <c r="K199" t="str">
        <f t="shared" si="18"/>
        <v>US</v>
      </c>
      <c r="L199" t="str">
        <f t="shared" si="19"/>
        <v>Printemps</v>
      </c>
      <c r="V199" s="25">
        <v>1231689</v>
      </c>
      <c r="W199" t="s">
        <v>870</v>
      </c>
    </row>
    <row r="200" spans="1:23" x14ac:dyDescent="0.2">
      <c r="A200" s="5">
        <v>13</v>
      </c>
      <c r="B200" s="6" t="s">
        <v>230</v>
      </c>
      <c r="C200" s="6" t="s">
        <v>9</v>
      </c>
      <c r="D200" s="7">
        <v>39022</v>
      </c>
      <c r="E200" s="28">
        <f t="shared" si="17"/>
        <v>11</v>
      </c>
      <c r="F200" s="8">
        <v>2728271</v>
      </c>
      <c r="G200" s="9">
        <v>2006</v>
      </c>
      <c r="H200" s="23" t="str">
        <f>VLOOKUP(B200,Types!A$2:B$766,2,0)</f>
        <v>Policier/Thriller</v>
      </c>
      <c r="I200" t="str">
        <f t="shared" si="15"/>
        <v>FR</v>
      </c>
      <c r="J200" t="str">
        <f t="shared" si="16"/>
        <v>[1;5[</v>
      </c>
      <c r="K200" t="str">
        <f t="shared" si="18"/>
        <v>FR</v>
      </c>
      <c r="L200" t="str">
        <f t="shared" si="19"/>
        <v>Automne</v>
      </c>
      <c r="V200" s="25">
        <v>1237077</v>
      </c>
      <c r="W200" t="s">
        <v>870</v>
      </c>
    </row>
    <row r="201" spans="1:23" x14ac:dyDescent="0.2">
      <c r="A201" s="5">
        <v>14</v>
      </c>
      <c r="B201" s="6" t="s">
        <v>231</v>
      </c>
      <c r="C201" s="6" t="s">
        <v>9</v>
      </c>
      <c r="D201" s="7">
        <v>38826</v>
      </c>
      <c r="E201" s="28">
        <f t="shared" si="17"/>
        <v>4</v>
      </c>
      <c r="F201" s="8">
        <v>2299400</v>
      </c>
      <c r="G201" s="9">
        <v>2006</v>
      </c>
      <c r="H201" s="23" t="str">
        <f>VLOOKUP(B201,Types!A$2:B$766,2,0)</f>
        <v>Comédie d'action / d'espionnage</v>
      </c>
      <c r="I201" t="str">
        <f t="shared" si="15"/>
        <v>FR</v>
      </c>
      <c r="J201" t="str">
        <f t="shared" si="16"/>
        <v>[1;5[</v>
      </c>
      <c r="K201" t="str">
        <f t="shared" si="18"/>
        <v>FR</v>
      </c>
      <c r="L201" t="str">
        <f t="shared" si="19"/>
        <v>Printemps</v>
      </c>
      <c r="V201" s="25">
        <v>1238699</v>
      </c>
      <c r="W201" t="s">
        <v>870</v>
      </c>
    </row>
    <row r="202" spans="1:23" x14ac:dyDescent="0.2">
      <c r="A202" s="5">
        <v>15</v>
      </c>
      <c r="B202" s="6" t="s">
        <v>232</v>
      </c>
      <c r="C202" s="6" t="s">
        <v>87</v>
      </c>
      <c r="D202" s="7">
        <v>38856</v>
      </c>
      <c r="E202" s="28">
        <f t="shared" si="17"/>
        <v>5</v>
      </c>
      <c r="F202" s="8">
        <v>2296256</v>
      </c>
      <c r="G202" s="9">
        <v>2006</v>
      </c>
      <c r="H202" s="23" t="str">
        <f>VLOOKUP(B202,Types!A$2:B$766,2,0)</f>
        <v>Drame</v>
      </c>
      <c r="I202" t="str">
        <f t="shared" si="15"/>
        <v>ESP</v>
      </c>
      <c r="J202" t="str">
        <f t="shared" si="16"/>
        <v>[1;5[</v>
      </c>
      <c r="K202" t="str">
        <f t="shared" si="18"/>
        <v>Autre</v>
      </c>
      <c r="L202" t="str">
        <f t="shared" si="19"/>
        <v>Printemps</v>
      </c>
      <c r="V202" s="25">
        <v>1245144</v>
      </c>
      <c r="W202" t="s">
        <v>870</v>
      </c>
    </row>
    <row r="203" spans="1:23" x14ac:dyDescent="0.2">
      <c r="A203" s="5">
        <v>16</v>
      </c>
      <c r="B203" s="6" t="s">
        <v>233</v>
      </c>
      <c r="C203" s="6" t="s">
        <v>7</v>
      </c>
      <c r="D203" s="7">
        <v>38707</v>
      </c>
      <c r="E203" s="28">
        <f t="shared" si="17"/>
        <v>12</v>
      </c>
      <c r="F203" s="8">
        <v>2263516</v>
      </c>
      <c r="G203" s="9">
        <v>2006</v>
      </c>
      <c r="H203" s="23" t="str">
        <f>VLOOKUP(B203,Types!A$2:B$766,2,0)</f>
        <v>Fantasy</v>
      </c>
      <c r="I203" t="str">
        <f t="shared" si="15"/>
        <v>US</v>
      </c>
      <c r="J203" t="str">
        <f t="shared" si="16"/>
        <v>[1;5[</v>
      </c>
      <c r="K203" t="str">
        <f t="shared" si="18"/>
        <v>US</v>
      </c>
      <c r="L203" t="str">
        <f t="shared" si="19"/>
        <v>Automne</v>
      </c>
      <c r="V203" s="25">
        <v>1246057</v>
      </c>
      <c r="W203" t="s">
        <v>870</v>
      </c>
    </row>
    <row r="204" spans="1:23" x14ac:dyDescent="0.2">
      <c r="A204" s="5">
        <v>17</v>
      </c>
      <c r="B204" s="6" t="s">
        <v>234</v>
      </c>
      <c r="C204" s="6" t="s">
        <v>7</v>
      </c>
      <c r="D204" s="7">
        <v>38987</v>
      </c>
      <c r="E204" s="28">
        <f t="shared" si="17"/>
        <v>9</v>
      </c>
      <c r="F204" s="8">
        <v>2158883</v>
      </c>
      <c r="G204" s="9">
        <v>2006</v>
      </c>
      <c r="H204" s="23" t="str">
        <f>VLOOKUP(B204,Types!A$2:B$766,2,0)</f>
        <v>Comédie dramatique</v>
      </c>
      <c r="I204" t="str">
        <f t="shared" si="15"/>
        <v>US</v>
      </c>
      <c r="J204" t="str">
        <f t="shared" si="16"/>
        <v>[1;5[</v>
      </c>
      <c r="K204" t="str">
        <f t="shared" si="18"/>
        <v>US</v>
      </c>
      <c r="L204" t="str">
        <f t="shared" si="19"/>
        <v>Été</v>
      </c>
      <c r="V204" s="25">
        <v>1246093</v>
      </c>
      <c r="W204" t="s">
        <v>870</v>
      </c>
    </row>
    <row r="205" spans="1:23" x14ac:dyDescent="0.2">
      <c r="A205" s="5">
        <v>18</v>
      </c>
      <c r="B205" s="6" t="s">
        <v>235</v>
      </c>
      <c r="C205" s="6" t="s">
        <v>7</v>
      </c>
      <c r="D205" s="7">
        <v>38882</v>
      </c>
      <c r="E205" s="28">
        <f t="shared" si="17"/>
        <v>6</v>
      </c>
      <c r="F205" s="8">
        <v>2022024</v>
      </c>
      <c r="G205" s="9">
        <v>2006</v>
      </c>
      <c r="H205" s="23" t="str">
        <f>VLOOKUP(B205,Types!A$2:B$766,2,0)</f>
        <v>Animation</v>
      </c>
      <c r="I205" t="str">
        <f t="shared" si="15"/>
        <v>US</v>
      </c>
      <c r="J205" t="str">
        <f t="shared" si="16"/>
        <v>[1;5[</v>
      </c>
      <c r="K205" t="str">
        <f t="shared" si="18"/>
        <v>US</v>
      </c>
      <c r="L205" t="str">
        <f t="shared" si="19"/>
        <v>Printemps</v>
      </c>
      <c r="V205" s="25">
        <v>1246739</v>
      </c>
      <c r="W205" t="s">
        <v>870</v>
      </c>
    </row>
    <row r="206" spans="1:23" x14ac:dyDescent="0.2">
      <c r="A206" s="5">
        <v>19</v>
      </c>
      <c r="B206" s="6" t="s">
        <v>236</v>
      </c>
      <c r="C206" s="6" t="s">
        <v>9</v>
      </c>
      <c r="D206" s="7">
        <v>38763</v>
      </c>
      <c r="E206" s="28">
        <f t="shared" si="17"/>
        <v>2</v>
      </c>
      <c r="F206" s="8">
        <v>1932474</v>
      </c>
      <c r="G206" s="9">
        <v>2006</v>
      </c>
      <c r="H206" s="23" t="str">
        <f>VLOOKUP(B206,Types!A$2:B$766,2,0)</f>
        <v>Comédie dramatique</v>
      </c>
      <c r="I206" t="str">
        <f t="shared" si="15"/>
        <v>FR</v>
      </c>
      <c r="J206" t="str">
        <f t="shared" si="16"/>
        <v>[1;5[</v>
      </c>
      <c r="K206" t="str">
        <f t="shared" si="18"/>
        <v>FR</v>
      </c>
      <c r="L206" t="str">
        <f t="shared" si="19"/>
        <v>Hiver</v>
      </c>
      <c r="V206" s="25">
        <v>1248622</v>
      </c>
      <c r="W206" t="s">
        <v>870</v>
      </c>
    </row>
    <row r="207" spans="1:23" x14ac:dyDescent="0.2">
      <c r="A207" s="5">
        <v>20</v>
      </c>
      <c r="B207" s="6" t="s">
        <v>237</v>
      </c>
      <c r="C207" s="6" t="s">
        <v>7</v>
      </c>
      <c r="D207" s="7">
        <v>38840</v>
      </c>
      <c r="E207" s="28">
        <f t="shared" si="17"/>
        <v>5</v>
      </c>
      <c r="F207" s="8">
        <v>1914356</v>
      </c>
      <c r="G207" s="9">
        <v>2006</v>
      </c>
      <c r="H207" s="23" t="str">
        <f>VLOOKUP(B207,Types!A$2:B$766,2,0)</f>
        <v>Action</v>
      </c>
      <c r="I207" t="str">
        <f t="shared" si="15"/>
        <v>US</v>
      </c>
      <c r="J207" t="str">
        <f t="shared" si="16"/>
        <v>[1;5[</v>
      </c>
      <c r="K207" t="str">
        <f t="shared" si="18"/>
        <v>US</v>
      </c>
      <c r="L207" t="str">
        <f t="shared" si="19"/>
        <v>Printemps</v>
      </c>
      <c r="V207" s="25">
        <v>1252113</v>
      </c>
      <c r="W207" t="s">
        <v>870</v>
      </c>
    </row>
    <row r="208" spans="1:23" x14ac:dyDescent="0.2">
      <c r="A208" s="5">
        <v>21</v>
      </c>
      <c r="B208" s="6" t="s">
        <v>238</v>
      </c>
      <c r="C208" s="6" t="s">
        <v>7</v>
      </c>
      <c r="D208" s="7">
        <v>38749</v>
      </c>
      <c r="E208" s="28">
        <f t="shared" si="17"/>
        <v>2</v>
      </c>
      <c r="F208" s="8">
        <v>1850609</v>
      </c>
      <c r="G208" s="9">
        <v>2006</v>
      </c>
      <c r="H208" s="23" t="str">
        <f>VLOOKUP(B208,Types!A$2:B$766,2,0)</f>
        <v>Animation</v>
      </c>
      <c r="I208" t="str">
        <f t="shared" si="15"/>
        <v>US</v>
      </c>
      <c r="J208" t="str">
        <f t="shared" si="16"/>
        <v>[1;5[</v>
      </c>
      <c r="K208" t="str">
        <f t="shared" si="18"/>
        <v>US</v>
      </c>
      <c r="L208" t="str">
        <f t="shared" si="19"/>
        <v>Hiver</v>
      </c>
      <c r="V208" s="25">
        <v>1252681</v>
      </c>
      <c r="W208" t="s">
        <v>870</v>
      </c>
    </row>
    <row r="209" spans="1:23" x14ac:dyDescent="0.2">
      <c r="A209" s="5">
        <v>22</v>
      </c>
      <c r="B209" s="6" t="s">
        <v>239</v>
      </c>
      <c r="C209" s="6" t="s">
        <v>240</v>
      </c>
      <c r="D209" s="7">
        <v>39015</v>
      </c>
      <c r="E209" s="28">
        <f t="shared" si="17"/>
        <v>10</v>
      </c>
      <c r="F209" s="8">
        <v>1610508</v>
      </c>
      <c r="G209" s="9">
        <v>2006</v>
      </c>
      <c r="H209" s="23" t="str">
        <f>VLOOKUP(B209,Types!A$2:B$766,2,0)</f>
        <v>Animation</v>
      </c>
      <c r="I209" t="str">
        <f t="shared" si="15"/>
        <v>FR</v>
      </c>
      <c r="J209" t="str">
        <f t="shared" si="16"/>
        <v>[1;5[</v>
      </c>
      <c r="K209" t="str">
        <f t="shared" si="18"/>
        <v>FR</v>
      </c>
      <c r="L209" t="str">
        <f t="shared" si="19"/>
        <v>Automne</v>
      </c>
      <c r="V209" s="25">
        <v>1255172</v>
      </c>
      <c r="W209" t="s">
        <v>870</v>
      </c>
    </row>
    <row r="210" spans="1:23" x14ac:dyDescent="0.2">
      <c r="A210" s="5">
        <v>23</v>
      </c>
      <c r="B210" s="6" t="s">
        <v>213</v>
      </c>
      <c r="C210" s="6" t="s">
        <v>7</v>
      </c>
      <c r="D210" s="7">
        <v>39071</v>
      </c>
      <c r="E210" s="28">
        <f t="shared" si="17"/>
        <v>12</v>
      </c>
      <c r="F210" s="8">
        <v>1576744</v>
      </c>
      <c r="G210" s="9">
        <v>2006</v>
      </c>
      <c r="H210" s="23" t="str">
        <f>VLOOKUP(B210,Types!A$2:B$766,2,0)</f>
        <v>Fantasy</v>
      </c>
      <c r="I210" t="str">
        <f t="shared" si="15"/>
        <v>US</v>
      </c>
      <c r="J210" t="str">
        <f t="shared" si="16"/>
        <v>[1;5[</v>
      </c>
      <c r="K210" t="str">
        <f t="shared" si="18"/>
        <v>US</v>
      </c>
      <c r="L210" t="str">
        <f t="shared" si="19"/>
        <v>Automne</v>
      </c>
      <c r="V210" s="25">
        <v>1256847</v>
      </c>
      <c r="W210" t="s">
        <v>870</v>
      </c>
    </row>
    <row r="211" spans="1:23" x14ac:dyDescent="0.2">
      <c r="A211" s="5">
        <v>24</v>
      </c>
      <c r="B211" s="6" t="s">
        <v>241</v>
      </c>
      <c r="C211" s="6" t="s">
        <v>7</v>
      </c>
      <c r="D211" s="7">
        <v>38945</v>
      </c>
      <c r="E211" s="28">
        <f t="shared" si="17"/>
        <v>8</v>
      </c>
      <c r="F211" s="8">
        <v>1571796</v>
      </c>
      <c r="G211" s="9">
        <v>2006</v>
      </c>
      <c r="H211" s="23" t="str">
        <f>VLOOKUP(B211,Types!A$2:B$766,2,0)</f>
        <v>Policier/Thriller</v>
      </c>
      <c r="I211" t="str">
        <f t="shared" si="15"/>
        <v>US</v>
      </c>
      <c r="J211" t="str">
        <f t="shared" si="16"/>
        <v>[1;5[</v>
      </c>
      <c r="K211" t="str">
        <f t="shared" si="18"/>
        <v>US</v>
      </c>
      <c r="L211" t="str">
        <f t="shared" si="19"/>
        <v>Été</v>
      </c>
      <c r="V211" s="25">
        <v>1258734</v>
      </c>
      <c r="W211" t="s">
        <v>870</v>
      </c>
    </row>
    <row r="212" spans="1:23" x14ac:dyDescent="0.2">
      <c r="A212" s="5">
        <v>25</v>
      </c>
      <c r="B212" s="6" t="s">
        <v>242</v>
      </c>
      <c r="C212" s="6" t="s">
        <v>7</v>
      </c>
      <c r="D212" s="7">
        <v>39008</v>
      </c>
      <c r="E212" s="28">
        <f t="shared" si="17"/>
        <v>10</v>
      </c>
      <c r="F212" s="8">
        <v>1567501</v>
      </c>
      <c r="G212" s="9">
        <v>2006</v>
      </c>
      <c r="H212" s="23" t="str">
        <f>VLOOKUP(B212,Types!A$2:B$766,2,0)</f>
        <v>Animation</v>
      </c>
      <c r="I212" t="str">
        <f t="shared" si="15"/>
        <v>US</v>
      </c>
      <c r="J212" t="str">
        <f t="shared" si="16"/>
        <v>[1;5[</v>
      </c>
      <c r="K212" t="str">
        <f t="shared" si="18"/>
        <v>US</v>
      </c>
      <c r="L212" t="str">
        <f t="shared" si="19"/>
        <v>Automne</v>
      </c>
      <c r="V212" s="25">
        <v>1264508</v>
      </c>
      <c r="W212" t="s">
        <v>870</v>
      </c>
    </row>
    <row r="213" spans="1:23" x14ac:dyDescent="0.2">
      <c r="A213" s="5">
        <v>26</v>
      </c>
      <c r="B213" s="6" t="s">
        <v>243</v>
      </c>
      <c r="C213" s="6" t="s">
        <v>7</v>
      </c>
      <c r="D213" s="7">
        <v>38903</v>
      </c>
      <c r="E213" s="28">
        <f t="shared" si="17"/>
        <v>7</v>
      </c>
      <c r="F213" s="8">
        <v>1514322</v>
      </c>
      <c r="G213" s="9">
        <v>2006</v>
      </c>
      <c r="H213" s="23" t="str">
        <f>VLOOKUP(B213,Types!A$2:B$766,2,0)</f>
        <v>Animation</v>
      </c>
      <c r="I213" t="str">
        <f t="shared" si="15"/>
        <v>US</v>
      </c>
      <c r="J213" t="str">
        <f t="shared" si="16"/>
        <v>[1;5[</v>
      </c>
      <c r="K213" t="str">
        <f t="shared" si="18"/>
        <v>US</v>
      </c>
      <c r="L213" t="str">
        <f t="shared" si="19"/>
        <v>Été</v>
      </c>
      <c r="V213" s="25">
        <v>1264668</v>
      </c>
      <c r="W213" t="s">
        <v>870</v>
      </c>
    </row>
    <row r="214" spans="1:23" x14ac:dyDescent="0.2">
      <c r="A214" s="5">
        <v>27</v>
      </c>
      <c r="B214" s="18" t="s">
        <v>244</v>
      </c>
      <c r="C214" s="6" t="s">
        <v>7</v>
      </c>
      <c r="D214" s="10">
        <v>39050</v>
      </c>
      <c r="E214" s="28">
        <f t="shared" si="17"/>
        <v>11</v>
      </c>
      <c r="F214" s="11">
        <v>1476303</v>
      </c>
      <c r="G214" s="9">
        <v>2006</v>
      </c>
      <c r="H214" s="23" t="str">
        <f>VLOOKUP(B214,Types!A$2:B$766,2,0)</f>
        <v>Policier/Thriller</v>
      </c>
      <c r="I214" t="str">
        <f t="shared" si="15"/>
        <v>US</v>
      </c>
      <c r="J214" t="str">
        <f t="shared" si="16"/>
        <v>[1;5[</v>
      </c>
      <c r="K214" t="str">
        <f t="shared" si="18"/>
        <v>US</v>
      </c>
      <c r="L214" t="str">
        <f t="shared" si="19"/>
        <v>Automne</v>
      </c>
      <c r="V214" s="25">
        <v>1264741</v>
      </c>
      <c r="W214" t="s">
        <v>870</v>
      </c>
    </row>
    <row r="215" spans="1:23" x14ac:dyDescent="0.2">
      <c r="A215" s="5">
        <v>28</v>
      </c>
      <c r="B215" s="18" t="s">
        <v>245</v>
      </c>
      <c r="C215" s="6" t="s">
        <v>9</v>
      </c>
      <c r="D215" s="10">
        <v>38896</v>
      </c>
      <c r="E215" s="28">
        <f t="shared" si="17"/>
        <v>6</v>
      </c>
      <c r="F215" s="11">
        <v>1474278</v>
      </c>
      <c r="G215" s="9">
        <v>2006</v>
      </c>
      <c r="H215" s="23" t="str">
        <f>VLOOKUP(B215,Types!A$2:B$766,2,0)</f>
        <v>Comédie</v>
      </c>
      <c r="I215" t="str">
        <f t="shared" si="15"/>
        <v>FR</v>
      </c>
      <c r="J215" t="str">
        <f t="shared" si="16"/>
        <v>[1;5[</v>
      </c>
      <c r="K215" t="str">
        <f t="shared" si="18"/>
        <v>FR</v>
      </c>
      <c r="L215" t="str">
        <f t="shared" si="19"/>
        <v>Printemps</v>
      </c>
      <c r="V215" s="25">
        <v>1266311</v>
      </c>
      <c r="W215" t="s">
        <v>870</v>
      </c>
    </row>
    <row r="216" spans="1:23" x14ac:dyDescent="0.2">
      <c r="A216" s="5">
        <v>29</v>
      </c>
      <c r="B216" s="18" t="s">
        <v>246</v>
      </c>
      <c r="C216" s="6" t="s">
        <v>7</v>
      </c>
      <c r="D216" s="10">
        <v>38910</v>
      </c>
      <c r="E216" s="28">
        <f t="shared" si="17"/>
        <v>7</v>
      </c>
      <c r="F216" s="11">
        <v>1455483</v>
      </c>
      <c r="G216" s="9">
        <v>2006</v>
      </c>
      <c r="H216" s="23" t="str">
        <f>VLOOKUP(B216,Types!A$2:B$766,2,0)</f>
        <v>Comédie</v>
      </c>
      <c r="I216" t="str">
        <f t="shared" si="15"/>
        <v>US</v>
      </c>
      <c r="J216" t="str">
        <f t="shared" si="16"/>
        <v>[1;5[</v>
      </c>
      <c r="K216" t="str">
        <f t="shared" si="18"/>
        <v>US</v>
      </c>
      <c r="L216" t="str">
        <f t="shared" si="19"/>
        <v>Été</v>
      </c>
      <c r="V216" s="25">
        <v>1266347</v>
      </c>
      <c r="W216" t="s">
        <v>870</v>
      </c>
    </row>
    <row r="217" spans="1:23" x14ac:dyDescent="0.2">
      <c r="A217" s="5">
        <v>30</v>
      </c>
      <c r="B217" s="18" t="s">
        <v>247</v>
      </c>
      <c r="C217" s="6" t="s">
        <v>9</v>
      </c>
      <c r="D217" s="10">
        <v>38819</v>
      </c>
      <c r="E217" s="28">
        <f t="shared" si="17"/>
        <v>4</v>
      </c>
      <c r="F217" s="11">
        <v>1368321</v>
      </c>
      <c r="G217" s="9">
        <v>2006</v>
      </c>
      <c r="H217" s="23" t="str">
        <f>VLOOKUP(B217,Types!A$2:B$766,2,0)</f>
        <v>Animation</v>
      </c>
      <c r="I217" t="str">
        <f t="shared" si="15"/>
        <v>FR</v>
      </c>
      <c r="J217" t="str">
        <f t="shared" si="16"/>
        <v>[1;5[</v>
      </c>
      <c r="K217" t="str">
        <f t="shared" si="18"/>
        <v>FR</v>
      </c>
      <c r="L217" t="str">
        <f t="shared" si="19"/>
        <v>Printemps</v>
      </c>
      <c r="V217" s="25">
        <v>1267131</v>
      </c>
      <c r="W217" t="s">
        <v>870</v>
      </c>
    </row>
    <row r="218" spans="1:23" x14ac:dyDescent="0.2">
      <c r="A218" s="5">
        <v>31</v>
      </c>
      <c r="B218" s="6" t="s">
        <v>249</v>
      </c>
      <c r="C218" s="6" t="s">
        <v>7</v>
      </c>
      <c r="D218" s="7">
        <v>38735</v>
      </c>
      <c r="E218" s="28">
        <f t="shared" si="17"/>
        <v>1</v>
      </c>
      <c r="F218" s="8">
        <v>1320757</v>
      </c>
      <c r="G218" s="9">
        <v>2006</v>
      </c>
      <c r="H218" s="23" t="str">
        <f>VLOOKUP(B218,Types!A$2:B$766,2,0)</f>
        <v>Drame</v>
      </c>
      <c r="I218" t="str">
        <f t="shared" si="15"/>
        <v>US</v>
      </c>
      <c r="J218" t="str">
        <f t="shared" si="16"/>
        <v>[1;5[</v>
      </c>
      <c r="K218" t="str">
        <f t="shared" si="18"/>
        <v>US</v>
      </c>
      <c r="L218" t="str">
        <f t="shared" si="19"/>
        <v>Hiver</v>
      </c>
      <c r="V218" s="25">
        <v>1267593</v>
      </c>
      <c r="W218" t="s">
        <v>870</v>
      </c>
    </row>
    <row r="219" spans="1:23" x14ac:dyDescent="0.2">
      <c r="A219" s="5">
        <v>32</v>
      </c>
      <c r="B219" s="6" t="s">
        <v>248</v>
      </c>
      <c r="C219" s="6" t="s">
        <v>7</v>
      </c>
      <c r="D219" s="7">
        <v>38721</v>
      </c>
      <c r="E219" s="28">
        <f t="shared" si="17"/>
        <v>1</v>
      </c>
      <c r="F219" s="8">
        <v>1314258</v>
      </c>
      <c r="G219" s="9">
        <v>2006</v>
      </c>
      <c r="H219" s="23" t="str">
        <f>VLOOKUP(B219,Types!A$2:B$766,2,0)</f>
        <v>Drame</v>
      </c>
      <c r="I219" t="str">
        <f t="shared" si="15"/>
        <v>US</v>
      </c>
      <c r="J219" t="str">
        <f t="shared" si="16"/>
        <v>[1;5[</v>
      </c>
      <c r="K219" t="str">
        <f t="shared" si="18"/>
        <v>US</v>
      </c>
      <c r="L219" t="str">
        <f t="shared" si="19"/>
        <v>Hiver</v>
      </c>
      <c r="V219" s="25">
        <v>1271129</v>
      </c>
      <c r="W219" t="s">
        <v>870</v>
      </c>
    </row>
    <row r="220" spans="1:23" x14ac:dyDescent="0.2">
      <c r="A220" s="5">
        <v>33</v>
      </c>
      <c r="B220" s="18" t="s">
        <v>250</v>
      </c>
      <c r="C220" s="6" t="s">
        <v>7</v>
      </c>
      <c r="D220" s="10">
        <v>38917</v>
      </c>
      <c r="E220" s="28">
        <f t="shared" si="17"/>
        <v>7</v>
      </c>
      <c r="F220" s="11">
        <v>1273033</v>
      </c>
      <c r="G220" s="9">
        <v>2006</v>
      </c>
      <c r="H220" s="23" t="str">
        <f>VLOOKUP(B220,Types!A$2:B$766,2,0)</f>
        <v>Animation</v>
      </c>
      <c r="I220" t="str">
        <f t="shared" si="15"/>
        <v>US</v>
      </c>
      <c r="J220" t="str">
        <f t="shared" si="16"/>
        <v>[1;5[</v>
      </c>
      <c r="K220" t="str">
        <f t="shared" si="18"/>
        <v>US</v>
      </c>
      <c r="L220" t="str">
        <f t="shared" si="19"/>
        <v>Été</v>
      </c>
      <c r="V220" s="25">
        <v>1273001</v>
      </c>
      <c r="W220" t="s">
        <v>870</v>
      </c>
    </row>
    <row r="221" spans="1:23" x14ac:dyDescent="0.2">
      <c r="A221" s="5">
        <v>34</v>
      </c>
      <c r="B221" s="18" t="s">
        <v>251</v>
      </c>
      <c r="C221" s="6" t="s">
        <v>9</v>
      </c>
      <c r="D221" s="10">
        <v>38812</v>
      </c>
      <c r="E221" s="28">
        <f t="shared" si="17"/>
        <v>4</v>
      </c>
      <c r="F221" s="11">
        <v>1218449</v>
      </c>
      <c r="G221" s="9">
        <v>2006</v>
      </c>
      <c r="H221" s="23" t="str">
        <f>VLOOKUP(B221,Types!A$2:B$766,2,0)</f>
        <v>Comédie</v>
      </c>
      <c r="I221" t="str">
        <f t="shared" si="15"/>
        <v>FR</v>
      </c>
      <c r="J221" t="str">
        <f t="shared" si="16"/>
        <v>[1;5[</v>
      </c>
      <c r="K221" t="str">
        <f t="shared" si="18"/>
        <v>FR</v>
      </c>
      <c r="L221" t="str">
        <f t="shared" si="19"/>
        <v>Printemps</v>
      </c>
      <c r="V221" s="25">
        <v>1273033</v>
      </c>
      <c r="W221" t="s">
        <v>870</v>
      </c>
    </row>
    <row r="222" spans="1:23" x14ac:dyDescent="0.2">
      <c r="A222" s="5">
        <v>35</v>
      </c>
      <c r="B222" s="18" t="s">
        <v>252</v>
      </c>
      <c r="C222" s="6" t="s">
        <v>7</v>
      </c>
      <c r="D222" s="10">
        <v>38861</v>
      </c>
      <c r="E222" s="28">
        <f t="shared" si="17"/>
        <v>5</v>
      </c>
      <c r="F222" s="11">
        <v>1217251</v>
      </c>
      <c r="G222" s="9">
        <v>2006</v>
      </c>
      <c r="H222" s="23" t="str">
        <f>VLOOKUP(B222,Types!A$2:B$766,2,0)</f>
        <v>Film historique / Guerre</v>
      </c>
      <c r="I222" t="str">
        <f t="shared" si="15"/>
        <v>US</v>
      </c>
      <c r="J222" t="str">
        <f t="shared" si="16"/>
        <v>[1;5[</v>
      </c>
      <c r="K222" t="str">
        <f t="shared" si="18"/>
        <v>US</v>
      </c>
      <c r="L222" t="str">
        <f t="shared" si="19"/>
        <v>Printemps</v>
      </c>
      <c r="V222" s="25">
        <v>1275654</v>
      </c>
      <c r="W222" t="s">
        <v>870</v>
      </c>
    </row>
    <row r="223" spans="1:23" x14ac:dyDescent="0.2">
      <c r="A223" s="5">
        <v>36</v>
      </c>
      <c r="B223" s="18" t="s">
        <v>253</v>
      </c>
      <c r="C223" s="6" t="s">
        <v>9</v>
      </c>
      <c r="D223" s="10">
        <v>39064</v>
      </c>
      <c r="E223" s="28">
        <f t="shared" si="17"/>
        <v>12</v>
      </c>
      <c r="F223" s="11">
        <v>1214041</v>
      </c>
      <c r="G223" s="9">
        <v>2006</v>
      </c>
      <c r="H223" s="23" t="str">
        <f>VLOOKUP(B223,Types!A$2:B$766,2,0)</f>
        <v>Comédie</v>
      </c>
      <c r="I223" t="str">
        <f t="shared" si="15"/>
        <v>FR</v>
      </c>
      <c r="J223" t="str">
        <f t="shared" si="16"/>
        <v>[1;5[</v>
      </c>
      <c r="K223" t="str">
        <f t="shared" si="18"/>
        <v>FR</v>
      </c>
      <c r="L223" t="str">
        <f t="shared" si="19"/>
        <v>Automne</v>
      </c>
      <c r="V223" s="25">
        <v>1276432</v>
      </c>
      <c r="W223" t="s">
        <v>870</v>
      </c>
    </row>
    <row r="224" spans="1:23" x14ac:dyDescent="0.2">
      <c r="A224" s="5">
        <v>37</v>
      </c>
      <c r="B224" s="18" t="s">
        <v>254</v>
      </c>
      <c r="C224" s="6" t="s">
        <v>7</v>
      </c>
      <c r="D224" s="10">
        <v>38819</v>
      </c>
      <c r="E224" s="28">
        <f t="shared" si="17"/>
        <v>4</v>
      </c>
      <c r="F224" s="11">
        <v>1175442</v>
      </c>
      <c r="G224" s="9">
        <v>2006</v>
      </c>
      <c r="H224" s="23" t="str">
        <f>VLOOKUP(B224,Types!A$2:B$766,2,0)</f>
        <v>Policier/Thriller</v>
      </c>
      <c r="I224" t="str">
        <f t="shared" si="15"/>
        <v>US</v>
      </c>
      <c r="J224" t="str">
        <f t="shared" si="16"/>
        <v>[1;5[</v>
      </c>
      <c r="K224" t="str">
        <f t="shared" si="18"/>
        <v>US</v>
      </c>
      <c r="L224" t="str">
        <f t="shared" si="19"/>
        <v>Printemps</v>
      </c>
      <c r="V224" s="25">
        <v>1276672</v>
      </c>
      <c r="W224" t="s">
        <v>870</v>
      </c>
    </row>
    <row r="225" spans="1:23" x14ac:dyDescent="0.2">
      <c r="A225" s="5">
        <v>38</v>
      </c>
      <c r="B225" s="18" t="s">
        <v>255</v>
      </c>
      <c r="C225" s="6" t="s">
        <v>9</v>
      </c>
      <c r="D225" s="10">
        <v>38875</v>
      </c>
      <c r="E225" s="28">
        <f t="shared" si="17"/>
        <v>6</v>
      </c>
      <c r="F225" s="11">
        <v>1144592</v>
      </c>
      <c r="G225" s="9">
        <v>2006</v>
      </c>
      <c r="H225" s="23" t="str">
        <f>VLOOKUP(B225,Types!A$2:B$766,2,0)</f>
        <v>Comédie</v>
      </c>
      <c r="I225" t="str">
        <f t="shared" si="15"/>
        <v>FR</v>
      </c>
      <c r="J225" t="str">
        <f t="shared" si="16"/>
        <v>[1;5[</v>
      </c>
      <c r="K225" t="str">
        <f t="shared" si="18"/>
        <v>FR</v>
      </c>
      <c r="L225" t="str">
        <f t="shared" si="19"/>
        <v>Printemps</v>
      </c>
      <c r="V225" s="25">
        <v>1278656</v>
      </c>
      <c r="W225" t="s">
        <v>870</v>
      </c>
    </row>
    <row r="226" spans="1:23" x14ac:dyDescent="0.2">
      <c r="A226" s="5">
        <v>39</v>
      </c>
      <c r="B226" s="18" t="s">
        <v>256</v>
      </c>
      <c r="C226" s="6" t="s">
        <v>7</v>
      </c>
      <c r="D226" s="10">
        <v>39057</v>
      </c>
      <c r="E226" s="28">
        <f t="shared" si="17"/>
        <v>12</v>
      </c>
      <c r="F226" s="11">
        <v>1097570</v>
      </c>
      <c r="G226" s="9">
        <v>2006</v>
      </c>
      <c r="H226" s="23" t="str">
        <f>VLOOKUP(B226,Types!A$2:B$766,2,0)</f>
        <v>Animation</v>
      </c>
      <c r="I226" t="str">
        <f t="shared" si="15"/>
        <v>US</v>
      </c>
      <c r="J226" t="str">
        <f t="shared" si="16"/>
        <v>[1;5[</v>
      </c>
      <c r="K226" t="str">
        <f t="shared" si="18"/>
        <v>US</v>
      </c>
      <c r="L226" t="str">
        <f t="shared" si="19"/>
        <v>Automne</v>
      </c>
      <c r="V226" s="25">
        <v>1278878</v>
      </c>
      <c r="W226" t="s">
        <v>870</v>
      </c>
    </row>
    <row r="227" spans="1:23" x14ac:dyDescent="0.2">
      <c r="A227" s="5">
        <v>40</v>
      </c>
      <c r="B227" s="18" t="s">
        <v>257</v>
      </c>
      <c r="C227" s="6" t="s">
        <v>258</v>
      </c>
      <c r="D227" s="10">
        <v>38770</v>
      </c>
      <c r="E227" s="28">
        <f t="shared" si="17"/>
        <v>2</v>
      </c>
      <c r="F227" s="11">
        <v>1078401</v>
      </c>
      <c r="G227" s="9">
        <v>2006</v>
      </c>
      <c r="H227" s="23" t="str">
        <f>VLOOKUP(B227,Types!A$2:B$766,2,0)</f>
        <v>Drame</v>
      </c>
      <c r="I227" t="str">
        <f t="shared" si="15"/>
        <v>FR</v>
      </c>
      <c r="J227" t="str">
        <f t="shared" si="16"/>
        <v>[1;5[</v>
      </c>
      <c r="K227" t="str">
        <f t="shared" si="18"/>
        <v>FR</v>
      </c>
      <c r="L227" t="str">
        <f t="shared" si="19"/>
        <v>Hiver</v>
      </c>
      <c r="V227" s="25">
        <v>1283114</v>
      </c>
      <c r="W227" t="s">
        <v>870</v>
      </c>
    </row>
    <row r="228" spans="1:23" x14ac:dyDescent="0.2">
      <c r="A228" s="5">
        <v>41</v>
      </c>
      <c r="B228" s="18" t="s">
        <v>260</v>
      </c>
      <c r="C228" s="6" t="s">
        <v>7</v>
      </c>
      <c r="D228" s="10">
        <v>39050</v>
      </c>
      <c r="E228" s="28">
        <f t="shared" si="17"/>
        <v>11</v>
      </c>
      <c r="F228" s="11">
        <v>1043666</v>
      </c>
      <c r="G228" s="9">
        <v>2006</v>
      </c>
      <c r="H228" s="23" t="str">
        <f>VLOOKUP(B228,Types!A$2:B$766,2,0)</f>
        <v>Animation</v>
      </c>
      <c r="I228" t="str">
        <f t="shared" si="15"/>
        <v>US</v>
      </c>
      <c r="J228" t="str">
        <f t="shared" si="16"/>
        <v>[1;5[</v>
      </c>
      <c r="K228" t="str">
        <f t="shared" si="18"/>
        <v>US</v>
      </c>
      <c r="L228" t="str">
        <f t="shared" si="19"/>
        <v>Automne</v>
      </c>
      <c r="V228" s="25">
        <v>1288015</v>
      </c>
      <c r="W228" t="s">
        <v>870</v>
      </c>
    </row>
    <row r="229" spans="1:23" x14ac:dyDescent="0.2">
      <c r="A229" s="5">
        <v>42</v>
      </c>
      <c r="B229" s="18" t="s">
        <v>259</v>
      </c>
      <c r="C229" s="6" t="s">
        <v>7</v>
      </c>
      <c r="D229" s="10">
        <v>38742</v>
      </c>
      <c r="E229" s="28">
        <f t="shared" si="17"/>
        <v>1</v>
      </c>
      <c r="F229" s="11">
        <v>1043520</v>
      </c>
      <c r="G229" s="9">
        <v>2006</v>
      </c>
      <c r="H229" s="23" t="str">
        <f>VLOOKUP(B229,Types!A$2:B$766,2,0)</f>
        <v>Policier/Thriller</v>
      </c>
      <c r="I229" t="str">
        <f t="shared" si="15"/>
        <v>US</v>
      </c>
      <c r="J229" t="str">
        <f t="shared" si="16"/>
        <v>[1;5[</v>
      </c>
      <c r="K229" t="str">
        <f t="shared" si="18"/>
        <v>US</v>
      </c>
      <c r="L229" t="str">
        <f t="shared" si="19"/>
        <v>Hiver</v>
      </c>
      <c r="V229" s="25">
        <v>1291014</v>
      </c>
      <c r="W229" t="s">
        <v>870</v>
      </c>
    </row>
    <row r="230" spans="1:23" x14ac:dyDescent="0.2">
      <c r="A230" s="5">
        <v>43</v>
      </c>
      <c r="B230" s="18" t="s">
        <v>261</v>
      </c>
      <c r="C230" s="6" t="s">
        <v>262</v>
      </c>
      <c r="D230" s="10">
        <v>38847</v>
      </c>
      <c r="E230" s="28">
        <f t="shared" si="17"/>
        <v>5</v>
      </c>
      <c r="F230" s="11">
        <v>1040639</v>
      </c>
      <c r="G230" s="9">
        <v>2006</v>
      </c>
      <c r="H230" s="23" t="str">
        <f>VLOOKUP(B230,Types!A$2:B$766,2,0)</f>
        <v>Comédie</v>
      </c>
      <c r="I230" t="str">
        <f t="shared" si="15"/>
        <v>FR</v>
      </c>
      <c r="J230" t="str">
        <f t="shared" si="16"/>
        <v>[1;5[</v>
      </c>
      <c r="K230" t="str">
        <f t="shared" si="18"/>
        <v>FR</v>
      </c>
      <c r="L230" t="str">
        <f t="shared" si="19"/>
        <v>Printemps</v>
      </c>
      <c r="V230" s="25">
        <v>1291364</v>
      </c>
      <c r="W230" t="s">
        <v>870</v>
      </c>
    </row>
    <row r="231" spans="1:23" x14ac:dyDescent="0.2">
      <c r="A231" s="5">
        <v>1</v>
      </c>
      <c r="B231" s="6" t="s">
        <v>201</v>
      </c>
      <c r="C231" s="6" t="s">
        <v>7</v>
      </c>
      <c r="D231" s="7">
        <v>39295</v>
      </c>
      <c r="E231" s="28">
        <f t="shared" si="17"/>
        <v>8</v>
      </c>
      <c r="F231" s="8">
        <v>7672786</v>
      </c>
      <c r="G231" s="9">
        <v>2007</v>
      </c>
      <c r="H231" s="23" t="str">
        <f>VLOOKUP(B231,Types!A$2:B$766,2,0)</f>
        <v>Animation</v>
      </c>
      <c r="I231" t="str">
        <f t="shared" si="15"/>
        <v>US</v>
      </c>
      <c r="J231" t="str">
        <f t="shared" si="16"/>
        <v>[5;10[</v>
      </c>
      <c r="K231" t="str">
        <f t="shared" si="18"/>
        <v>US</v>
      </c>
      <c r="L231" t="str">
        <f t="shared" si="19"/>
        <v>Été</v>
      </c>
      <c r="V231" s="25">
        <v>1299936</v>
      </c>
      <c r="W231" t="s">
        <v>870</v>
      </c>
    </row>
    <row r="232" spans="1:23" x14ac:dyDescent="0.2">
      <c r="A232" s="5">
        <v>2</v>
      </c>
      <c r="B232" s="6" t="s">
        <v>202</v>
      </c>
      <c r="C232" s="6" t="s">
        <v>7</v>
      </c>
      <c r="D232" s="7">
        <v>39203</v>
      </c>
      <c r="E232" s="28">
        <f t="shared" si="17"/>
        <v>5</v>
      </c>
      <c r="F232" s="8">
        <v>6321621</v>
      </c>
      <c r="G232" s="9">
        <v>2007</v>
      </c>
      <c r="H232" s="23" t="str">
        <f>VLOOKUP(B232,Types!A$2:B$766,2,0)</f>
        <v>Super-héros</v>
      </c>
      <c r="I232" t="str">
        <f t="shared" si="15"/>
        <v>US</v>
      </c>
      <c r="J232" t="str">
        <f t="shared" si="16"/>
        <v>[5;10[</v>
      </c>
      <c r="K232" t="str">
        <f t="shared" si="18"/>
        <v>US</v>
      </c>
      <c r="L232" t="str">
        <f t="shared" si="19"/>
        <v>Printemps</v>
      </c>
      <c r="V232" s="25">
        <v>1300059</v>
      </c>
      <c r="W232" t="s">
        <v>870</v>
      </c>
    </row>
    <row r="233" spans="1:23" x14ac:dyDescent="0.2">
      <c r="A233" s="5">
        <v>3</v>
      </c>
      <c r="B233" s="6" t="s">
        <v>548</v>
      </c>
      <c r="C233" s="6" t="s">
        <v>5</v>
      </c>
      <c r="D233" s="7">
        <v>39274</v>
      </c>
      <c r="E233" s="28">
        <f t="shared" si="17"/>
        <v>7</v>
      </c>
      <c r="F233" s="8">
        <v>6213501</v>
      </c>
      <c r="G233" s="9">
        <v>2007</v>
      </c>
      <c r="H233" s="23" t="str">
        <f>VLOOKUP(B233,Types!A$2:B$766,2,0)</f>
        <v>Fantastique</v>
      </c>
      <c r="I233" t="str">
        <f t="shared" si="15"/>
        <v>GB</v>
      </c>
      <c r="J233" t="str">
        <f t="shared" si="16"/>
        <v>[5;10[</v>
      </c>
      <c r="K233" t="str">
        <f t="shared" si="18"/>
        <v>GB</v>
      </c>
      <c r="L233" t="str">
        <f t="shared" si="19"/>
        <v>Été</v>
      </c>
      <c r="V233" s="25">
        <v>1300264</v>
      </c>
      <c r="W233" t="s">
        <v>870</v>
      </c>
    </row>
    <row r="234" spans="1:23" x14ac:dyDescent="0.2">
      <c r="A234" s="5">
        <v>4</v>
      </c>
      <c r="B234" s="6" t="s">
        <v>549</v>
      </c>
      <c r="C234" s="6" t="s">
        <v>7</v>
      </c>
      <c r="D234" s="7">
        <v>39225</v>
      </c>
      <c r="E234" s="28">
        <f t="shared" si="17"/>
        <v>5</v>
      </c>
      <c r="F234" s="8">
        <v>5640983</v>
      </c>
      <c r="G234" s="9">
        <v>2007</v>
      </c>
      <c r="H234" s="23" t="str">
        <f>VLOOKUP(B234,Types!A$2:B$766,2,0)</f>
        <v>Fantastique</v>
      </c>
      <c r="I234" t="str">
        <f t="shared" si="15"/>
        <v>US</v>
      </c>
      <c r="J234" t="str">
        <f t="shared" si="16"/>
        <v>[5;10[</v>
      </c>
      <c r="K234" t="str">
        <f t="shared" si="18"/>
        <v>US</v>
      </c>
      <c r="L234" t="str">
        <f t="shared" si="19"/>
        <v>Printemps</v>
      </c>
      <c r="V234" s="25">
        <v>1300935</v>
      </c>
      <c r="W234" t="s">
        <v>870</v>
      </c>
    </row>
    <row r="235" spans="1:23" x14ac:dyDescent="0.2">
      <c r="A235" s="5">
        <v>5</v>
      </c>
      <c r="B235" s="6" t="s">
        <v>203</v>
      </c>
      <c r="C235" s="6" t="s">
        <v>7</v>
      </c>
      <c r="D235" s="7">
        <v>39246</v>
      </c>
      <c r="E235" s="28">
        <f t="shared" si="17"/>
        <v>6</v>
      </c>
      <c r="F235" s="8">
        <v>5547999</v>
      </c>
      <c r="G235" s="9">
        <v>2007</v>
      </c>
      <c r="H235" s="23" t="str">
        <f>VLOOKUP(B235,Types!A$2:B$766,2,0)</f>
        <v>Animation</v>
      </c>
      <c r="I235" t="str">
        <f t="shared" si="15"/>
        <v>US</v>
      </c>
      <c r="J235" t="str">
        <f t="shared" si="16"/>
        <v>[5;10[</v>
      </c>
      <c r="K235" t="str">
        <f t="shared" si="18"/>
        <v>US</v>
      </c>
      <c r="L235" t="str">
        <f t="shared" si="19"/>
        <v>Printemps</v>
      </c>
      <c r="V235" s="25">
        <v>1301661</v>
      </c>
      <c r="W235" t="s">
        <v>870</v>
      </c>
    </row>
    <row r="236" spans="1:23" x14ac:dyDescent="0.2">
      <c r="A236" s="5">
        <v>6</v>
      </c>
      <c r="B236" s="6" t="s">
        <v>550</v>
      </c>
      <c r="C236" s="6" t="s">
        <v>551</v>
      </c>
      <c r="D236" s="7">
        <v>39127</v>
      </c>
      <c r="E236" s="28">
        <f t="shared" si="17"/>
        <v>2</v>
      </c>
      <c r="F236" s="8">
        <v>5224878</v>
      </c>
      <c r="G236" s="9">
        <v>2007</v>
      </c>
      <c r="H236" s="23" t="str">
        <f>VLOOKUP(B236,Types!A$2:B$766,2,0)</f>
        <v>Biopic/Biographie</v>
      </c>
      <c r="I236" t="str">
        <f t="shared" si="15"/>
        <v>FR</v>
      </c>
      <c r="J236" t="str">
        <f t="shared" si="16"/>
        <v>[5;10[</v>
      </c>
      <c r="K236" t="str">
        <f t="shared" si="18"/>
        <v>FR</v>
      </c>
      <c r="L236" t="str">
        <f t="shared" si="19"/>
        <v>Hiver</v>
      </c>
      <c r="V236" s="25">
        <v>1306255</v>
      </c>
      <c r="W236" t="s">
        <v>870</v>
      </c>
    </row>
    <row r="237" spans="1:23" x14ac:dyDescent="0.2">
      <c r="A237" s="5">
        <v>7</v>
      </c>
      <c r="B237" s="6" t="s">
        <v>204</v>
      </c>
      <c r="C237" s="6" t="s">
        <v>524</v>
      </c>
      <c r="D237" s="7">
        <v>39127</v>
      </c>
      <c r="E237" s="28">
        <f t="shared" si="17"/>
        <v>2</v>
      </c>
      <c r="F237" s="8">
        <v>4549943</v>
      </c>
      <c r="G237" s="9">
        <v>2007</v>
      </c>
      <c r="H237" s="23" t="str">
        <f>VLOOKUP(B237,Types!A$2:B$766,2,0)</f>
        <v>Comédie policière</v>
      </c>
      <c r="I237" t="str">
        <f t="shared" si="15"/>
        <v>FR</v>
      </c>
      <c r="J237" t="str">
        <f t="shared" si="16"/>
        <v>[1;5[</v>
      </c>
      <c r="K237" t="str">
        <f t="shared" si="18"/>
        <v>FR</v>
      </c>
      <c r="L237" t="str">
        <f t="shared" si="19"/>
        <v>Hiver</v>
      </c>
      <c r="V237" s="25">
        <v>1309156</v>
      </c>
      <c r="W237" t="s">
        <v>870</v>
      </c>
    </row>
    <row r="238" spans="1:23" x14ac:dyDescent="0.2">
      <c r="A238" s="5">
        <v>8</v>
      </c>
      <c r="B238" s="6" t="s">
        <v>552</v>
      </c>
      <c r="C238" s="6" t="s">
        <v>7</v>
      </c>
      <c r="D238" s="7">
        <v>39288</v>
      </c>
      <c r="E238" s="28">
        <f t="shared" si="17"/>
        <v>7</v>
      </c>
      <c r="F238" s="8">
        <v>3548245</v>
      </c>
      <c r="G238" s="9">
        <v>2007</v>
      </c>
      <c r="H238" s="23" t="str">
        <f>VLOOKUP(B238,Types!A$2:B$766,2,0)</f>
        <v>Animation</v>
      </c>
      <c r="I238" t="str">
        <f t="shared" si="15"/>
        <v>US</v>
      </c>
      <c r="J238" t="str">
        <f t="shared" si="16"/>
        <v>[1;5[</v>
      </c>
      <c r="K238" t="str">
        <f t="shared" si="18"/>
        <v>US</v>
      </c>
      <c r="L238" t="str">
        <f t="shared" si="19"/>
        <v>Été</v>
      </c>
      <c r="V238" s="25">
        <v>1309333</v>
      </c>
      <c r="W238" t="s">
        <v>870</v>
      </c>
    </row>
    <row r="239" spans="1:23" x14ac:dyDescent="0.2">
      <c r="A239" s="5">
        <v>9</v>
      </c>
      <c r="B239" s="6" t="s">
        <v>553</v>
      </c>
      <c r="C239" s="6" t="s">
        <v>524</v>
      </c>
      <c r="D239" s="7">
        <v>39162</v>
      </c>
      <c r="E239" s="28">
        <f t="shared" si="17"/>
        <v>3</v>
      </c>
      <c r="F239" s="8">
        <v>2309738</v>
      </c>
      <c r="G239" s="9">
        <v>2007</v>
      </c>
      <c r="H239" s="23" t="str">
        <f>VLOOKUP(B239,Types!A$2:B$766,2,0)</f>
        <v>Comédie dramatique</v>
      </c>
      <c r="I239" t="str">
        <f t="shared" si="15"/>
        <v>FR</v>
      </c>
      <c r="J239" t="str">
        <f t="shared" si="16"/>
        <v>[1;5[</v>
      </c>
      <c r="K239" t="str">
        <f t="shared" si="18"/>
        <v>FR</v>
      </c>
      <c r="L239" t="str">
        <f t="shared" si="19"/>
        <v>Hiver</v>
      </c>
      <c r="V239" s="25">
        <v>1310537</v>
      </c>
      <c r="W239" t="s">
        <v>870</v>
      </c>
    </row>
    <row r="240" spans="1:23" x14ac:dyDescent="0.2">
      <c r="A240" s="5">
        <v>10</v>
      </c>
      <c r="B240" s="6" t="s">
        <v>554</v>
      </c>
      <c r="C240" s="6" t="s">
        <v>5</v>
      </c>
      <c r="D240" s="7">
        <v>39421</v>
      </c>
      <c r="E240" s="28">
        <f t="shared" si="17"/>
        <v>12</v>
      </c>
      <c r="F240" s="8">
        <v>2286993</v>
      </c>
      <c r="G240" s="9">
        <v>2007</v>
      </c>
      <c r="H240" s="23" t="str">
        <f>VLOOKUP(B240,Types!A$2:B$766,2,0)</f>
        <v>Fantastique</v>
      </c>
      <c r="I240" t="str">
        <f t="shared" si="15"/>
        <v>GB</v>
      </c>
      <c r="J240" t="str">
        <f t="shared" si="16"/>
        <v>[1;5[</v>
      </c>
      <c r="K240" t="str">
        <f t="shared" si="18"/>
        <v>GB</v>
      </c>
      <c r="L240" t="str">
        <f t="shared" si="19"/>
        <v>Automne</v>
      </c>
      <c r="V240" s="25">
        <v>1310693</v>
      </c>
      <c r="W240" t="s">
        <v>870</v>
      </c>
    </row>
    <row r="241" spans="1:23" x14ac:dyDescent="0.2">
      <c r="A241" s="5">
        <v>11</v>
      </c>
      <c r="B241" s="6" t="s">
        <v>555</v>
      </c>
      <c r="C241" s="6" t="s">
        <v>7</v>
      </c>
      <c r="D241" s="7">
        <v>39120</v>
      </c>
      <c r="E241" s="28">
        <f t="shared" si="17"/>
        <v>2</v>
      </c>
      <c r="F241" s="8">
        <v>2270272</v>
      </c>
      <c r="G241" s="9">
        <v>2007</v>
      </c>
      <c r="H241" s="23" t="str">
        <f>VLOOKUP(B241,Types!A$2:B$766,2,0)</f>
        <v>Fantastique</v>
      </c>
      <c r="I241" t="str">
        <f t="shared" si="15"/>
        <v>US</v>
      </c>
      <c r="J241" t="str">
        <f t="shared" si="16"/>
        <v>[1;5[</v>
      </c>
      <c r="K241" t="str">
        <f t="shared" si="18"/>
        <v>US</v>
      </c>
      <c r="L241" t="str">
        <f t="shared" si="19"/>
        <v>Hiver</v>
      </c>
      <c r="V241" s="25">
        <v>1311161</v>
      </c>
      <c r="W241" t="s">
        <v>870</v>
      </c>
    </row>
    <row r="242" spans="1:23" x14ac:dyDescent="0.2">
      <c r="A242" s="5">
        <v>12</v>
      </c>
      <c r="B242" s="6" t="s">
        <v>556</v>
      </c>
      <c r="C242" s="6" t="s">
        <v>7</v>
      </c>
      <c r="D242" s="7">
        <v>39267</v>
      </c>
      <c r="E242" s="28">
        <f t="shared" si="17"/>
        <v>7</v>
      </c>
      <c r="F242" s="8">
        <v>2269498</v>
      </c>
      <c r="G242" s="9">
        <v>2007</v>
      </c>
      <c r="H242" s="23" t="str">
        <f>VLOOKUP(B242,Types!A$2:B$766,2,0)</f>
        <v>Action</v>
      </c>
      <c r="I242" t="str">
        <f t="shared" si="15"/>
        <v>US</v>
      </c>
      <c r="J242" t="str">
        <f t="shared" si="16"/>
        <v>[1;5[</v>
      </c>
      <c r="K242" t="str">
        <f t="shared" si="18"/>
        <v>US</v>
      </c>
      <c r="L242" t="str">
        <f t="shared" si="19"/>
        <v>Été</v>
      </c>
      <c r="V242" s="25">
        <v>1313870</v>
      </c>
      <c r="W242" t="s">
        <v>870</v>
      </c>
    </row>
    <row r="243" spans="1:23" x14ac:dyDescent="0.2">
      <c r="A243" s="5">
        <v>13</v>
      </c>
      <c r="B243" s="6" t="s">
        <v>223</v>
      </c>
      <c r="C243" s="6" t="s">
        <v>9</v>
      </c>
      <c r="D243" s="7">
        <v>39064</v>
      </c>
      <c r="E243" s="28">
        <f t="shared" si="17"/>
        <v>12</v>
      </c>
      <c r="F243" s="8">
        <v>2254530</v>
      </c>
      <c r="G243" s="9">
        <v>2007</v>
      </c>
      <c r="H243" s="23" t="str">
        <f>VLOOKUP(B243,Types!A$2:B$766,2,0)</f>
        <v>Aventure</v>
      </c>
      <c r="I243" t="str">
        <f t="shared" si="15"/>
        <v>FR</v>
      </c>
      <c r="J243" t="str">
        <f t="shared" si="16"/>
        <v>[1;5[</v>
      </c>
      <c r="K243" t="str">
        <f t="shared" si="18"/>
        <v>FR</v>
      </c>
      <c r="L243" t="str">
        <f t="shared" si="19"/>
        <v>Automne</v>
      </c>
      <c r="V243" s="25">
        <v>1314258</v>
      </c>
      <c r="W243" t="s">
        <v>870</v>
      </c>
    </row>
    <row r="244" spans="1:23" x14ac:dyDescent="0.2">
      <c r="A244" s="5">
        <v>14</v>
      </c>
      <c r="B244" s="6" t="s">
        <v>205</v>
      </c>
      <c r="C244" s="6" t="s">
        <v>7</v>
      </c>
      <c r="D244" s="7">
        <v>39414</v>
      </c>
      <c r="E244" s="28">
        <f t="shared" si="17"/>
        <v>11</v>
      </c>
      <c r="F244" s="8">
        <v>2186407</v>
      </c>
      <c r="G244" s="9">
        <v>2007</v>
      </c>
      <c r="H244" s="23" t="str">
        <f>VLOOKUP(B244,Types!A$2:B$766,2,0)</f>
        <v>Comédie</v>
      </c>
      <c r="I244" t="str">
        <f t="shared" si="15"/>
        <v>US</v>
      </c>
      <c r="J244" t="str">
        <f t="shared" si="16"/>
        <v>[1;5[</v>
      </c>
      <c r="K244" t="str">
        <f t="shared" si="18"/>
        <v>US</v>
      </c>
      <c r="L244" t="str">
        <f t="shared" si="19"/>
        <v>Automne</v>
      </c>
      <c r="V244" s="25">
        <v>1320696</v>
      </c>
      <c r="W244" t="s">
        <v>870</v>
      </c>
    </row>
    <row r="245" spans="1:23" x14ac:dyDescent="0.2">
      <c r="A245" s="5">
        <v>15</v>
      </c>
      <c r="B245" s="6" t="s">
        <v>206</v>
      </c>
      <c r="C245" s="6" t="s">
        <v>7</v>
      </c>
      <c r="D245" s="7">
        <v>39288</v>
      </c>
      <c r="E245" s="28">
        <f t="shared" si="17"/>
        <v>7</v>
      </c>
      <c r="F245" s="8">
        <v>1976264</v>
      </c>
      <c r="G245" s="9">
        <v>2007</v>
      </c>
      <c r="H245" s="23" t="str">
        <f>VLOOKUP(B245,Types!A$2:B$766,2,0)</f>
        <v>Science-fiction</v>
      </c>
      <c r="I245" t="str">
        <f t="shared" si="15"/>
        <v>US</v>
      </c>
      <c r="J245" t="str">
        <f t="shared" si="16"/>
        <v>[1;5[</v>
      </c>
      <c r="K245" t="str">
        <f t="shared" si="18"/>
        <v>US</v>
      </c>
      <c r="L245" t="str">
        <f t="shared" si="19"/>
        <v>Été</v>
      </c>
      <c r="V245" s="25">
        <v>1320757</v>
      </c>
      <c r="W245" t="s">
        <v>870</v>
      </c>
    </row>
    <row r="246" spans="1:23" x14ac:dyDescent="0.2">
      <c r="A246" s="5">
        <v>16</v>
      </c>
      <c r="B246" s="6" t="s">
        <v>199</v>
      </c>
      <c r="C246" s="6" t="s">
        <v>7</v>
      </c>
      <c r="D246" s="7">
        <v>39435</v>
      </c>
      <c r="E246" s="28">
        <f t="shared" si="17"/>
        <v>12</v>
      </c>
      <c r="F246" s="8">
        <v>1880548</v>
      </c>
      <c r="G246" s="9">
        <v>2007</v>
      </c>
      <c r="H246" s="23" t="str">
        <f>VLOOKUP(B246,Types!A$2:B$766,2,0)</f>
        <v>Science-fiction</v>
      </c>
      <c r="I246" t="str">
        <f t="shared" si="15"/>
        <v>US</v>
      </c>
      <c r="J246" t="str">
        <f t="shared" si="16"/>
        <v>[1;5[</v>
      </c>
      <c r="K246" t="str">
        <f t="shared" si="18"/>
        <v>US</v>
      </c>
      <c r="L246" t="str">
        <f t="shared" si="19"/>
        <v>Automne</v>
      </c>
      <c r="V246" s="25">
        <v>1322454</v>
      </c>
      <c r="W246" t="s">
        <v>870</v>
      </c>
    </row>
    <row r="247" spans="1:23" x14ac:dyDescent="0.2">
      <c r="A247" s="5">
        <v>17</v>
      </c>
      <c r="B247" s="6" t="s">
        <v>557</v>
      </c>
      <c r="C247" s="6" t="s">
        <v>524</v>
      </c>
      <c r="D247" s="7">
        <v>39379</v>
      </c>
      <c r="E247" s="28">
        <f t="shared" si="17"/>
        <v>10</v>
      </c>
      <c r="F247" s="8">
        <v>1811639</v>
      </c>
      <c r="G247" s="9">
        <v>2007</v>
      </c>
      <c r="H247" s="23" t="str">
        <f>VLOOKUP(B247,Types!A$2:B$766,2,0)</f>
        <v>Comédie</v>
      </c>
      <c r="I247" t="str">
        <f t="shared" si="15"/>
        <v>FR</v>
      </c>
      <c r="J247" t="str">
        <f t="shared" si="16"/>
        <v>[1;5[</v>
      </c>
      <c r="K247" t="str">
        <f t="shared" si="18"/>
        <v>FR</v>
      </c>
      <c r="L247" t="str">
        <f t="shared" si="19"/>
        <v>Automne</v>
      </c>
      <c r="V247" s="25">
        <v>1323826</v>
      </c>
      <c r="W247" t="s">
        <v>870</v>
      </c>
    </row>
    <row r="248" spans="1:23" x14ac:dyDescent="0.2">
      <c r="A248" s="5">
        <v>18</v>
      </c>
      <c r="B248" s="6" t="s">
        <v>558</v>
      </c>
      <c r="C248" s="6" t="s">
        <v>7</v>
      </c>
      <c r="D248" s="7">
        <v>39302</v>
      </c>
      <c r="E248" s="28">
        <f t="shared" si="17"/>
        <v>8</v>
      </c>
      <c r="F248" s="8">
        <v>1661110</v>
      </c>
      <c r="G248" s="9">
        <v>2007</v>
      </c>
      <c r="H248" s="23" t="str">
        <f>VLOOKUP(B248,Types!A$2:B$766,2,0)</f>
        <v>Super-héros</v>
      </c>
      <c r="I248" t="str">
        <f t="shared" si="15"/>
        <v>US</v>
      </c>
      <c r="J248" t="str">
        <f t="shared" si="16"/>
        <v>[1;5[</v>
      </c>
      <c r="K248" t="str">
        <f t="shared" si="18"/>
        <v>US</v>
      </c>
      <c r="L248" t="str">
        <f t="shared" si="19"/>
        <v>Été</v>
      </c>
      <c r="V248" s="25">
        <v>1326539</v>
      </c>
      <c r="W248" t="s">
        <v>870</v>
      </c>
    </row>
    <row r="249" spans="1:23" x14ac:dyDescent="0.2">
      <c r="A249" s="5">
        <v>19</v>
      </c>
      <c r="B249" s="6" t="s">
        <v>207</v>
      </c>
      <c r="C249" s="6" t="s">
        <v>559</v>
      </c>
      <c r="D249" s="7">
        <v>39358</v>
      </c>
      <c r="E249" s="28">
        <f t="shared" si="17"/>
        <v>10</v>
      </c>
      <c r="F249" s="8">
        <v>1654755</v>
      </c>
      <c r="G249" s="9">
        <v>2007</v>
      </c>
      <c r="H249" s="23" t="str">
        <f>VLOOKUP(B249,Types!A$2:B$766,2,0)</f>
        <v>Drame</v>
      </c>
      <c r="I249" t="str">
        <f t="shared" si="15"/>
        <v>FR</v>
      </c>
      <c r="J249" t="str">
        <f t="shared" si="16"/>
        <v>[1;5[</v>
      </c>
      <c r="K249" t="str">
        <f t="shared" si="18"/>
        <v>FR</v>
      </c>
      <c r="L249" t="str">
        <f t="shared" si="19"/>
        <v>Automne</v>
      </c>
      <c r="V249" s="25">
        <v>1330665</v>
      </c>
      <c r="W249" t="s">
        <v>870</v>
      </c>
    </row>
    <row r="250" spans="1:23" x14ac:dyDescent="0.2">
      <c r="A250" s="5">
        <v>20</v>
      </c>
      <c r="B250" s="6" t="s">
        <v>560</v>
      </c>
      <c r="C250" s="6" t="s">
        <v>7</v>
      </c>
      <c r="D250" s="7">
        <v>39162</v>
      </c>
      <c r="E250" s="28">
        <f t="shared" si="17"/>
        <v>3</v>
      </c>
      <c r="F250" s="8">
        <v>1652832</v>
      </c>
      <c r="G250" s="9">
        <v>2007</v>
      </c>
      <c r="H250" s="23" t="str">
        <f>VLOOKUP(B250,Types!A$2:B$766,2,0)</f>
        <v>Péplum</v>
      </c>
      <c r="I250" t="str">
        <f t="shared" si="15"/>
        <v>US</v>
      </c>
      <c r="J250" t="str">
        <f t="shared" si="16"/>
        <v>[1;5[</v>
      </c>
      <c r="K250" t="str">
        <f t="shared" si="18"/>
        <v>US</v>
      </c>
      <c r="L250" t="str">
        <f t="shared" si="19"/>
        <v>Hiver</v>
      </c>
      <c r="V250" s="25">
        <v>1330952</v>
      </c>
      <c r="W250" t="s">
        <v>870</v>
      </c>
    </row>
    <row r="251" spans="1:23" x14ac:dyDescent="0.2">
      <c r="A251" s="5">
        <v>21</v>
      </c>
      <c r="B251" s="6" t="s">
        <v>561</v>
      </c>
      <c r="C251" s="6" t="s">
        <v>7</v>
      </c>
      <c r="D251" s="7">
        <v>39253</v>
      </c>
      <c r="E251" s="28">
        <f t="shared" si="17"/>
        <v>6</v>
      </c>
      <c r="F251" s="8">
        <v>1642801</v>
      </c>
      <c r="G251" s="9">
        <v>2007</v>
      </c>
      <c r="H251" s="23" t="str">
        <f>VLOOKUP(B251,Types!A$2:B$766,2,0)</f>
        <v>Policier/Thriller</v>
      </c>
      <c r="I251" t="str">
        <f t="shared" si="15"/>
        <v>US</v>
      </c>
      <c r="J251" t="str">
        <f t="shared" si="16"/>
        <v>[1;5[</v>
      </c>
      <c r="K251" t="str">
        <f t="shared" si="18"/>
        <v>US</v>
      </c>
      <c r="L251" t="str">
        <f t="shared" si="19"/>
        <v>Printemps</v>
      </c>
      <c r="V251" s="25">
        <v>1334756</v>
      </c>
      <c r="W251" t="s">
        <v>870</v>
      </c>
    </row>
    <row r="252" spans="1:23" x14ac:dyDescent="0.2">
      <c r="A252" s="5">
        <v>22</v>
      </c>
      <c r="B252" s="6" t="s">
        <v>562</v>
      </c>
      <c r="C252" s="6" t="s">
        <v>5</v>
      </c>
      <c r="D252" s="7">
        <v>39337</v>
      </c>
      <c r="E252" s="28">
        <f t="shared" si="17"/>
        <v>9</v>
      </c>
      <c r="F252" s="8">
        <v>1541184</v>
      </c>
      <c r="G252" s="9">
        <v>2007</v>
      </c>
      <c r="H252" s="23" t="str">
        <f>VLOOKUP(B252,Types!A$2:B$766,2,0)</f>
        <v>Espionnage</v>
      </c>
      <c r="I252" t="str">
        <f t="shared" si="15"/>
        <v>GB</v>
      </c>
      <c r="J252" t="str">
        <f t="shared" si="16"/>
        <v>[1;5[</v>
      </c>
      <c r="K252" t="str">
        <f t="shared" si="18"/>
        <v>GB</v>
      </c>
      <c r="L252" t="str">
        <f t="shared" si="19"/>
        <v>Été</v>
      </c>
      <c r="V252" s="25">
        <v>1334968</v>
      </c>
      <c r="W252" t="s">
        <v>870</v>
      </c>
    </row>
    <row r="253" spans="1:23" x14ac:dyDescent="0.2">
      <c r="A253" s="5">
        <v>23</v>
      </c>
      <c r="B253" s="6" t="s">
        <v>563</v>
      </c>
      <c r="C253" s="6" t="s">
        <v>208</v>
      </c>
      <c r="D253" s="7">
        <v>39113</v>
      </c>
      <c r="E253" s="28">
        <f t="shared" si="17"/>
        <v>1</v>
      </c>
      <c r="F253" s="8">
        <v>1538818</v>
      </c>
      <c r="G253" s="9">
        <v>2007</v>
      </c>
      <c r="H253" s="23" t="str">
        <f>VLOOKUP(B253,Types!A$2:B$766,2,0)</f>
        <v>Drame</v>
      </c>
      <c r="I253" t="str">
        <f t="shared" si="15"/>
        <v>DEU</v>
      </c>
      <c r="J253" t="str">
        <f t="shared" si="16"/>
        <v>[1;5[</v>
      </c>
      <c r="K253" t="str">
        <f t="shared" si="18"/>
        <v>Autre</v>
      </c>
      <c r="L253" t="str">
        <f t="shared" si="19"/>
        <v>Hiver</v>
      </c>
      <c r="V253" s="25">
        <v>1336082</v>
      </c>
      <c r="W253" t="s">
        <v>870</v>
      </c>
    </row>
    <row r="254" spans="1:23" x14ac:dyDescent="0.2">
      <c r="A254" s="5">
        <v>24</v>
      </c>
      <c r="B254" s="6" t="s">
        <v>564</v>
      </c>
      <c r="C254" s="6" t="s">
        <v>7</v>
      </c>
      <c r="D254" s="7">
        <v>39379</v>
      </c>
      <c r="E254" s="28">
        <f t="shared" si="17"/>
        <v>10</v>
      </c>
      <c r="F254" s="8">
        <v>1512602</v>
      </c>
      <c r="G254" s="9">
        <v>2007</v>
      </c>
      <c r="H254" s="23" t="str">
        <f>VLOOKUP(B254,Types!A$2:B$766,2,0)</f>
        <v>Animation</v>
      </c>
      <c r="I254" t="str">
        <f t="shared" si="15"/>
        <v>US</v>
      </c>
      <c r="J254" t="str">
        <f t="shared" si="16"/>
        <v>[1;5[</v>
      </c>
      <c r="K254" t="str">
        <f t="shared" si="18"/>
        <v>US</v>
      </c>
      <c r="L254" t="str">
        <f t="shared" si="19"/>
        <v>Automne</v>
      </c>
      <c r="V254" s="25">
        <v>1337501</v>
      </c>
      <c r="W254" t="s">
        <v>870</v>
      </c>
    </row>
    <row r="255" spans="1:23" x14ac:dyDescent="0.2">
      <c r="A255" s="5">
        <v>25</v>
      </c>
      <c r="B255" s="6" t="s">
        <v>565</v>
      </c>
      <c r="C255" s="6" t="s">
        <v>524</v>
      </c>
      <c r="D255" s="7">
        <v>39428</v>
      </c>
      <c r="E255" s="28">
        <f t="shared" si="17"/>
        <v>12</v>
      </c>
      <c r="F255" s="8">
        <v>1487173</v>
      </c>
      <c r="G255" s="9">
        <v>2007</v>
      </c>
      <c r="H255" s="23" t="str">
        <f>VLOOKUP(B255,Types!A$2:B$766,2,0)</f>
        <v>Aventure</v>
      </c>
      <c r="I255" t="str">
        <f t="shared" si="15"/>
        <v>FR</v>
      </c>
      <c r="J255" t="str">
        <f t="shared" si="16"/>
        <v>[1;5[</v>
      </c>
      <c r="K255" t="str">
        <f t="shared" si="18"/>
        <v>FR</v>
      </c>
      <c r="L255" t="str">
        <f t="shared" si="19"/>
        <v>Automne</v>
      </c>
      <c r="V255" s="25">
        <v>1338337</v>
      </c>
      <c r="W255" t="s">
        <v>870</v>
      </c>
    </row>
    <row r="256" spans="1:23" x14ac:dyDescent="0.2">
      <c r="A256" s="5">
        <v>26</v>
      </c>
      <c r="B256" s="6" t="s">
        <v>209</v>
      </c>
      <c r="C256" s="6" t="s">
        <v>5</v>
      </c>
      <c r="D256" s="7">
        <v>39365</v>
      </c>
      <c r="E256" s="28">
        <f t="shared" si="17"/>
        <v>10</v>
      </c>
      <c r="F256" s="8">
        <v>1402310</v>
      </c>
      <c r="G256" s="9">
        <v>2007</v>
      </c>
      <c r="H256" s="23" t="str">
        <f>VLOOKUP(B256,Types!A$2:B$766,2,0)</f>
        <v>Documentaire</v>
      </c>
      <c r="I256" t="str">
        <f t="shared" si="15"/>
        <v>GB</v>
      </c>
      <c r="J256" t="str">
        <f t="shared" si="16"/>
        <v>[1;5[</v>
      </c>
      <c r="K256" t="str">
        <f t="shared" si="18"/>
        <v>GB</v>
      </c>
      <c r="L256" t="str">
        <f t="shared" si="19"/>
        <v>Automne</v>
      </c>
      <c r="V256" s="25">
        <v>1342836</v>
      </c>
      <c r="W256" t="s">
        <v>870</v>
      </c>
    </row>
    <row r="257" spans="1:23" x14ac:dyDescent="0.2">
      <c r="A257" s="5">
        <v>27</v>
      </c>
      <c r="B257" s="18" t="s">
        <v>210</v>
      </c>
      <c r="C257" s="6" t="s">
        <v>9</v>
      </c>
      <c r="D257" s="10">
        <v>39239</v>
      </c>
      <c r="E257" s="28">
        <f t="shared" si="17"/>
        <v>6</v>
      </c>
      <c r="F257" s="11">
        <v>1364036</v>
      </c>
      <c r="G257" s="9">
        <v>2007</v>
      </c>
      <c r="H257" s="23" t="str">
        <f>VLOOKUP(B257,Types!A$2:B$766,2,0)</f>
        <v>Comédie dramatique</v>
      </c>
      <c r="I257" t="str">
        <f t="shared" si="15"/>
        <v>FR</v>
      </c>
      <c r="J257" t="str">
        <f t="shared" si="16"/>
        <v>[1;5[</v>
      </c>
      <c r="K257" t="str">
        <f t="shared" si="18"/>
        <v>FR</v>
      </c>
      <c r="L257" t="str">
        <f t="shared" si="19"/>
        <v>Printemps</v>
      </c>
      <c r="V257" s="25">
        <v>1344874</v>
      </c>
      <c r="W257" t="s">
        <v>870</v>
      </c>
    </row>
    <row r="258" spans="1:23" x14ac:dyDescent="0.2">
      <c r="A258" s="5">
        <v>28</v>
      </c>
      <c r="B258" s="18" t="s">
        <v>566</v>
      </c>
      <c r="C258" s="6" t="s">
        <v>524</v>
      </c>
      <c r="D258" s="10">
        <v>39176</v>
      </c>
      <c r="E258" s="28">
        <f t="shared" si="17"/>
        <v>4</v>
      </c>
      <c r="F258" s="11">
        <v>1344982</v>
      </c>
      <c r="G258" s="9">
        <v>2007</v>
      </c>
      <c r="H258" s="23" t="str">
        <f>VLOOKUP(B258,Types!A$2:B$766,2,0)</f>
        <v>Comédie</v>
      </c>
      <c r="I258" t="str">
        <f t="shared" ref="I258:I321" si="20">VLOOKUP(C258,N$66:O$121,2,FALSE)</f>
        <v>FR</v>
      </c>
      <c r="J258" t="str">
        <f t="shared" ref="J258:J321" si="21">VLOOKUP(F258,V$25:W$811,2,FALSE)</f>
        <v>[1;5[</v>
      </c>
      <c r="K258" t="str">
        <f t="shared" si="18"/>
        <v>FR</v>
      </c>
      <c r="L258" t="str">
        <f t="shared" si="19"/>
        <v>Printemps</v>
      </c>
      <c r="V258" s="25">
        <v>1344982</v>
      </c>
      <c r="W258" t="s">
        <v>870</v>
      </c>
    </row>
    <row r="259" spans="1:23" x14ac:dyDescent="0.2">
      <c r="A259" s="5">
        <v>29</v>
      </c>
      <c r="B259" s="18" t="s">
        <v>211</v>
      </c>
      <c r="C259" s="6" t="s">
        <v>7</v>
      </c>
      <c r="D259" s="10">
        <v>39113</v>
      </c>
      <c r="E259" s="28">
        <f t="shared" ref="E259:E322" si="22">MONTH(D259)</f>
        <v>1</v>
      </c>
      <c r="F259" s="11">
        <v>1313870</v>
      </c>
      <c r="G259" s="9">
        <v>2007</v>
      </c>
      <c r="H259" s="23" t="str">
        <f>VLOOKUP(B259,Types!A$2:B$766,2,0)</f>
        <v>Drame</v>
      </c>
      <c r="I259" t="str">
        <f t="shared" si="20"/>
        <v>US</v>
      </c>
      <c r="J259" t="str">
        <f t="shared" si="21"/>
        <v>[1;5[</v>
      </c>
      <c r="K259" t="str">
        <f t="shared" ref="K259:K322" si="23">VLOOKUP(I259,Q$66:R$76,2,FALSE)</f>
        <v>US</v>
      </c>
      <c r="L259" t="str">
        <f t="shared" ref="L259:L322" si="24">VLOOKUP(E259,Q$87:R$98,2,FALSE)</f>
        <v>Hiver</v>
      </c>
      <c r="V259" s="25">
        <v>1347093</v>
      </c>
      <c r="W259" t="s">
        <v>870</v>
      </c>
    </row>
    <row r="260" spans="1:23" x14ac:dyDescent="0.2">
      <c r="A260" s="5">
        <v>30</v>
      </c>
      <c r="B260" s="18" t="s">
        <v>567</v>
      </c>
      <c r="C260" s="6" t="s">
        <v>9</v>
      </c>
      <c r="D260" s="10">
        <v>39260</v>
      </c>
      <c r="E260" s="28">
        <f t="shared" si="22"/>
        <v>6</v>
      </c>
      <c r="F260" s="11">
        <v>1237077</v>
      </c>
      <c r="G260" s="9">
        <v>2007</v>
      </c>
      <c r="H260" s="23" t="str">
        <f>VLOOKUP(B260,Types!A$2:B$766,2,0)</f>
        <v>Animation</v>
      </c>
      <c r="I260" t="str">
        <f t="shared" si="20"/>
        <v>FR</v>
      </c>
      <c r="J260" t="str">
        <f t="shared" si="21"/>
        <v>[1;5[</v>
      </c>
      <c r="K260" t="str">
        <f t="shared" si="23"/>
        <v>FR</v>
      </c>
      <c r="L260" t="str">
        <f t="shared" si="24"/>
        <v>Printemps</v>
      </c>
      <c r="V260" s="25">
        <v>1347933</v>
      </c>
      <c r="W260" t="s">
        <v>870</v>
      </c>
    </row>
    <row r="261" spans="1:23" x14ac:dyDescent="0.2">
      <c r="A261" s="5">
        <v>31</v>
      </c>
      <c r="B261" s="6" t="s">
        <v>212</v>
      </c>
      <c r="C261" s="6" t="s">
        <v>524</v>
      </c>
      <c r="D261" s="7">
        <v>39351</v>
      </c>
      <c r="E261" s="28">
        <f t="shared" si="22"/>
        <v>9</v>
      </c>
      <c r="F261" s="8">
        <v>1230655</v>
      </c>
      <c r="G261" s="9">
        <v>2007</v>
      </c>
      <c r="H261" s="23" t="str">
        <f>VLOOKUP(B261,Types!A$2:B$766,2,0)</f>
        <v>Comédie dramatique</v>
      </c>
      <c r="I261" t="str">
        <f t="shared" si="20"/>
        <v>FR</v>
      </c>
      <c r="J261" t="str">
        <f t="shared" si="21"/>
        <v>[1;5[</v>
      </c>
      <c r="K261" t="str">
        <f t="shared" si="23"/>
        <v>FR</v>
      </c>
      <c r="L261" t="str">
        <f t="shared" si="24"/>
        <v>Été</v>
      </c>
      <c r="V261" s="25">
        <v>1350462</v>
      </c>
      <c r="W261" t="s">
        <v>870</v>
      </c>
    </row>
    <row r="262" spans="1:23" x14ac:dyDescent="0.2">
      <c r="A262" s="5">
        <v>32</v>
      </c>
      <c r="B262" s="6" t="s">
        <v>568</v>
      </c>
      <c r="C262" s="6" t="s">
        <v>524</v>
      </c>
      <c r="D262" s="7">
        <v>39113</v>
      </c>
      <c r="E262" s="28">
        <f t="shared" si="22"/>
        <v>1</v>
      </c>
      <c r="F262" s="8">
        <v>1219493</v>
      </c>
      <c r="G262" s="9">
        <v>2007</v>
      </c>
      <c r="H262" s="23" t="str">
        <f>VLOOKUP(B262,Types!A$2:B$766,2,0)</f>
        <v>Comédie</v>
      </c>
      <c r="I262" t="str">
        <f t="shared" si="20"/>
        <v>FR</v>
      </c>
      <c r="J262" t="str">
        <f t="shared" si="21"/>
        <v>[1;5[</v>
      </c>
      <c r="K262" t="str">
        <f t="shared" si="23"/>
        <v>FR</v>
      </c>
      <c r="L262" t="str">
        <f t="shared" si="24"/>
        <v>Hiver</v>
      </c>
      <c r="V262" s="25">
        <v>1359340</v>
      </c>
      <c r="W262" t="s">
        <v>870</v>
      </c>
    </row>
    <row r="263" spans="1:23" x14ac:dyDescent="0.2">
      <c r="A263" s="5">
        <v>33</v>
      </c>
      <c r="B263" s="18" t="s">
        <v>213</v>
      </c>
      <c r="C263" s="6" t="s">
        <v>7</v>
      </c>
      <c r="D263" s="10">
        <v>39071</v>
      </c>
      <c r="E263" s="28">
        <f t="shared" si="22"/>
        <v>12</v>
      </c>
      <c r="F263" s="11">
        <v>1205874</v>
      </c>
      <c r="G263" s="9">
        <v>2007</v>
      </c>
      <c r="H263" s="23" t="str">
        <f>VLOOKUP(B263,Types!A$2:B$766,2,0)</f>
        <v>Fantasy</v>
      </c>
      <c r="I263" t="str">
        <f t="shared" si="20"/>
        <v>US</v>
      </c>
      <c r="J263" t="str">
        <f t="shared" si="21"/>
        <v>[1;5[</v>
      </c>
      <c r="K263" t="str">
        <f t="shared" si="23"/>
        <v>US</v>
      </c>
      <c r="L263" t="str">
        <f t="shared" si="24"/>
        <v>Automne</v>
      </c>
      <c r="V263" s="25">
        <v>1360610</v>
      </c>
      <c r="W263" t="s">
        <v>870</v>
      </c>
    </row>
    <row r="264" spans="1:23" x14ac:dyDescent="0.2">
      <c r="A264" s="5">
        <v>34</v>
      </c>
      <c r="B264" s="18" t="s">
        <v>214</v>
      </c>
      <c r="C264" s="6" t="s">
        <v>7</v>
      </c>
      <c r="D264" s="10">
        <v>39400</v>
      </c>
      <c r="E264" s="28">
        <f t="shared" si="22"/>
        <v>11</v>
      </c>
      <c r="F264" s="11">
        <v>1169200</v>
      </c>
      <c r="G264" s="9">
        <v>2007</v>
      </c>
      <c r="H264" s="23" t="str">
        <f>VLOOKUP(B264,Types!A$2:B$766,2,0)</f>
        <v>Policier/Thriller</v>
      </c>
      <c r="I264" t="str">
        <f t="shared" si="20"/>
        <v>US</v>
      </c>
      <c r="J264" t="str">
        <f t="shared" si="21"/>
        <v>[1;5[</v>
      </c>
      <c r="K264" t="str">
        <f t="shared" si="23"/>
        <v>US</v>
      </c>
      <c r="L264" t="str">
        <f t="shared" si="24"/>
        <v>Automne</v>
      </c>
      <c r="V264" s="25">
        <v>1363235</v>
      </c>
      <c r="W264" t="s">
        <v>870</v>
      </c>
    </row>
    <row r="265" spans="1:23" x14ac:dyDescent="0.2">
      <c r="A265" s="5">
        <v>35</v>
      </c>
      <c r="B265" s="18" t="s">
        <v>215</v>
      </c>
      <c r="C265" s="6" t="s">
        <v>7</v>
      </c>
      <c r="D265" s="10">
        <v>39106</v>
      </c>
      <c r="E265" s="28">
        <f t="shared" si="22"/>
        <v>1</v>
      </c>
      <c r="F265" s="11">
        <v>1150188</v>
      </c>
      <c r="G265" s="9">
        <v>2007</v>
      </c>
      <c r="H265" s="23" t="str">
        <f>VLOOKUP(B265,Types!A$2:B$766,2,0)</f>
        <v>Drame</v>
      </c>
      <c r="I265" t="str">
        <f t="shared" si="20"/>
        <v>US</v>
      </c>
      <c r="J265" t="str">
        <f t="shared" si="21"/>
        <v>[1;5[</v>
      </c>
      <c r="K265" t="str">
        <f t="shared" si="23"/>
        <v>US</v>
      </c>
      <c r="L265" t="str">
        <f t="shared" si="24"/>
        <v>Hiver</v>
      </c>
      <c r="V265" s="25">
        <v>1364036</v>
      </c>
      <c r="W265" t="s">
        <v>870</v>
      </c>
    </row>
    <row r="266" spans="1:23" x14ac:dyDescent="0.2">
      <c r="A266" s="5">
        <v>36</v>
      </c>
      <c r="B266" s="18" t="s">
        <v>216</v>
      </c>
      <c r="C266" s="6" t="s">
        <v>7</v>
      </c>
      <c r="D266" s="10">
        <v>39219</v>
      </c>
      <c r="E266" s="28">
        <f t="shared" si="22"/>
        <v>5</v>
      </c>
      <c r="F266" s="11">
        <v>1129018</v>
      </c>
      <c r="G266" s="9">
        <v>2007</v>
      </c>
      <c r="H266" s="23" t="str">
        <f>VLOOKUP(B266,Types!A$2:B$766,2,0)</f>
        <v>Policier/Thriller</v>
      </c>
      <c r="I266" t="str">
        <f t="shared" si="20"/>
        <v>US</v>
      </c>
      <c r="J266" t="str">
        <f t="shared" si="21"/>
        <v>[1;5[</v>
      </c>
      <c r="K266" t="str">
        <f t="shared" si="23"/>
        <v>US</v>
      </c>
      <c r="L266" t="str">
        <f t="shared" si="24"/>
        <v>Printemps</v>
      </c>
      <c r="V266" s="25">
        <v>1365404</v>
      </c>
      <c r="W266" t="s">
        <v>870</v>
      </c>
    </row>
    <row r="267" spans="1:23" x14ac:dyDescent="0.2">
      <c r="A267" s="5">
        <v>37</v>
      </c>
      <c r="B267" s="18" t="s">
        <v>569</v>
      </c>
      <c r="C267" s="6" t="s">
        <v>7</v>
      </c>
      <c r="D267" s="10">
        <v>39211</v>
      </c>
      <c r="E267" s="28">
        <f t="shared" si="22"/>
        <v>5</v>
      </c>
      <c r="F267" s="11">
        <v>1115540</v>
      </c>
      <c r="G267" s="9">
        <v>2007</v>
      </c>
      <c r="H267" s="23" t="str">
        <f>VLOOKUP(B267,Types!A$2:B$766,2,0)</f>
        <v>Policier/Thriller</v>
      </c>
      <c r="I267" t="str">
        <f t="shared" si="20"/>
        <v>US</v>
      </c>
      <c r="J267" t="str">
        <f t="shared" si="21"/>
        <v>[1;5[</v>
      </c>
      <c r="K267" t="str">
        <f t="shared" si="23"/>
        <v>US</v>
      </c>
      <c r="L267" t="str">
        <f t="shared" si="24"/>
        <v>Printemps</v>
      </c>
      <c r="V267" s="25">
        <v>1368115</v>
      </c>
      <c r="W267" t="s">
        <v>870</v>
      </c>
    </row>
    <row r="268" spans="1:23" x14ac:dyDescent="0.2">
      <c r="A268" s="5">
        <v>38</v>
      </c>
      <c r="B268" s="18" t="s">
        <v>217</v>
      </c>
      <c r="C268" s="6" t="s">
        <v>7</v>
      </c>
      <c r="D268" s="10">
        <v>39134</v>
      </c>
      <c r="E268" s="28">
        <f t="shared" si="22"/>
        <v>2</v>
      </c>
      <c r="F268" s="11">
        <v>1067667</v>
      </c>
      <c r="G268" s="9">
        <v>2007</v>
      </c>
      <c r="H268" s="23" t="str">
        <f>VLOOKUP(B268,Types!A$2:B$766,2,0)</f>
        <v>Fantastique</v>
      </c>
      <c r="I268" t="str">
        <f t="shared" si="20"/>
        <v>US</v>
      </c>
      <c r="J268" t="str">
        <f t="shared" si="21"/>
        <v>[1;5[</v>
      </c>
      <c r="K268" t="str">
        <f t="shared" si="23"/>
        <v>US</v>
      </c>
      <c r="L268" t="str">
        <f t="shared" si="24"/>
        <v>Hiver</v>
      </c>
      <c r="V268" s="25">
        <v>1368321</v>
      </c>
      <c r="W268" t="s">
        <v>870</v>
      </c>
    </row>
    <row r="269" spans="1:23" x14ac:dyDescent="0.2">
      <c r="A269" s="5">
        <v>39</v>
      </c>
      <c r="B269" s="18" t="s">
        <v>570</v>
      </c>
      <c r="C269" s="6" t="s">
        <v>5</v>
      </c>
      <c r="D269" s="10">
        <v>39190</v>
      </c>
      <c r="E269" s="28">
        <f t="shared" si="22"/>
        <v>4</v>
      </c>
      <c r="F269" s="11">
        <v>1063952</v>
      </c>
      <c r="G269" s="9">
        <v>2007</v>
      </c>
      <c r="H269" s="23" t="str">
        <f>VLOOKUP(B269,Types!A$2:B$766,2,0)</f>
        <v>Comédie</v>
      </c>
      <c r="I269" t="str">
        <f t="shared" si="20"/>
        <v>GB</v>
      </c>
      <c r="J269" t="str">
        <f t="shared" si="21"/>
        <v>[1;5[</v>
      </c>
      <c r="K269" t="str">
        <f t="shared" si="23"/>
        <v>GB</v>
      </c>
      <c r="L269" t="str">
        <f t="shared" si="24"/>
        <v>Printemps</v>
      </c>
      <c r="V269" s="25">
        <v>1369011</v>
      </c>
      <c r="W269" t="s">
        <v>870</v>
      </c>
    </row>
    <row r="270" spans="1:23" x14ac:dyDescent="0.2">
      <c r="A270" s="5">
        <v>40</v>
      </c>
      <c r="B270" s="18" t="s">
        <v>571</v>
      </c>
      <c r="C270" s="6" t="s">
        <v>7</v>
      </c>
      <c r="D270" s="10">
        <v>39169</v>
      </c>
      <c r="E270" s="28">
        <f t="shared" si="22"/>
        <v>3</v>
      </c>
      <c r="F270" s="11">
        <v>1049287</v>
      </c>
      <c r="G270" s="9">
        <v>2007</v>
      </c>
      <c r="H270" s="23" t="str">
        <f>VLOOKUP(B270,Types!A$2:B$766,2,0)</f>
        <v>Drame</v>
      </c>
      <c r="I270" t="str">
        <f t="shared" si="20"/>
        <v>US</v>
      </c>
      <c r="J270" t="str">
        <f t="shared" si="21"/>
        <v>[1;5[</v>
      </c>
      <c r="K270" t="str">
        <f t="shared" si="23"/>
        <v>US</v>
      </c>
      <c r="L270" t="str">
        <f t="shared" si="24"/>
        <v>Hiver</v>
      </c>
      <c r="V270" s="25">
        <v>1369796</v>
      </c>
      <c r="W270" t="s">
        <v>870</v>
      </c>
    </row>
    <row r="271" spans="1:23" x14ac:dyDescent="0.2">
      <c r="A271" s="5">
        <v>1</v>
      </c>
      <c r="B271" s="6" t="s">
        <v>523</v>
      </c>
      <c r="C271" s="6" t="s">
        <v>524</v>
      </c>
      <c r="D271" s="7">
        <v>39505</v>
      </c>
      <c r="E271" s="28">
        <f t="shared" si="22"/>
        <v>2</v>
      </c>
      <c r="F271" s="8">
        <v>20438510</v>
      </c>
      <c r="G271" s="9">
        <v>2008</v>
      </c>
      <c r="H271" s="23" t="str">
        <f>VLOOKUP(B271,Types!A$2:B$766,2,0)</f>
        <v>Comédie</v>
      </c>
      <c r="I271" t="str">
        <f t="shared" si="20"/>
        <v>FR</v>
      </c>
      <c r="J271" t="str">
        <f t="shared" si="21"/>
        <v>[15;20[</v>
      </c>
      <c r="K271" t="str">
        <f t="shared" si="23"/>
        <v>FR</v>
      </c>
      <c r="L271" t="str">
        <f t="shared" si="24"/>
        <v>Hiver</v>
      </c>
      <c r="V271" s="25">
        <v>1369900</v>
      </c>
      <c r="W271" t="s">
        <v>870</v>
      </c>
    </row>
    <row r="272" spans="1:23" x14ac:dyDescent="0.2">
      <c r="A272" s="5">
        <v>2</v>
      </c>
      <c r="B272" s="6" t="s">
        <v>525</v>
      </c>
      <c r="C272" s="6" t="s">
        <v>526</v>
      </c>
      <c r="D272" s="7">
        <v>39477</v>
      </c>
      <c r="E272" s="28">
        <f t="shared" si="22"/>
        <v>1</v>
      </c>
      <c r="F272" s="8">
        <v>6806837</v>
      </c>
      <c r="G272" s="9">
        <v>2008</v>
      </c>
      <c r="H272" s="23" t="str">
        <f>VLOOKUP(B272,Types!A$2:B$766,2,0)</f>
        <v>Comédie</v>
      </c>
      <c r="I272" t="str">
        <f t="shared" si="20"/>
        <v>FR</v>
      </c>
      <c r="J272" t="str">
        <f t="shared" si="21"/>
        <v>[5;10[</v>
      </c>
      <c r="K272" t="str">
        <f t="shared" si="23"/>
        <v>FR</v>
      </c>
      <c r="L272" t="str">
        <f t="shared" si="24"/>
        <v>Hiver</v>
      </c>
      <c r="V272" s="25">
        <v>1371404</v>
      </c>
      <c r="W272" t="s">
        <v>870</v>
      </c>
    </row>
    <row r="273" spans="1:23" x14ac:dyDescent="0.2">
      <c r="A273" s="5">
        <v>3</v>
      </c>
      <c r="B273" s="6" t="s">
        <v>527</v>
      </c>
      <c r="C273" s="6" t="s">
        <v>7</v>
      </c>
      <c r="D273" s="7">
        <v>39785</v>
      </c>
      <c r="E273" s="28">
        <f t="shared" si="22"/>
        <v>12</v>
      </c>
      <c r="F273" s="8">
        <v>4349551</v>
      </c>
      <c r="G273" s="9">
        <v>2008</v>
      </c>
      <c r="H273" s="23" t="str">
        <f>VLOOKUP(B273,Types!A$2:B$766,2,0)</f>
        <v>Animation</v>
      </c>
      <c r="I273" t="str">
        <f t="shared" si="20"/>
        <v>US</v>
      </c>
      <c r="J273" t="str">
        <f t="shared" si="21"/>
        <v>[1;5[</v>
      </c>
      <c r="K273" t="str">
        <f t="shared" si="23"/>
        <v>US</v>
      </c>
      <c r="L273" t="str">
        <f t="shared" si="24"/>
        <v>Automne</v>
      </c>
      <c r="V273" s="25">
        <v>1371768</v>
      </c>
      <c r="W273" t="s">
        <v>870</v>
      </c>
    </row>
    <row r="274" spans="1:23" x14ac:dyDescent="0.2">
      <c r="A274" s="5">
        <v>4</v>
      </c>
      <c r="B274" s="6" t="s">
        <v>176</v>
      </c>
      <c r="C274" s="6" t="s">
        <v>7</v>
      </c>
      <c r="D274" s="7">
        <v>39589</v>
      </c>
      <c r="E274" s="28">
        <f t="shared" si="22"/>
        <v>5</v>
      </c>
      <c r="F274" s="8">
        <v>4214497</v>
      </c>
      <c r="G274" s="9">
        <v>2008</v>
      </c>
      <c r="H274" s="23" t="str">
        <f>VLOOKUP(B274,Types!A$2:B$766,2,0)</f>
        <v>Aventure</v>
      </c>
      <c r="I274" t="str">
        <f t="shared" si="20"/>
        <v>US</v>
      </c>
      <c r="J274" t="str">
        <f t="shared" si="21"/>
        <v>[1;5[</v>
      </c>
      <c r="K274" t="str">
        <f t="shared" si="23"/>
        <v>US</v>
      </c>
      <c r="L274" t="str">
        <f t="shared" si="24"/>
        <v>Printemps</v>
      </c>
      <c r="V274" s="25">
        <v>1372136</v>
      </c>
      <c r="W274" t="s">
        <v>870</v>
      </c>
    </row>
    <row r="275" spans="1:23" x14ac:dyDescent="0.2">
      <c r="A275" s="5">
        <v>5</v>
      </c>
      <c r="B275" s="6" t="s">
        <v>177</v>
      </c>
      <c r="C275" s="6" t="s">
        <v>5</v>
      </c>
      <c r="D275" s="7">
        <v>39752</v>
      </c>
      <c r="E275" s="28">
        <f t="shared" si="22"/>
        <v>10</v>
      </c>
      <c r="F275" s="8">
        <v>3703207</v>
      </c>
      <c r="G275" s="9">
        <v>2008</v>
      </c>
      <c r="H275" s="23" t="str">
        <f>VLOOKUP(B275,Types!A$2:B$766,2,0)</f>
        <v>Espionnage</v>
      </c>
      <c r="I275" t="str">
        <f t="shared" si="20"/>
        <v>GB</v>
      </c>
      <c r="J275" t="str">
        <f t="shared" si="21"/>
        <v>[1;5[</v>
      </c>
      <c r="K275" t="str">
        <f t="shared" si="23"/>
        <v>GB</v>
      </c>
      <c r="L275" t="str">
        <f t="shared" si="24"/>
        <v>Automne</v>
      </c>
      <c r="V275" s="25">
        <v>1373990</v>
      </c>
      <c r="W275" t="s">
        <v>870</v>
      </c>
    </row>
    <row r="276" spans="1:23" x14ac:dyDescent="0.2">
      <c r="A276" s="5">
        <v>6</v>
      </c>
      <c r="B276" s="6" t="s">
        <v>178</v>
      </c>
      <c r="C276" s="6" t="s">
        <v>7</v>
      </c>
      <c r="D276" s="7">
        <v>39638</v>
      </c>
      <c r="E276" s="28">
        <f t="shared" si="22"/>
        <v>7</v>
      </c>
      <c r="F276" s="8">
        <v>3274344</v>
      </c>
      <c r="G276" s="9">
        <v>2008</v>
      </c>
      <c r="H276" s="23" t="str">
        <f>VLOOKUP(B276,Types!A$2:B$766,2,0)</f>
        <v>Animation</v>
      </c>
      <c r="I276" t="str">
        <f t="shared" si="20"/>
        <v>US</v>
      </c>
      <c r="J276" t="str">
        <f t="shared" si="21"/>
        <v>[1;5[</v>
      </c>
      <c r="K276" t="str">
        <f t="shared" si="23"/>
        <v>US</v>
      </c>
      <c r="L276" t="str">
        <f t="shared" si="24"/>
        <v>Été</v>
      </c>
      <c r="V276" s="25">
        <v>1376034</v>
      </c>
      <c r="W276" t="s">
        <v>870</v>
      </c>
    </row>
    <row r="277" spans="1:23" x14ac:dyDescent="0.2">
      <c r="A277" s="5">
        <v>7</v>
      </c>
      <c r="B277" s="6" t="s">
        <v>179</v>
      </c>
      <c r="C277" s="6" t="s">
        <v>7</v>
      </c>
      <c r="D277" s="7">
        <v>39659</v>
      </c>
      <c r="E277" s="28">
        <f t="shared" si="22"/>
        <v>7</v>
      </c>
      <c r="F277" s="8">
        <v>3169760</v>
      </c>
      <c r="G277" s="9">
        <v>2008</v>
      </c>
      <c r="H277" s="23" t="str">
        <f>VLOOKUP(B277,Types!A$2:B$766,2,0)</f>
        <v>Animation</v>
      </c>
      <c r="I277" t="str">
        <f t="shared" si="20"/>
        <v>US</v>
      </c>
      <c r="J277" t="str">
        <f t="shared" si="21"/>
        <v>[1;5[</v>
      </c>
      <c r="K277" t="str">
        <f t="shared" si="23"/>
        <v>US</v>
      </c>
      <c r="L277" t="str">
        <f t="shared" si="24"/>
        <v>Été</v>
      </c>
      <c r="V277" s="25">
        <v>1377414</v>
      </c>
      <c r="W277" t="s">
        <v>870</v>
      </c>
    </row>
    <row r="278" spans="1:23" x14ac:dyDescent="0.2">
      <c r="A278" s="5">
        <v>8</v>
      </c>
      <c r="B278" s="6" t="s">
        <v>180</v>
      </c>
      <c r="C278" s="6" t="s">
        <v>7</v>
      </c>
      <c r="D278" s="7">
        <v>39638</v>
      </c>
      <c r="E278" s="28">
        <f t="shared" si="22"/>
        <v>7</v>
      </c>
      <c r="F278" s="8">
        <v>3071387</v>
      </c>
      <c r="G278" s="9">
        <v>2008</v>
      </c>
      <c r="H278" s="23" t="str">
        <f>VLOOKUP(B278,Types!A$2:B$766,2,0)</f>
        <v>Fantastique</v>
      </c>
      <c r="I278" t="str">
        <f t="shared" si="20"/>
        <v>US</v>
      </c>
      <c r="J278" t="str">
        <f t="shared" si="21"/>
        <v>[1;5[</v>
      </c>
      <c r="K278" t="str">
        <f t="shared" si="23"/>
        <v>US</v>
      </c>
      <c r="L278" t="str">
        <f t="shared" si="24"/>
        <v>Été</v>
      </c>
      <c r="V278" s="25">
        <v>1382338</v>
      </c>
      <c r="W278" t="s">
        <v>870</v>
      </c>
    </row>
    <row r="279" spans="1:23" x14ac:dyDescent="0.2">
      <c r="A279" s="5">
        <v>9</v>
      </c>
      <c r="B279" s="6" t="s">
        <v>528</v>
      </c>
      <c r="C279" s="6" t="s">
        <v>7</v>
      </c>
      <c r="D279" s="7">
        <v>39624</v>
      </c>
      <c r="E279" s="28">
        <f t="shared" si="22"/>
        <v>6</v>
      </c>
      <c r="F279" s="8">
        <v>3045873</v>
      </c>
      <c r="G279" s="9">
        <v>2008</v>
      </c>
      <c r="H279" s="23" t="str">
        <f>VLOOKUP(B279,Types!A$2:B$766,2,0)</f>
        <v>Fantasy</v>
      </c>
      <c r="I279" t="str">
        <f t="shared" si="20"/>
        <v>US</v>
      </c>
      <c r="J279" t="str">
        <f t="shared" si="21"/>
        <v>[1;5[</v>
      </c>
      <c r="K279" t="str">
        <f t="shared" si="23"/>
        <v>US</v>
      </c>
      <c r="L279" t="str">
        <f t="shared" si="24"/>
        <v>Printemps</v>
      </c>
      <c r="V279" s="25">
        <v>1382572</v>
      </c>
      <c r="W279" t="s">
        <v>870</v>
      </c>
    </row>
    <row r="280" spans="1:23" x14ac:dyDescent="0.2">
      <c r="A280" s="5">
        <v>10</v>
      </c>
      <c r="B280" s="6" t="s">
        <v>529</v>
      </c>
      <c r="C280" s="6" t="s">
        <v>7</v>
      </c>
      <c r="D280" s="7">
        <v>39673</v>
      </c>
      <c r="E280" s="28">
        <f t="shared" si="22"/>
        <v>8</v>
      </c>
      <c r="F280" s="8">
        <v>3004289</v>
      </c>
      <c r="G280" s="9">
        <v>2008</v>
      </c>
      <c r="H280" s="23" t="str">
        <f>VLOOKUP(B280,Types!A$2:B$766,2,0)</f>
        <v>Super-héros</v>
      </c>
      <c r="I280" t="str">
        <f t="shared" si="20"/>
        <v>US</v>
      </c>
      <c r="J280" t="str">
        <f t="shared" si="21"/>
        <v>[1;5[</v>
      </c>
      <c r="K280" t="str">
        <f t="shared" si="23"/>
        <v>US</v>
      </c>
      <c r="L280" t="str">
        <f t="shared" si="24"/>
        <v>Été</v>
      </c>
      <c r="V280" s="25">
        <v>1385206</v>
      </c>
      <c r="W280" t="s">
        <v>870</v>
      </c>
    </row>
    <row r="281" spans="1:23" x14ac:dyDescent="0.2">
      <c r="A281" s="5">
        <v>11</v>
      </c>
      <c r="B281" s="6" t="s">
        <v>181</v>
      </c>
      <c r="C281" s="6" t="s">
        <v>524</v>
      </c>
      <c r="D281" s="7">
        <v>39540</v>
      </c>
      <c r="E281" s="28">
        <f t="shared" si="22"/>
        <v>4</v>
      </c>
      <c r="F281" s="8">
        <v>2349457</v>
      </c>
      <c r="G281" s="9">
        <v>2008</v>
      </c>
      <c r="H281" s="23" t="str">
        <f>VLOOKUP(B281,Types!A$2:B$766,2,0)</f>
        <v>Comédie</v>
      </c>
      <c r="I281" t="str">
        <f t="shared" si="20"/>
        <v>FR</v>
      </c>
      <c r="J281" t="str">
        <f t="shared" si="21"/>
        <v>[1;5[</v>
      </c>
      <c r="K281" t="str">
        <f t="shared" si="23"/>
        <v>FR</v>
      </c>
      <c r="L281" t="str">
        <f t="shared" si="24"/>
        <v>Printemps</v>
      </c>
      <c r="V281" s="25">
        <v>1386909</v>
      </c>
      <c r="W281" t="s">
        <v>870</v>
      </c>
    </row>
    <row r="282" spans="1:23" x14ac:dyDescent="0.2">
      <c r="A282" s="5">
        <v>12</v>
      </c>
      <c r="B282" s="6" t="s">
        <v>530</v>
      </c>
      <c r="C282" s="6" t="s">
        <v>531</v>
      </c>
      <c r="D282" s="7">
        <v>39743</v>
      </c>
      <c r="E282" s="28">
        <f t="shared" si="22"/>
        <v>10</v>
      </c>
      <c r="F282" s="8">
        <v>2262376</v>
      </c>
      <c r="G282" s="9">
        <v>2008</v>
      </c>
      <c r="H282" s="23" t="str">
        <f>VLOOKUP(B282,Types!A$2:B$766,2,0)</f>
        <v>Biopic/Biographie</v>
      </c>
      <c r="I282" t="str">
        <f t="shared" si="20"/>
        <v>FR</v>
      </c>
      <c r="J282" t="str">
        <f t="shared" si="21"/>
        <v>[1;5[</v>
      </c>
      <c r="K282" t="str">
        <f t="shared" si="23"/>
        <v>FR</v>
      </c>
      <c r="L282" t="str">
        <f t="shared" si="24"/>
        <v>Automne</v>
      </c>
      <c r="V282" s="25">
        <v>1388523</v>
      </c>
      <c r="W282" t="s">
        <v>870</v>
      </c>
    </row>
    <row r="283" spans="1:23" x14ac:dyDescent="0.2">
      <c r="A283" s="5">
        <v>13</v>
      </c>
      <c r="B283" s="6" t="s">
        <v>182</v>
      </c>
      <c r="C283" s="6" t="s">
        <v>524</v>
      </c>
      <c r="D283" s="7">
        <v>39463</v>
      </c>
      <c r="E283" s="28">
        <f t="shared" si="22"/>
        <v>1</v>
      </c>
      <c r="F283" s="8">
        <v>2248161</v>
      </c>
      <c r="G283" s="9">
        <v>2008</v>
      </c>
      <c r="H283" s="23" t="str">
        <f>VLOOKUP(B283,Types!A$2:B$766,2,0)</f>
        <v>Comédie dramatique</v>
      </c>
      <c r="I283" t="str">
        <f t="shared" si="20"/>
        <v>FR</v>
      </c>
      <c r="J283" t="str">
        <f t="shared" si="21"/>
        <v>[1;5[</v>
      </c>
      <c r="K283" t="str">
        <f t="shared" si="23"/>
        <v>FR</v>
      </c>
      <c r="L283" t="str">
        <f t="shared" si="24"/>
        <v>Hiver</v>
      </c>
      <c r="V283" s="25">
        <v>1400903</v>
      </c>
      <c r="W283" t="s">
        <v>870</v>
      </c>
    </row>
    <row r="284" spans="1:23" x14ac:dyDescent="0.2">
      <c r="A284" s="5">
        <v>14</v>
      </c>
      <c r="B284" s="6" t="s">
        <v>183</v>
      </c>
      <c r="C284" s="6" t="s">
        <v>7</v>
      </c>
      <c r="D284" s="7">
        <v>39568</v>
      </c>
      <c r="E284" s="28">
        <f t="shared" si="22"/>
        <v>4</v>
      </c>
      <c r="F284" s="8">
        <v>2040487</v>
      </c>
      <c r="G284" s="9">
        <v>2008</v>
      </c>
      <c r="H284" s="23" t="str">
        <f>VLOOKUP(B284,Types!A$2:B$766,2,0)</f>
        <v>Super-héros</v>
      </c>
      <c r="I284" t="str">
        <f t="shared" si="20"/>
        <v>US</v>
      </c>
      <c r="J284" t="str">
        <f t="shared" si="21"/>
        <v>[1;5[</v>
      </c>
      <c r="K284" t="str">
        <f t="shared" si="23"/>
        <v>US</v>
      </c>
      <c r="L284" t="str">
        <f t="shared" si="24"/>
        <v>Printemps</v>
      </c>
      <c r="V284" s="25">
        <v>1401779</v>
      </c>
      <c r="W284" t="s">
        <v>870</v>
      </c>
    </row>
    <row r="285" spans="1:23" x14ac:dyDescent="0.2">
      <c r="A285" s="5">
        <v>15</v>
      </c>
      <c r="B285" s="6" t="s">
        <v>532</v>
      </c>
      <c r="C285" s="6" t="s">
        <v>7</v>
      </c>
      <c r="D285" s="7">
        <v>39596</v>
      </c>
      <c r="E285" s="28">
        <f t="shared" si="22"/>
        <v>5</v>
      </c>
      <c r="F285" s="8">
        <v>1990295</v>
      </c>
      <c r="G285" s="9">
        <v>2008</v>
      </c>
      <c r="H285" s="23" t="str">
        <f>VLOOKUP(B285,Types!A$2:B$766,2,0)</f>
        <v>Comédie romantique</v>
      </c>
      <c r="I285" t="str">
        <f t="shared" si="20"/>
        <v>US</v>
      </c>
      <c r="J285" t="str">
        <f t="shared" si="21"/>
        <v>[1;5[</v>
      </c>
      <c r="K285" t="str">
        <f t="shared" si="23"/>
        <v>US</v>
      </c>
      <c r="L285" t="str">
        <f t="shared" si="24"/>
        <v>Printemps</v>
      </c>
      <c r="V285" s="25">
        <v>1402310</v>
      </c>
      <c r="W285" t="s">
        <v>870</v>
      </c>
    </row>
    <row r="286" spans="1:23" x14ac:dyDescent="0.2">
      <c r="A286" s="5">
        <v>16</v>
      </c>
      <c r="B286" s="6" t="s">
        <v>184</v>
      </c>
      <c r="C286" s="6" t="s">
        <v>7</v>
      </c>
      <c r="D286" s="7">
        <v>39491</v>
      </c>
      <c r="E286" s="28">
        <f t="shared" si="22"/>
        <v>2</v>
      </c>
      <c r="F286" s="8">
        <v>1948278</v>
      </c>
      <c r="G286" s="9">
        <v>2008</v>
      </c>
      <c r="H286" s="23" t="str">
        <f>VLOOKUP(B286,Types!A$2:B$766,2,0)</f>
        <v>Aventure</v>
      </c>
      <c r="I286" t="str">
        <f t="shared" si="20"/>
        <v>US</v>
      </c>
      <c r="J286" t="str">
        <f t="shared" si="21"/>
        <v>[1;5[</v>
      </c>
      <c r="K286" t="str">
        <f t="shared" si="23"/>
        <v>US</v>
      </c>
      <c r="L286" t="str">
        <f t="shared" si="24"/>
        <v>Hiver</v>
      </c>
      <c r="V286" s="25">
        <v>1402768</v>
      </c>
      <c r="W286" t="s">
        <v>870</v>
      </c>
    </row>
    <row r="287" spans="1:23" x14ac:dyDescent="0.2">
      <c r="A287" s="5">
        <v>17</v>
      </c>
      <c r="B287" s="6" t="s">
        <v>533</v>
      </c>
      <c r="C287" s="6" t="s">
        <v>7</v>
      </c>
      <c r="D287" s="7">
        <v>39743</v>
      </c>
      <c r="E287" s="28">
        <f t="shared" si="22"/>
        <v>10</v>
      </c>
      <c r="F287" s="8">
        <v>1878728</v>
      </c>
      <c r="G287" s="9">
        <v>2008</v>
      </c>
      <c r="H287" s="23" t="str">
        <f>VLOOKUP(B287,Types!A$2:B$766,2,0)</f>
        <v>Film musical /Comédie musicale</v>
      </c>
      <c r="I287" t="str">
        <f t="shared" si="20"/>
        <v>US</v>
      </c>
      <c r="J287" t="str">
        <f t="shared" si="21"/>
        <v>[1;5[</v>
      </c>
      <c r="K287" t="str">
        <f t="shared" si="23"/>
        <v>US</v>
      </c>
      <c r="L287" t="str">
        <f t="shared" si="24"/>
        <v>Automne</v>
      </c>
      <c r="V287" s="25">
        <v>1406227</v>
      </c>
      <c r="W287" t="s">
        <v>870</v>
      </c>
    </row>
    <row r="288" spans="1:23" x14ac:dyDescent="0.2">
      <c r="A288" s="5">
        <v>18</v>
      </c>
      <c r="B288" s="6" t="s">
        <v>185</v>
      </c>
      <c r="C288" s="6" t="s">
        <v>87</v>
      </c>
      <c r="D288" s="7">
        <v>39729</v>
      </c>
      <c r="E288" s="28">
        <f t="shared" si="22"/>
        <v>10</v>
      </c>
      <c r="F288" s="8">
        <v>1875759</v>
      </c>
      <c r="G288" s="9">
        <v>2008</v>
      </c>
      <c r="H288" s="23" t="str">
        <f>VLOOKUP(B288,Types!A$2:B$766,2,0)</f>
        <v>Comédie dramatique</v>
      </c>
      <c r="I288" t="str">
        <f t="shared" si="20"/>
        <v>ESP</v>
      </c>
      <c r="J288" t="str">
        <f t="shared" si="21"/>
        <v>[1;5[</v>
      </c>
      <c r="K288" t="str">
        <f t="shared" si="23"/>
        <v>Autre</v>
      </c>
      <c r="L288" t="str">
        <f t="shared" si="24"/>
        <v>Automne</v>
      </c>
      <c r="V288" s="25">
        <v>1416826</v>
      </c>
      <c r="W288" t="s">
        <v>870</v>
      </c>
    </row>
    <row r="289" spans="1:23" x14ac:dyDescent="0.2">
      <c r="A289" s="5">
        <v>19</v>
      </c>
      <c r="B289" s="6" t="s">
        <v>186</v>
      </c>
      <c r="C289" s="6" t="s">
        <v>524</v>
      </c>
      <c r="D289" s="7">
        <v>39498</v>
      </c>
      <c r="E289" s="28">
        <f t="shared" si="22"/>
        <v>2</v>
      </c>
      <c r="F289" s="8">
        <v>1745858</v>
      </c>
      <c r="G289" s="9">
        <v>2008</v>
      </c>
      <c r="H289" s="23" t="str">
        <f>VLOOKUP(B289,Types!A$2:B$766,2,0)</f>
        <v>Comédie dramatique</v>
      </c>
      <c r="I289" t="str">
        <f t="shared" si="20"/>
        <v>FR</v>
      </c>
      <c r="J289" t="str">
        <f t="shared" si="21"/>
        <v>[1;5[</v>
      </c>
      <c r="K289" t="str">
        <f t="shared" si="23"/>
        <v>FR</v>
      </c>
      <c r="L289" t="str">
        <f t="shared" si="24"/>
        <v>Hiver</v>
      </c>
      <c r="V289" s="25">
        <v>1417302</v>
      </c>
      <c r="W289" t="s">
        <v>870</v>
      </c>
    </row>
    <row r="290" spans="1:23" x14ac:dyDescent="0.2">
      <c r="A290" s="5">
        <v>20</v>
      </c>
      <c r="B290" s="6" t="s">
        <v>187</v>
      </c>
      <c r="C290" s="6" t="s">
        <v>7</v>
      </c>
      <c r="D290" s="7">
        <v>39540</v>
      </c>
      <c r="E290" s="28">
        <f t="shared" si="22"/>
        <v>4</v>
      </c>
      <c r="F290" s="8">
        <v>1677939</v>
      </c>
      <c r="G290" s="9">
        <v>2008</v>
      </c>
      <c r="H290" s="23" t="str">
        <f>VLOOKUP(B290,Types!A$2:B$766,2,0)</f>
        <v>Animation</v>
      </c>
      <c r="I290" t="str">
        <f t="shared" si="20"/>
        <v>US</v>
      </c>
      <c r="J290" t="str">
        <f t="shared" si="21"/>
        <v>[1;5[</v>
      </c>
      <c r="K290" t="str">
        <f t="shared" si="23"/>
        <v>US</v>
      </c>
      <c r="L290" t="str">
        <f t="shared" si="24"/>
        <v>Printemps</v>
      </c>
      <c r="V290" s="25">
        <v>1418170</v>
      </c>
      <c r="W290" t="s">
        <v>870</v>
      </c>
    </row>
    <row r="291" spans="1:23" x14ac:dyDescent="0.2">
      <c r="A291" s="5">
        <v>21</v>
      </c>
      <c r="B291" s="6" t="s">
        <v>188</v>
      </c>
      <c r="C291" s="6" t="s">
        <v>524</v>
      </c>
      <c r="D291" s="7">
        <v>39715</v>
      </c>
      <c r="E291" s="28">
        <f t="shared" si="22"/>
        <v>9</v>
      </c>
      <c r="F291" s="8">
        <v>1581407</v>
      </c>
      <c r="G291" s="9">
        <v>2008</v>
      </c>
      <c r="H291" s="23" t="str">
        <f>VLOOKUP(B291,Types!A$2:B$766,2,0)</f>
        <v>Comédie dramatique</v>
      </c>
      <c r="I291" t="str">
        <f t="shared" si="20"/>
        <v>FR</v>
      </c>
      <c r="J291" t="str">
        <f t="shared" si="21"/>
        <v>[1;5[</v>
      </c>
      <c r="K291" t="str">
        <f t="shared" si="23"/>
        <v>FR</v>
      </c>
      <c r="L291" t="str">
        <f t="shared" si="24"/>
        <v>Été</v>
      </c>
      <c r="V291" s="25">
        <v>1418522</v>
      </c>
      <c r="W291" t="s">
        <v>870</v>
      </c>
    </row>
    <row r="292" spans="1:23" x14ac:dyDescent="0.2">
      <c r="A292" s="5">
        <v>22</v>
      </c>
      <c r="B292" s="6" t="s">
        <v>534</v>
      </c>
      <c r="C292" s="6" t="s">
        <v>5</v>
      </c>
      <c r="D292" s="7">
        <v>39701</v>
      </c>
      <c r="E292" s="28">
        <f t="shared" si="22"/>
        <v>9</v>
      </c>
      <c r="F292" s="8">
        <v>1567871</v>
      </c>
      <c r="G292" s="9">
        <v>2008</v>
      </c>
      <c r="H292" s="23" t="str">
        <f>VLOOKUP(B292,Types!A$2:B$766,2,0)</f>
        <v>Film musical /Comédie musicale</v>
      </c>
      <c r="I292" t="str">
        <f t="shared" si="20"/>
        <v>GB</v>
      </c>
      <c r="J292" t="str">
        <f t="shared" si="21"/>
        <v>[1;5[</v>
      </c>
      <c r="K292" t="str">
        <f t="shared" si="23"/>
        <v>GB</v>
      </c>
      <c r="L292" t="str">
        <f t="shared" si="24"/>
        <v>Été</v>
      </c>
      <c r="V292" s="25">
        <v>1420634</v>
      </c>
      <c r="W292" t="s">
        <v>870</v>
      </c>
    </row>
    <row r="293" spans="1:23" x14ac:dyDescent="0.2">
      <c r="A293" s="5">
        <v>23</v>
      </c>
      <c r="B293" s="6" t="s">
        <v>535</v>
      </c>
      <c r="C293" s="6" t="s">
        <v>7</v>
      </c>
      <c r="D293" s="7">
        <v>39666</v>
      </c>
      <c r="E293" s="28">
        <f t="shared" si="22"/>
        <v>8</v>
      </c>
      <c r="F293" s="8">
        <v>1556624</v>
      </c>
      <c r="G293" s="9">
        <v>2008</v>
      </c>
      <c r="H293" s="23" t="str">
        <f>VLOOKUP(B293,Types!A$2:B$766,2,0)</f>
        <v>Fantastique</v>
      </c>
      <c r="I293" t="str">
        <f t="shared" si="20"/>
        <v>US</v>
      </c>
      <c r="J293" t="str">
        <f t="shared" si="21"/>
        <v>[1;5[</v>
      </c>
      <c r="K293" t="str">
        <f t="shared" si="23"/>
        <v>US</v>
      </c>
      <c r="L293" t="str">
        <f t="shared" si="24"/>
        <v>Été</v>
      </c>
      <c r="V293" s="25">
        <v>1424218</v>
      </c>
      <c r="W293" t="s">
        <v>870</v>
      </c>
    </row>
    <row r="294" spans="1:23" x14ac:dyDescent="0.2">
      <c r="A294" s="5">
        <v>24</v>
      </c>
      <c r="B294" s="6" t="s">
        <v>536</v>
      </c>
      <c r="C294" s="6" t="s">
        <v>524</v>
      </c>
      <c r="D294" s="7">
        <v>39771</v>
      </c>
      <c r="E294" s="28">
        <f t="shared" si="22"/>
        <v>11</v>
      </c>
      <c r="F294" s="8">
        <v>1501437</v>
      </c>
      <c r="G294" s="9">
        <v>2008</v>
      </c>
      <c r="H294" s="23" t="str">
        <f>VLOOKUP(B294,Types!A$2:B$766,2,0)</f>
        <v>Biopic/Biographie</v>
      </c>
      <c r="I294" t="str">
        <f t="shared" si="20"/>
        <v>FR</v>
      </c>
      <c r="J294" t="str">
        <f t="shared" si="21"/>
        <v>[1;5[</v>
      </c>
      <c r="K294" t="str">
        <f t="shared" si="23"/>
        <v>FR</v>
      </c>
      <c r="L294" t="str">
        <f t="shared" si="24"/>
        <v>Automne</v>
      </c>
      <c r="V294" s="25">
        <v>1425340</v>
      </c>
      <c r="W294" t="s">
        <v>870</v>
      </c>
    </row>
    <row r="295" spans="1:23" x14ac:dyDescent="0.2">
      <c r="A295" s="5">
        <v>25</v>
      </c>
      <c r="B295" s="6" t="s">
        <v>189</v>
      </c>
      <c r="C295" s="6" t="s">
        <v>7</v>
      </c>
      <c r="D295" s="7">
        <v>39456</v>
      </c>
      <c r="E295" s="28">
        <f t="shared" si="22"/>
        <v>1</v>
      </c>
      <c r="F295" s="8">
        <v>1416826</v>
      </c>
      <c r="G295" s="9">
        <v>2008</v>
      </c>
      <c r="H295" s="23" t="str">
        <f>VLOOKUP(B295,Types!A$2:B$766,2,0)</f>
        <v>Biopic/Biographie</v>
      </c>
      <c r="I295" t="str">
        <f t="shared" si="20"/>
        <v>US</v>
      </c>
      <c r="J295" t="str">
        <f t="shared" si="21"/>
        <v>[1;5[</v>
      </c>
      <c r="K295" t="str">
        <f t="shared" si="23"/>
        <v>US</v>
      </c>
      <c r="L295" t="str">
        <f t="shared" si="24"/>
        <v>Hiver</v>
      </c>
      <c r="V295" s="25">
        <v>1425869</v>
      </c>
      <c r="W295" t="s">
        <v>870</v>
      </c>
    </row>
    <row r="296" spans="1:23" x14ac:dyDescent="0.2">
      <c r="A296" s="5">
        <v>26</v>
      </c>
      <c r="B296" s="6" t="s">
        <v>537</v>
      </c>
      <c r="C296" s="6" t="s">
        <v>7</v>
      </c>
      <c r="D296" s="7">
        <v>39764</v>
      </c>
      <c r="E296" s="28">
        <f t="shared" si="22"/>
        <v>11</v>
      </c>
      <c r="F296" s="8">
        <v>1368115</v>
      </c>
      <c r="G296" s="9">
        <v>2008</v>
      </c>
      <c r="H296" s="23" t="str">
        <f>VLOOKUP(B296,Types!A$2:B$766,2,0)</f>
        <v>Drame</v>
      </c>
      <c r="I296" t="str">
        <f t="shared" si="20"/>
        <v>US</v>
      </c>
      <c r="J296" t="str">
        <f t="shared" si="21"/>
        <v>[1;5[</v>
      </c>
      <c r="K296" t="str">
        <f t="shared" si="23"/>
        <v>US</v>
      </c>
      <c r="L296" t="str">
        <f t="shared" si="24"/>
        <v>Automne</v>
      </c>
      <c r="V296" s="25">
        <v>1429530</v>
      </c>
      <c r="W296" t="s">
        <v>870</v>
      </c>
    </row>
    <row r="297" spans="1:23" x14ac:dyDescent="0.2">
      <c r="A297" s="5">
        <v>27</v>
      </c>
      <c r="B297" s="18" t="s">
        <v>538</v>
      </c>
      <c r="C297" s="6" t="s">
        <v>9</v>
      </c>
      <c r="D297" s="10">
        <v>39778</v>
      </c>
      <c r="E297" s="28">
        <f t="shared" si="22"/>
        <v>11</v>
      </c>
      <c r="F297" s="11">
        <v>1350462</v>
      </c>
      <c r="G297" s="9">
        <v>2008</v>
      </c>
      <c r="H297" s="23" t="str">
        <f>VLOOKUP(B297,Types!A$2:B$766,2,0)</f>
        <v>Action</v>
      </c>
      <c r="I297" t="str">
        <f t="shared" si="20"/>
        <v>FR</v>
      </c>
      <c r="J297" t="str">
        <f t="shared" si="21"/>
        <v>[1;5[</v>
      </c>
      <c r="K297" t="str">
        <f t="shared" si="23"/>
        <v>FR</v>
      </c>
      <c r="L297" t="str">
        <f t="shared" si="24"/>
        <v>Automne</v>
      </c>
      <c r="V297" s="25">
        <v>1438569</v>
      </c>
      <c r="W297" t="s">
        <v>870</v>
      </c>
    </row>
    <row r="298" spans="1:23" x14ac:dyDescent="0.2">
      <c r="A298" s="5">
        <v>28</v>
      </c>
      <c r="B298" s="18" t="s">
        <v>190</v>
      </c>
      <c r="C298" s="6" t="s">
        <v>539</v>
      </c>
      <c r="D298" s="10">
        <v>39715</v>
      </c>
      <c r="E298" s="28">
        <f t="shared" si="22"/>
        <v>9</v>
      </c>
      <c r="F298" s="11">
        <v>1323826</v>
      </c>
      <c r="G298" s="9">
        <v>2008</v>
      </c>
      <c r="H298" s="23" t="str">
        <f>VLOOKUP(B298,Types!A$2:B$766,2,0)</f>
        <v>Film musical /Comédie musicale</v>
      </c>
      <c r="I298" t="str">
        <f t="shared" si="20"/>
        <v>FR</v>
      </c>
      <c r="J298" t="str">
        <f t="shared" si="21"/>
        <v>[1;5[</v>
      </c>
      <c r="K298" t="str">
        <f t="shared" si="23"/>
        <v>FR</v>
      </c>
      <c r="L298" t="str">
        <f t="shared" si="24"/>
        <v>Été</v>
      </c>
      <c r="V298" s="25">
        <v>1441142</v>
      </c>
      <c r="W298" t="s">
        <v>870</v>
      </c>
    </row>
    <row r="299" spans="1:23" x14ac:dyDescent="0.2">
      <c r="A299" s="5">
        <v>29</v>
      </c>
      <c r="B299" s="18" t="s">
        <v>191</v>
      </c>
      <c r="C299" s="6" t="s">
        <v>7</v>
      </c>
      <c r="D299" s="10">
        <v>39610</v>
      </c>
      <c r="E299" s="28">
        <f t="shared" si="22"/>
        <v>6</v>
      </c>
      <c r="F299" s="11">
        <v>1300264</v>
      </c>
      <c r="G299" s="9">
        <v>2008</v>
      </c>
      <c r="H299" s="23" t="str">
        <f>VLOOKUP(B299,Types!A$2:B$766,2,0)</f>
        <v>Catastrophe</v>
      </c>
      <c r="I299" t="str">
        <f t="shared" si="20"/>
        <v>US</v>
      </c>
      <c r="J299" t="str">
        <f t="shared" si="21"/>
        <v>[1;5[</v>
      </c>
      <c r="K299" t="str">
        <f t="shared" si="23"/>
        <v>US</v>
      </c>
      <c r="L299" t="str">
        <f t="shared" si="24"/>
        <v>Printemps</v>
      </c>
      <c r="V299" s="25">
        <v>1444421</v>
      </c>
      <c r="W299" t="s">
        <v>870</v>
      </c>
    </row>
    <row r="300" spans="1:23" x14ac:dyDescent="0.2">
      <c r="A300" s="5">
        <v>30</v>
      </c>
      <c r="B300" s="18" t="s">
        <v>540</v>
      </c>
      <c r="C300" s="6" t="s">
        <v>7</v>
      </c>
      <c r="D300" s="10">
        <v>39743</v>
      </c>
      <c r="E300" s="28">
        <f t="shared" si="22"/>
        <v>10</v>
      </c>
      <c r="F300" s="11">
        <v>1245144</v>
      </c>
      <c r="G300" s="9">
        <v>2008</v>
      </c>
      <c r="H300" s="23" t="str">
        <f>VLOOKUP(B300,Types!A$2:B$766,2,0)</f>
        <v>Animation</v>
      </c>
      <c r="I300" t="str">
        <f t="shared" si="20"/>
        <v>US</v>
      </c>
      <c r="J300" t="str">
        <f t="shared" si="21"/>
        <v>[1;5[</v>
      </c>
      <c r="K300" t="str">
        <f t="shared" si="23"/>
        <v>US</v>
      </c>
      <c r="L300" t="str">
        <f t="shared" si="24"/>
        <v>Automne</v>
      </c>
      <c r="V300" s="25">
        <v>1444687</v>
      </c>
      <c r="W300" t="s">
        <v>870</v>
      </c>
    </row>
    <row r="301" spans="1:23" x14ac:dyDescent="0.2">
      <c r="A301" s="5">
        <v>31</v>
      </c>
      <c r="B301" s="6" t="s">
        <v>541</v>
      </c>
      <c r="C301" s="6" t="s">
        <v>7</v>
      </c>
      <c r="D301" s="7">
        <v>39645</v>
      </c>
      <c r="E301" s="28">
        <f t="shared" si="22"/>
        <v>7</v>
      </c>
      <c r="F301" s="8">
        <v>1211704</v>
      </c>
      <c r="G301" s="9">
        <v>2008</v>
      </c>
      <c r="H301" s="23" t="str">
        <f>VLOOKUP(B301,Types!A$2:B$766,2,0)</f>
        <v>Aventure</v>
      </c>
      <c r="I301" t="str">
        <f t="shared" si="20"/>
        <v>US</v>
      </c>
      <c r="J301" t="str">
        <f t="shared" si="21"/>
        <v>[1;5[</v>
      </c>
      <c r="K301" t="str">
        <f t="shared" si="23"/>
        <v>US</v>
      </c>
      <c r="L301" t="str">
        <f t="shared" si="24"/>
        <v>Été</v>
      </c>
      <c r="V301" s="25">
        <v>1445744</v>
      </c>
      <c r="W301" t="s">
        <v>870</v>
      </c>
    </row>
    <row r="302" spans="1:23" x14ac:dyDescent="0.2">
      <c r="A302" s="5">
        <v>32</v>
      </c>
      <c r="B302" s="6" t="s">
        <v>542</v>
      </c>
      <c r="C302" s="6" t="s">
        <v>524</v>
      </c>
      <c r="D302" s="7">
        <v>39652</v>
      </c>
      <c r="E302" s="28">
        <f t="shared" si="22"/>
        <v>7</v>
      </c>
      <c r="F302" s="8">
        <v>1200679</v>
      </c>
      <c r="G302" s="9">
        <v>2008</v>
      </c>
      <c r="H302" s="23" t="str">
        <f>VLOOKUP(B302,Types!A$2:B$766,2,0)</f>
        <v>Comédie dramatique</v>
      </c>
      <c r="I302" t="str">
        <f t="shared" si="20"/>
        <v>FR</v>
      </c>
      <c r="J302" t="str">
        <f t="shared" si="21"/>
        <v>[1;5[</v>
      </c>
      <c r="K302" t="str">
        <f t="shared" si="23"/>
        <v>FR</v>
      </c>
      <c r="L302" t="str">
        <f t="shared" si="24"/>
        <v>Été</v>
      </c>
      <c r="V302" s="25">
        <v>1448178</v>
      </c>
      <c r="W302" t="s">
        <v>870</v>
      </c>
    </row>
    <row r="303" spans="1:23" x14ac:dyDescent="0.2">
      <c r="A303" s="5">
        <v>33</v>
      </c>
      <c r="B303" s="18" t="s">
        <v>543</v>
      </c>
      <c r="C303" s="6" t="s">
        <v>9</v>
      </c>
      <c r="D303" s="10">
        <v>39736</v>
      </c>
      <c r="E303" s="28">
        <f t="shared" si="22"/>
        <v>10</v>
      </c>
      <c r="F303" s="11">
        <v>1180809</v>
      </c>
      <c r="G303" s="9">
        <v>2008</v>
      </c>
      <c r="H303" s="23" t="str">
        <f>VLOOKUP(B303,Types!A$2:B$766,2,0)</f>
        <v>Comédie policière</v>
      </c>
      <c r="I303" t="str">
        <f t="shared" si="20"/>
        <v>FR</v>
      </c>
      <c r="J303" t="str">
        <f t="shared" si="21"/>
        <v>[1;5[</v>
      </c>
      <c r="K303" t="str">
        <f t="shared" si="23"/>
        <v>FR</v>
      </c>
      <c r="L303" t="str">
        <f t="shared" si="24"/>
        <v>Automne</v>
      </c>
      <c r="V303" s="25">
        <v>1449174</v>
      </c>
      <c r="W303" t="s">
        <v>870</v>
      </c>
    </row>
    <row r="304" spans="1:23" x14ac:dyDescent="0.2">
      <c r="A304" s="5">
        <v>34</v>
      </c>
      <c r="B304" s="18" t="s">
        <v>192</v>
      </c>
      <c r="C304" s="6" t="s">
        <v>7</v>
      </c>
      <c r="D304" s="10">
        <v>39498</v>
      </c>
      <c r="E304" s="28">
        <f t="shared" si="22"/>
        <v>2</v>
      </c>
      <c r="F304" s="11">
        <v>1152898</v>
      </c>
      <c r="G304" s="9">
        <v>2008</v>
      </c>
      <c r="H304" s="23" t="str">
        <f>VLOOKUP(B304,Types!A$2:B$766,2,0)</f>
        <v>Science-fiction</v>
      </c>
      <c r="I304" t="str">
        <f t="shared" si="20"/>
        <v>US</v>
      </c>
      <c r="J304" t="str">
        <f t="shared" si="21"/>
        <v>[1;5[</v>
      </c>
      <c r="K304" t="str">
        <f t="shared" si="23"/>
        <v>US</v>
      </c>
      <c r="L304" t="str">
        <f t="shared" si="24"/>
        <v>Hiver</v>
      </c>
      <c r="V304" s="25">
        <v>1450039</v>
      </c>
      <c r="W304" t="s">
        <v>870</v>
      </c>
    </row>
    <row r="305" spans="1:23" x14ac:dyDescent="0.2">
      <c r="A305" s="5">
        <v>35</v>
      </c>
      <c r="B305" s="18" t="s">
        <v>193</v>
      </c>
      <c r="C305" s="6" t="s">
        <v>9</v>
      </c>
      <c r="D305" s="10">
        <v>39799</v>
      </c>
      <c r="E305" s="28">
        <f t="shared" si="22"/>
        <v>12</v>
      </c>
      <c r="F305" s="11">
        <v>1117630</v>
      </c>
      <c r="G305" s="9">
        <v>2008</v>
      </c>
      <c r="H305" s="23" t="str">
        <f>VLOOKUP(B305,Types!A$2:B$766,2,0)</f>
        <v>Action</v>
      </c>
      <c r="I305" t="str">
        <f t="shared" si="20"/>
        <v>FR</v>
      </c>
      <c r="J305" t="str">
        <f t="shared" si="21"/>
        <v>[1;5[</v>
      </c>
      <c r="K305" t="str">
        <f t="shared" si="23"/>
        <v>FR</v>
      </c>
      <c r="L305" t="str">
        <f t="shared" si="24"/>
        <v>Automne</v>
      </c>
      <c r="V305" s="25">
        <v>1450851</v>
      </c>
      <c r="W305" t="s">
        <v>870</v>
      </c>
    </row>
    <row r="306" spans="1:23" x14ac:dyDescent="0.2">
      <c r="A306" s="5">
        <v>36</v>
      </c>
      <c r="B306" s="18" t="s">
        <v>194</v>
      </c>
      <c r="C306" s="6" t="s">
        <v>524</v>
      </c>
      <c r="D306" s="10">
        <v>39561</v>
      </c>
      <c r="E306" s="28">
        <f t="shared" si="22"/>
        <v>4</v>
      </c>
      <c r="F306" s="11">
        <v>1107013</v>
      </c>
      <c r="G306" s="9">
        <v>2008</v>
      </c>
      <c r="H306" s="23" t="str">
        <f>VLOOKUP(B306,Types!A$2:B$766,2,0)</f>
        <v>Policier/Thriller</v>
      </c>
      <c r="I306" t="str">
        <f t="shared" si="20"/>
        <v>FR</v>
      </c>
      <c r="J306" t="str">
        <f t="shared" si="21"/>
        <v>[1;5[</v>
      </c>
      <c r="K306" t="str">
        <f t="shared" si="23"/>
        <v>FR</v>
      </c>
      <c r="L306" t="str">
        <f t="shared" si="24"/>
        <v>Printemps</v>
      </c>
      <c r="V306" s="25">
        <v>1455054</v>
      </c>
      <c r="W306" t="s">
        <v>870</v>
      </c>
    </row>
    <row r="307" spans="1:23" x14ac:dyDescent="0.2">
      <c r="A307" s="5">
        <v>37</v>
      </c>
      <c r="B307" s="18" t="s">
        <v>544</v>
      </c>
      <c r="C307" s="6" t="s">
        <v>524</v>
      </c>
      <c r="D307" s="10">
        <v>39568</v>
      </c>
      <c r="E307" s="28">
        <f t="shared" si="22"/>
        <v>4</v>
      </c>
      <c r="F307" s="11">
        <v>1088583</v>
      </c>
      <c r="G307" s="9">
        <v>2008</v>
      </c>
      <c r="H307" s="23" t="str">
        <f>VLOOKUP(B307,Types!A$2:B$766,2,0)</f>
        <v>Drame</v>
      </c>
      <c r="I307" t="str">
        <f t="shared" si="20"/>
        <v>FR</v>
      </c>
      <c r="J307" t="str">
        <f t="shared" si="21"/>
        <v>[1;5[</v>
      </c>
      <c r="K307" t="str">
        <f t="shared" si="23"/>
        <v>FR</v>
      </c>
      <c r="L307" t="str">
        <f t="shared" si="24"/>
        <v>Printemps</v>
      </c>
      <c r="V307" s="25">
        <v>1455483</v>
      </c>
      <c r="W307" t="s">
        <v>870</v>
      </c>
    </row>
    <row r="308" spans="1:23" x14ac:dyDescent="0.2">
      <c r="A308" s="5">
        <v>38</v>
      </c>
      <c r="B308" s="18" t="s">
        <v>195</v>
      </c>
      <c r="C308" s="6" t="s">
        <v>7</v>
      </c>
      <c r="D308" s="10">
        <v>39645</v>
      </c>
      <c r="E308" s="28">
        <f t="shared" si="22"/>
        <v>7</v>
      </c>
      <c r="F308" s="11">
        <v>1085652</v>
      </c>
      <c r="G308" s="9">
        <v>2008</v>
      </c>
      <c r="H308" s="23" t="str">
        <f>VLOOKUP(B308,Types!A$2:B$766,2,0)</f>
        <v>Action</v>
      </c>
      <c r="I308" t="str">
        <f t="shared" si="20"/>
        <v>US</v>
      </c>
      <c r="J308" t="str">
        <f t="shared" si="21"/>
        <v>[1;5[</v>
      </c>
      <c r="K308" t="str">
        <f t="shared" si="23"/>
        <v>US</v>
      </c>
      <c r="L308" t="str">
        <f t="shared" si="24"/>
        <v>Été</v>
      </c>
      <c r="V308" s="25">
        <v>1457790</v>
      </c>
      <c r="W308" t="s">
        <v>870</v>
      </c>
    </row>
    <row r="309" spans="1:23" x14ac:dyDescent="0.2">
      <c r="A309" s="5">
        <v>39</v>
      </c>
      <c r="B309" s="18" t="s">
        <v>545</v>
      </c>
      <c r="C309" s="6" t="s">
        <v>524</v>
      </c>
      <c r="D309" s="10">
        <v>39785</v>
      </c>
      <c r="E309" s="28">
        <f t="shared" si="22"/>
        <v>12</v>
      </c>
      <c r="F309" s="11">
        <v>1085445</v>
      </c>
      <c r="G309" s="9">
        <v>2008</v>
      </c>
      <c r="H309" s="23" t="str">
        <f>VLOOKUP(B309,Types!A$2:B$766,2,0)</f>
        <v>Film musical /Comédie musicale</v>
      </c>
      <c r="I309" t="str">
        <f t="shared" si="20"/>
        <v>FR</v>
      </c>
      <c r="J309" t="str">
        <f t="shared" si="21"/>
        <v>[1;5[</v>
      </c>
      <c r="K309" t="str">
        <f t="shared" si="23"/>
        <v>FR</v>
      </c>
      <c r="L309" t="str">
        <f t="shared" si="24"/>
        <v>Automne</v>
      </c>
      <c r="V309" s="25">
        <v>1465895</v>
      </c>
      <c r="W309" t="s">
        <v>870</v>
      </c>
    </row>
    <row r="310" spans="1:23" x14ac:dyDescent="0.2">
      <c r="A310" s="5">
        <v>40</v>
      </c>
      <c r="B310" s="18" t="s">
        <v>196</v>
      </c>
      <c r="C310" s="6" t="s">
        <v>7</v>
      </c>
      <c r="D310" s="10">
        <v>39792</v>
      </c>
      <c r="E310" s="28">
        <f t="shared" si="22"/>
        <v>12</v>
      </c>
      <c r="F310" s="11">
        <v>1063386</v>
      </c>
      <c r="G310" s="9">
        <v>2008</v>
      </c>
      <c r="H310" s="23" t="str">
        <f>VLOOKUP(B310,Types!A$2:B$766,2,0)</f>
        <v>Comédie</v>
      </c>
      <c r="I310" t="str">
        <f t="shared" si="20"/>
        <v>US</v>
      </c>
      <c r="J310" t="str">
        <f t="shared" si="21"/>
        <v>[1;5[</v>
      </c>
      <c r="K310" t="str">
        <f t="shared" si="23"/>
        <v>US</v>
      </c>
      <c r="L310" t="str">
        <f t="shared" si="24"/>
        <v>Automne</v>
      </c>
      <c r="V310" s="25">
        <v>1469378</v>
      </c>
      <c r="W310" t="s">
        <v>870</v>
      </c>
    </row>
    <row r="311" spans="1:23" x14ac:dyDescent="0.2">
      <c r="A311" s="5">
        <v>41</v>
      </c>
      <c r="B311" s="18" t="s">
        <v>197</v>
      </c>
      <c r="C311" s="6" t="s">
        <v>7</v>
      </c>
      <c r="D311" s="10">
        <v>39575</v>
      </c>
      <c r="E311" s="28">
        <f t="shared" si="22"/>
        <v>5</v>
      </c>
      <c r="F311" s="11">
        <v>1049173</v>
      </c>
      <c r="G311" s="9">
        <v>2008</v>
      </c>
      <c r="H311" s="23" t="str">
        <f>VLOOKUP(B311,Types!A$2:B$766,2,0)</f>
        <v>Comédie romantique</v>
      </c>
      <c r="I311" t="str">
        <f t="shared" si="20"/>
        <v>US</v>
      </c>
      <c r="J311" t="str">
        <f t="shared" si="21"/>
        <v>[1;5[</v>
      </c>
      <c r="K311" t="str">
        <f t="shared" si="23"/>
        <v>US</v>
      </c>
      <c r="L311" t="str">
        <f t="shared" si="24"/>
        <v>Printemps</v>
      </c>
      <c r="V311" s="25">
        <v>1471943</v>
      </c>
      <c r="W311" t="s">
        <v>870</v>
      </c>
    </row>
    <row r="312" spans="1:23" x14ac:dyDescent="0.2">
      <c r="A312" s="5">
        <v>42</v>
      </c>
      <c r="B312" s="18" t="s">
        <v>198</v>
      </c>
      <c r="C312" s="6" t="s">
        <v>7</v>
      </c>
      <c r="D312" s="10">
        <v>39470</v>
      </c>
      <c r="E312" s="28">
        <f t="shared" si="22"/>
        <v>1</v>
      </c>
      <c r="F312" s="11">
        <v>1045614</v>
      </c>
      <c r="G312" s="9">
        <v>2008</v>
      </c>
      <c r="H312" s="23" t="str">
        <f>VLOOKUP(B312,Types!A$2:B$766,2,0)</f>
        <v>Film musical /Comédie musicale</v>
      </c>
      <c r="I312" t="str">
        <f t="shared" si="20"/>
        <v>US</v>
      </c>
      <c r="J312" t="str">
        <f t="shared" si="21"/>
        <v>[1;5[</v>
      </c>
      <c r="K312" t="str">
        <f t="shared" si="23"/>
        <v>US</v>
      </c>
      <c r="L312" t="str">
        <f t="shared" si="24"/>
        <v>Hiver</v>
      </c>
      <c r="V312" s="25">
        <v>1472402</v>
      </c>
      <c r="W312" t="s">
        <v>870</v>
      </c>
    </row>
    <row r="313" spans="1:23" x14ac:dyDescent="0.2">
      <c r="A313" s="5">
        <v>43</v>
      </c>
      <c r="B313" s="18" t="s">
        <v>199</v>
      </c>
      <c r="C313" s="6" t="s">
        <v>7</v>
      </c>
      <c r="D313" s="10">
        <v>39435</v>
      </c>
      <c r="E313" s="28">
        <f t="shared" si="22"/>
        <v>12</v>
      </c>
      <c r="F313" s="11">
        <v>1030743</v>
      </c>
      <c r="G313" s="9">
        <v>2008</v>
      </c>
      <c r="H313" s="23" t="str">
        <f>VLOOKUP(B313,Types!A$2:B$766,2,0)</f>
        <v>Science-fiction</v>
      </c>
      <c r="I313" t="str">
        <f t="shared" si="20"/>
        <v>US</v>
      </c>
      <c r="J313" t="str">
        <f t="shared" si="21"/>
        <v>[1;5[</v>
      </c>
      <c r="K313" t="str">
        <f t="shared" si="23"/>
        <v>US</v>
      </c>
      <c r="L313" t="str">
        <f t="shared" si="24"/>
        <v>Automne</v>
      </c>
      <c r="V313" s="25">
        <v>1472817</v>
      </c>
      <c r="W313" t="s">
        <v>870</v>
      </c>
    </row>
    <row r="314" spans="1:23" x14ac:dyDescent="0.2">
      <c r="A314" s="5">
        <v>44</v>
      </c>
      <c r="B314" s="18" t="s">
        <v>546</v>
      </c>
      <c r="C314" s="6" t="s">
        <v>7</v>
      </c>
      <c r="D314" s="10">
        <v>39652</v>
      </c>
      <c r="E314" s="28">
        <f t="shared" si="22"/>
        <v>7</v>
      </c>
      <c r="F314" s="11">
        <v>1028315</v>
      </c>
      <c r="G314" s="9">
        <v>2008</v>
      </c>
      <c r="H314" s="23" t="str">
        <f>VLOOKUP(B314,Types!A$2:B$766,2,0)</f>
        <v>Super-héros</v>
      </c>
      <c r="I314" t="str">
        <f t="shared" si="20"/>
        <v>US</v>
      </c>
      <c r="J314" t="str">
        <f t="shared" si="21"/>
        <v>[1;5[</v>
      </c>
      <c r="K314" t="str">
        <f t="shared" si="23"/>
        <v>US</v>
      </c>
      <c r="L314" t="str">
        <f t="shared" si="24"/>
        <v>Été</v>
      </c>
      <c r="V314" s="25">
        <v>1474278</v>
      </c>
      <c r="W314" t="s">
        <v>870</v>
      </c>
    </row>
    <row r="315" spans="1:23" x14ac:dyDescent="0.2">
      <c r="A315" s="5">
        <v>45</v>
      </c>
      <c r="B315" s="18" t="s">
        <v>200</v>
      </c>
      <c r="C315" s="6" t="s">
        <v>524</v>
      </c>
      <c r="D315" s="10">
        <v>39505</v>
      </c>
      <c r="E315" s="28">
        <f t="shared" si="22"/>
        <v>2</v>
      </c>
      <c r="F315" s="11">
        <v>1021862</v>
      </c>
      <c r="G315" s="9">
        <v>2008</v>
      </c>
      <c r="H315" s="23" t="str">
        <f>VLOOKUP(B315,Types!A$2:B$766,2,0)</f>
        <v>Policier/Thriller</v>
      </c>
      <c r="I315" t="str">
        <f t="shared" si="20"/>
        <v>FR</v>
      </c>
      <c r="J315" t="str">
        <f t="shared" si="21"/>
        <v>[1;5[</v>
      </c>
      <c r="K315" t="str">
        <f t="shared" si="23"/>
        <v>FR</v>
      </c>
      <c r="L315" t="str">
        <f t="shared" si="24"/>
        <v>Hiver</v>
      </c>
      <c r="V315" s="25">
        <v>1476303</v>
      </c>
      <c r="W315" t="s">
        <v>870</v>
      </c>
    </row>
    <row r="316" spans="1:23" x14ac:dyDescent="0.2">
      <c r="A316" s="5">
        <v>46</v>
      </c>
      <c r="B316" s="18" t="s">
        <v>547</v>
      </c>
      <c r="C316" s="6" t="s">
        <v>7</v>
      </c>
      <c r="D316" s="10">
        <v>39792</v>
      </c>
      <c r="E316" s="28">
        <f t="shared" si="22"/>
        <v>12</v>
      </c>
      <c r="F316" s="11">
        <v>1000867</v>
      </c>
      <c r="G316" s="9">
        <v>2008</v>
      </c>
      <c r="H316" s="23" t="str">
        <f>VLOOKUP(B316,Types!A$2:B$766,2,0)</f>
        <v>Science-fiction</v>
      </c>
      <c r="I316" t="str">
        <f t="shared" si="20"/>
        <v>US</v>
      </c>
      <c r="J316" t="str">
        <f t="shared" si="21"/>
        <v>[1;5[</v>
      </c>
      <c r="K316" t="str">
        <f t="shared" si="23"/>
        <v>US</v>
      </c>
      <c r="L316" t="str">
        <f t="shared" si="24"/>
        <v>Automne</v>
      </c>
      <c r="V316" s="25">
        <v>1484494</v>
      </c>
      <c r="W316" t="s">
        <v>870</v>
      </c>
    </row>
    <row r="317" spans="1:23" x14ac:dyDescent="0.2">
      <c r="A317" s="5">
        <v>1</v>
      </c>
      <c r="B317" s="6" t="s">
        <v>501</v>
      </c>
      <c r="C317" s="6" t="s">
        <v>7</v>
      </c>
      <c r="D317" s="7">
        <v>39997</v>
      </c>
      <c r="E317" s="28">
        <f t="shared" si="22"/>
        <v>7</v>
      </c>
      <c r="F317" s="8">
        <v>7831762</v>
      </c>
      <c r="G317" s="9">
        <v>2009</v>
      </c>
      <c r="H317" s="23" t="str">
        <f>VLOOKUP(B317,Types!A$2:B$766,2,0)</f>
        <v>Animation</v>
      </c>
      <c r="I317" t="str">
        <f t="shared" si="20"/>
        <v>US</v>
      </c>
      <c r="J317" t="str">
        <f t="shared" si="21"/>
        <v>[5;10[</v>
      </c>
      <c r="K317" t="str">
        <f t="shared" si="23"/>
        <v>US</v>
      </c>
      <c r="L317" t="str">
        <f t="shared" si="24"/>
        <v>Été</v>
      </c>
      <c r="V317" s="25">
        <v>1486259</v>
      </c>
      <c r="W317" t="s">
        <v>870</v>
      </c>
    </row>
    <row r="318" spans="1:23" x14ac:dyDescent="0.2">
      <c r="A318" s="5">
        <v>2</v>
      </c>
      <c r="B318" s="6" t="s">
        <v>116</v>
      </c>
      <c r="C318" s="6" t="s">
        <v>7</v>
      </c>
      <c r="D318" s="7">
        <v>40163</v>
      </c>
      <c r="E318" s="28">
        <f t="shared" si="22"/>
        <v>12</v>
      </c>
      <c r="F318" s="8">
        <v>6295545</v>
      </c>
      <c r="G318" s="9">
        <v>2009</v>
      </c>
      <c r="H318" s="23" t="str">
        <f>VLOOKUP(B318,Types!A$2:B$766,2,0)</f>
        <v>Science-fiction</v>
      </c>
      <c r="I318" t="str">
        <f t="shared" si="20"/>
        <v>US</v>
      </c>
      <c r="J318" t="str">
        <f t="shared" si="21"/>
        <v>[5;10[</v>
      </c>
      <c r="K318" t="str">
        <f t="shared" si="23"/>
        <v>US</v>
      </c>
      <c r="L318" t="str">
        <f t="shared" si="24"/>
        <v>Automne</v>
      </c>
      <c r="V318" s="25">
        <v>1487173</v>
      </c>
      <c r="W318" t="s">
        <v>870</v>
      </c>
    </row>
    <row r="319" spans="1:23" x14ac:dyDescent="0.2">
      <c r="A319" s="5">
        <v>3</v>
      </c>
      <c r="B319" s="6" t="s">
        <v>145</v>
      </c>
      <c r="C319" s="6" t="s">
        <v>5</v>
      </c>
      <c r="D319" s="7">
        <v>40009</v>
      </c>
      <c r="E319" s="28">
        <f t="shared" si="22"/>
        <v>7</v>
      </c>
      <c r="F319" s="8">
        <v>6088244</v>
      </c>
      <c r="G319" s="9">
        <v>2009</v>
      </c>
      <c r="H319" s="23" t="str">
        <f>VLOOKUP(B319,Types!A$2:B$766,2,0)</f>
        <v>Fantastique</v>
      </c>
      <c r="I319" t="str">
        <f t="shared" si="20"/>
        <v>GB</v>
      </c>
      <c r="J319" t="str">
        <f t="shared" si="21"/>
        <v>[5;10[</v>
      </c>
      <c r="K319" t="str">
        <f t="shared" si="23"/>
        <v>GB</v>
      </c>
      <c r="L319" t="str">
        <f t="shared" si="24"/>
        <v>Été</v>
      </c>
      <c r="V319" s="25">
        <v>1487907</v>
      </c>
      <c r="W319" t="s">
        <v>870</v>
      </c>
    </row>
    <row r="320" spans="1:23" x14ac:dyDescent="0.2">
      <c r="A320" s="5">
        <v>4</v>
      </c>
      <c r="B320" s="6" t="s">
        <v>502</v>
      </c>
      <c r="C320" s="6" t="s">
        <v>32</v>
      </c>
      <c r="D320" s="7">
        <v>40086</v>
      </c>
      <c r="E320" s="28">
        <f t="shared" si="22"/>
        <v>9</v>
      </c>
      <c r="F320" s="8">
        <v>5535387</v>
      </c>
      <c r="G320" s="9">
        <v>2009</v>
      </c>
      <c r="H320" s="23" t="str">
        <f>VLOOKUP(B320,Types!A$2:B$766,2,0)</f>
        <v>Comédie</v>
      </c>
      <c r="I320" t="str">
        <f t="shared" si="20"/>
        <v>FR</v>
      </c>
      <c r="J320" t="str">
        <f t="shared" si="21"/>
        <v>[5;10[</v>
      </c>
      <c r="K320" t="str">
        <f t="shared" si="23"/>
        <v>FR</v>
      </c>
      <c r="L320" t="str">
        <f t="shared" si="24"/>
        <v>Été</v>
      </c>
      <c r="V320" s="25">
        <v>1489782</v>
      </c>
      <c r="W320" t="s">
        <v>870</v>
      </c>
    </row>
    <row r="321" spans="1:23" x14ac:dyDescent="0.2">
      <c r="A321" s="5">
        <v>5</v>
      </c>
      <c r="B321" s="6" t="s">
        <v>503</v>
      </c>
      <c r="C321" s="6" t="s">
        <v>7</v>
      </c>
      <c r="D321" s="7">
        <v>40128</v>
      </c>
      <c r="E321" s="28">
        <f t="shared" si="22"/>
        <v>11</v>
      </c>
      <c r="F321" s="8">
        <v>4579371</v>
      </c>
      <c r="G321" s="9">
        <v>2009</v>
      </c>
      <c r="H321" s="23" t="str">
        <f>VLOOKUP(B321,Types!A$2:B$766,2,0)</f>
        <v>Catastrophe</v>
      </c>
      <c r="I321" t="str">
        <f t="shared" si="20"/>
        <v>US</v>
      </c>
      <c r="J321" t="str">
        <f t="shared" si="21"/>
        <v>[1;5[</v>
      </c>
      <c r="K321" t="str">
        <f t="shared" si="23"/>
        <v>US</v>
      </c>
      <c r="L321" t="str">
        <f t="shared" si="24"/>
        <v>Automne</v>
      </c>
      <c r="V321" s="25">
        <v>1493024</v>
      </c>
      <c r="W321" t="s">
        <v>870</v>
      </c>
    </row>
    <row r="322" spans="1:23" x14ac:dyDescent="0.2">
      <c r="A322" s="5">
        <v>6</v>
      </c>
      <c r="B322" s="6" t="s">
        <v>146</v>
      </c>
      <c r="C322" s="6" t="s">
        <v>7</v>
      </c>
      <c r="D322" s="7">
        <v>40023</v>
      </c>
      <c r="E322" s="28">
        <f t="shared" si="22"/>
        <v>7</v>
      </c>
      <c r="F322" s="8">
        <v>4406371</v>
      </c>
      <c r="G322" s="9">
        <v>2009</v>
      </c>
      <c r="H322" s="23" t="str">
        <f>VLOOKUP(B322,Types!A$2:B$766,2,0)</f>
        <v>Animation</v>
      </c>
      <c r="I322" t="str">
        <f t="shared" ref="I322:I385" si="25">VLOOKUP(C322,N$66:O$121,2,FALSE)</f>
        <v>US</v>
      </c>
      <c r="J322" t="str">
        <f t="shared" ref="J322:J385" si="26">VLOOKUP(F322,V$25:W$811,2,FALSE)</f>
        <v>[1;5[</v>
      </c>
      <c r="K322" t="str">
        <f t="shared" si="23"/>
        <v>US</v>
      </c>
      <c r="L322" t="str">
        <f t="shared" si="24"/>
        <v>Été</v>
      </c>
      <c r="V322" s="25">
        <v>1496092</v>
      </c>
      <c r="W322" t="s">
        <v>870</v>
      </c>
    </row>
    <row r="323" spans="1:23" x14ac:dyDescent="0.2">
      <c r="A323" s="5">
        <v>7</v>
      </c>
      <c r="B323" s="6" t="s">
        <v>504</v>
      </c>
      <c r="C323" s="6" t="s">
        <v>7</v>
      </c>
      <c r="D323" s="7">
        <v>40135</v>
      </c>
      <c r="E323" s="28">
        <f t="shared" ref="E323:E386" si="27">MONTH(D323)</f>
        <v>11</v>
      </c>
      <c r="F323" s="8">
        <v>4122503</v>
      </c>
      <c r="G323" s="9">
        <v>2009</v>
      </c>
      <c r="H323" s="23" t="str">
        <f>VLOOKUP(B323,Types!A$2:B$766,2,0)</f>
        <v>Fantastique</v>
      </c>
      <c r="I323" t="str">
        <f t="shared" si="25"/>
        <v>US</v>
      </c>
      <c r="J323" t="str">
        <f t="shared" si="26"/>
        <v>[1;5[</v>
      </c>
      <c r="K323" t="str">
        <f t="shared" ref="K323:K386" si="28">VLOOKUP(I323,Q$66:R$76,2,FALSE)</f>
        <v>US</v>
      </c>
      <c r="L323" t="str">
        <f t="shared" ref="L323:L386" si="29">VLOOKUP(E323,Q$87:R$98,2,FALSE)</f>
        <v>Automne</v>
      </c>
      <c r="V323" s="25">
        <v>1499083</v>
      </c>
      <c r="W323" t="s">
        <v>870</v>
      </c>
    </row>
    <row r="324" spans="1:23" x14ac:dyDescent="0.2">
      <c r="A324" s="5">
        <v>8</v>
      </c>
      <c r="B324" s="6" t="s">
        <v>147</v>
      </c>
      <c r="C324" s="6" t="s">
        <v>9</v>
      </c>
      <c r="D324" s="7">
        <v>39848</v>
      </c>
      <c r="E324" s="28">
        <f t="shared" si="27"/>
        <v>2</v>
      </c>
      <c r="F324" s="8">
        <v>3654452</v>
      </c>
      <c r="G324" s="9">
        <v>2009</v>
      </c>
      <c r="H324" s="23" t="str">
        <f>VLOOKUP(B324,Types!A$2:B$766,2,0)</f>
        <v>Comédie</v>
      </c>
      <c r="I324" t="str">
        <f t="shared" si="25"/>
        <v>FR</v>
      </c>
      <c r="J324" t="str">
        <f t="shared" si="26"/>
        <v>[1;5[</v>
      </c>
      <c r="K324" t="str">
        <f t="shared" si="28"/>
        <v>FR</v>
      </c>
      <c r="L324" t="str">
        <f t="shared" si="29"/>
        <v>Hiver</v>
      </c>
      <c r="V324" s="25">
        <v>1501437</v>
      </c>
      <c r="W324" t="s">
        <v>870</v>
      </c>
    </row>
    <row r="325" spans="1:23" x14ac:dyDescent="0.2">
      <c r="A325" s="5">
        <v>9</v>
      </c>
      <c r="B325" s="6" t="s">
        <v>148</v>
      </c>
      <c r="C325" s="6" t="s">
        <v>9</v>
      </c>
      <c r="D325" s="7">
        <v>40149</v>
      </c>
      <c r="E325" s="28">
        <f t="shared" si="27"/>
        <v>12</v>
      </c>
      <c r="F325" s="8">
        <v>3534777</v>
      </c>
      <c r="G325" s="9">
        <v>2009</v>
      </c>
      <c r="H325" s="23" t="str">
        <f>VLOOKUP(B325,Types!A$2:B$766,2,0)</f>
        <v>Aventure</v>
      </c>
      <c r="I325" t="str">
        <f t="shared" si="25"/>
        <v>FR</v>
      </c>
      <c r="J325" t="str">
        <f t="shared" si="26"/>
        <v>[1;5[</v>
      </c>
      <c r="K325" t="str">
        <f t="shared" si="28"/>
        <v>FR</v>
      </c>
      <c r="L325" t="str">
        <f t="shared" si="29"/>
        <v>Automne</v>
      </c>
      <c r="V325" s="25">
        <v>1507093</v>
      </c>
      <c r="W325" t="s">
        <v>870</v>
      </c>
    </row>
    <row r="326" spans="1:23" x14ac:dyDescent="0.2">
      <c r="A326" s="5">
        <v>10</v>
      </c>
      <c r="B326" s="6" t="s">
        <v>149</v>
      </c>
      <c r="C326" s="6" t="s">
        <v>7</v>
      </c>
      <c r="D326" s="7">
        <v>39869</v>
      </c>
      <c r="E326" s="28">
        <f t="shared" si="27"/>
        <v>2</v>
      </c>
      <c r="F326" s="8">
        <v>3444642</v>
      </c>
      <c r="G326" s="9">
        <v>2009</v>
      </c>
      <c r="H326" s="23" t="str">
        <f>VLOOKUP(B326,Types!A$2:B$766,2,0)</f>
        <v>Drame</v>
      </c>
      <c r="I326" t="str">
        <f t="shared" si="25"/>
        <v>US</v>
      </c>
      <c r="J326" t="str">
        <f t="shared" si="26"/>
        <v>[1;5[</v>
      </c>
      <c r="K326" t="str">
        <f t="shared" si="28"/>
        <v>US</v>
      </c>
      <c r="L326" t="str">
        <f t="shared" si="29"/>
        <v>Hiver</v>
      </c>
      <c r="V326" s="25">
        <v>1510938</v>
      </c>
      <c r="W326" t="s">
        <v>870</v>
      </c>
    </row>
    <row r="327" spans="1:23" x14ac:dyDescent="0.2">
      <c r="A327" s="5">
        <v>11</v>
      </c>
      <c r="B327" s="6" t="s">
        <v>150</v>
      </c>
      <c r="C327" s="6" t="s">
        <v>9</v>
      </c>
      <c r="D327" s="7">
        <v>39890</v>
      </c>
      <c r="E327" s="28">
        <f t="shared" si="27"/>
        <v>3</v>
      </c>
      <c r="F327" s="8">
        <v>2929310</v>
      </c>
      <c r="G327" s="9">
        <v>2009</v>
      </c>
      <c r="H327" s="23" t="str">
        <f>VLOOKUP(B327,Types!A$2:B$766,2,0)</f>
        <v>Comédie</v>
      </c>
      <c r="I327" t="str">
        <f t="shared" si="25"/>
        <v>FR</v>
      </c>
      <c r="J327" t="str">
        <f t="shared" si="26"/>
        <v>[1;5[</v>
      </c>
      <c r="K327" t="str">
        <f t="shared" si="28"/>
        <v>FR</v>
      </c>
      <c r="L327" t="str">
        <f t="shared" si="29"/>
        <v>Hiver</v>
      </c>
      <c r="V327" s="25">
        <v>1512366</v>
      </c>
      <c r="W327" t="s">
        <v>870</v>
      </c>
    </row>
    <row r="328" spans="1:23" x14ac:dyDescent="0.2">
      <c r="A328" s="5">
        <v>12</v>
      </c>
      <c r="B328" s="6" t="s">
        <v>505</v>
      </c>
      <c r="C328" s="6" t="s">
        <v>7</v>
      </c>
      <c r="D328" s="7">
        <v>39848</v>
      </c>
      <c r="E328" s="28">
        <f t="shared" si="27"/>
        <v>2</v>
      </c>
      <c r="F328" s="8">
        <v>2875667</v>
      </c>
      <c r="G328" s="9">
        <v>2009</v>
      </c>
      <c r="H328" s="23" t="str">
        <f>VLOOKUP(B328,Types!A$2:B$766,2,0)</f>
        <v>Animation</v>
      </c>
      <c r="I328" t="str">
        <f t="shared" si="25"/>
        <v>US</v>
      </c>
      <c r="J328" t="str">
        <f t="shared" si="26"/>
        <v>[1;5[</v>
      </c>
      <c r="K328" t="str">
        <f t="shared" si="28"/>
        <v>US</v>
      </c>
      <c r="L328" t="str">
        <f t="shared" si="29"/>
        <v>Hiver</v>
      </c>
      <c r="V328" s="25">
        <v>1512602</v>
      </c>
      <c r="W328" t="s">
        <v>870</v>
      </c>
    </row>
    <row r="329" spans="1:23" x14ac:dyDescent="0.2">
      <c r="A329" s="5">
        <v>13</v>
      </c>
      <c r="B329" s="6" t="s">
        <v>151</v>
      </c>
      <c r="C329" s="6" t="s">
        <v>7</v>
      </c>
      <c r="D329" s="7">
        <v>40044</v>
      </c>
      <c r="E329" s="28">
        <f t="shared" si="27"/>
        <v>8</v>
      </c>
      <c r="F329" s="8">
        <v>2833953</v>
      </c>
      <c r="G329" s="9">
        <v>2009</v>
      </c>
      <c r="H329" s="23" t="str">
        <f>VLOOKUP(B329,Types!A$2:B$766,2,0)</f>
        <v>Film historique / Guerre</v>
      </c>
      <c r="I329" t="str">
        <f t="shared" si="25"/>
        <v>US</v>
      </c>
      <c r="J329" t="str">
        <f t="shared" si="26"/>
        <v>[1;5[</v>
      </c>
      <c r="K329" t="str">
        <f t="shared" si="28"/>
        <v>US</v>
      </c>
      <c r="L329" t="str">
        <f t="shared" si="29"/>
        <v>Été</v>
      </c>
      <c r="V329" s="25">
        <v>1514322</v>
      </c>
      <c r="W329" t="s">
        <v>870</v>
      </c>
    </row>
    <row r="330" spans="1:23" x14ac:dyDescent="0.2">
      <c r="A330" s="5">
        <v>14</v>
      </c>
      <c r="B330" s="6" t="s">
        <v>506</v>
      </c>
      <c r="C330" s="6" t="s">
        <v>7</v>
      </c>
      <c r="D330" s="7">
        <v>39820</v>
      </c>
      <c r="E330" s="28">
        <f t="shared" si="27"/>
        <v>1</v>
      </c>
      <c r="F330" s="8">
        <v>2793895</v>
      </c>
      <c r="G330" s="9">
        <v>2009</v>
      </c>
      <c r="H330" s="23" t="str">
        <f>VLOOKUP(B330,Types!A$2:B$766,2,0)</f>
        <v>Fantastique</v>
      </c>
      <c r="I330" t="str">
        <f t="shared" si="25"/>
        <v>US</v>
      </c>
      <c r="J330" t="str">
        <f t="shared" si="26"/>
        <v>[1;5[</v>
      </c>
      <c r="K330" t="str">
        <f t="shared" si="28"/>
        <v>US</v>
      </c>
      <c r="L330" t="str">
        <f t="shared" si="29"/>
        <v>Hiver</v>
      </c>
      <c r="V330" s="25">
        <v>1516122</v>
      </c>
      <c r="W330" t="s">
        <v>870</v>
      </c>
    </row>
    <row r="331" spans="1:23" x14ac:dyDescent="0.2">
      <c r="A331" s="5">
        <v>15</v>
      </c>
      <c r="B331" s="6" t="s">
        <v>507</v>
      </c>
      <c r="C331" s="6" t="s">
        <v>5</v>
      </c>
      <c r="D331" s="7">
        <v>39827</v>
      </c>
      <c r="E331" s="28">
        <f t="shared" si="27"/>
        <v>1</v>
      </c>
      <c r="F331" s="8">
        <v>2698865</v>
      </c>
      <c r="G331" s="9">
        <v>2009</v>
      </c>
      <c r="H331" s="23" t="str">
        <f>VLOOKUP(B331,Types!A$2:B$766,2,0)</f>
        <v>Drame</v>
      </c>
      <c r="I331" t="str">
        <f t="shared" si="25"/>
        <v>GB</v>
      </c>
      <c r="J331" t="str">
        <f t="shared" si="26"/>
        <v>[1;5[</v>
      </c>
      <c r="K331" t="str">
        <f t="shared" si="28"/>
        <v>GB</v>
      </c>
      <c r="L331" t="str">
        <f t="shared" si="29"/>
        <v>Hiver</v>
      </c>
      <c r="V331" s="25">
        <v>1516198</v>
      </c>
      <c r="W331" t="s">
        <v>870</v>
      </c>
    </row>
    <row r="332" spans="1:23" x14ac:dyDescent="0.2">
      <c r="A332" s="5">
        <v>16</v>
      </c>
      <c r="B332" s="6" t="s">
        <v>508</v>
      </c>
      <c r="C332" s="6" t="s">
        <v>7</v>
      </c>
      <c r="D332" s="7">
        <v>39848</v>
      </c>
      <c r="E332" s="28">
        <f t="shared" si="27"/>
        <v>2</v>
      </c>
      <c r="F332" s="8">
        <v>2606097</v>
      </c>
      <c r="G332" s="9">
        <v>2009</v>
      </c>
      <c r="H332" s="23" t="str">
        <f>VLOOKUP(B332,Types!A$2:B$766,2,0)</f>
        <v>Fantastique</v>
      </c>
      <c r="I332" t="str">
        <f t="shared" si="25"/>
        <v>US</v>
      </c>
      <c r="J332" t="str">
        <f t="shared" si="26"/>
        <v>[1;5[</v>
      </c>
      <c r="K332" t="str">
        <f t="shared" si="28"/>
        <v>US</v>
      </c>
      <c r="L332" t="str">
        <f t="shared" si="29"/>
        <v>Hiver</v>
      </c>
      <c r="V332" s="25">
        <v>1516761</v>
      </c>
      <c r="W332" t="s">
        <v>870</v>
      </c>
    </row>
    <row r="333" spans="1:23" x14ac:dyDescent="0.2">
      <c r="A333" s="5">
        <v>17</v>
      </c>
      <c r="B333" s="6" t="s">
        <v>152</v>
      </c>
      <c r="C333" s="6" t="s">
        <v>9</v>
      </c>
      <c r="D333" s="7">
        <v>40037</v>
      </c>
      <c r="E333" s="28">
        <f t="shared" si="27"/>
        <v>8</v>
      </c>
      <c r="F333" s="8">
        <v>2536282</v>
      </c>
      <c r="G333" s="9">
        <v>2009</v>
      </c>
      <c r="H333" s="23" t="str">
        <f>VLOOKUP(B333,Types!A$2:B$766,2,0)</f>
        <v>Comédie</v>
      </c>
      <c r="I333" t="str">
        <f t="shared" si="25"/>
        <v>FR</v>
      </c>
      <c r="J333" t="str">
        <f t="shared" si="26"/>
        <v>[1;5[</v>
      </c>
      <c r="K333" t="str">
        <f t="shared" si="28"/>
        <v>FR</v>
      </c>
      <c r="L333" t="str">
        <f t="shared" si="29"/>
        <v>Été</v>
      </c>
      <c r="V333" s="25">
        <v>1517077</v>
      </c>
      <c r="W333" t="s">
        <v>870</v>
      </c>
    </row>
    <row r="334" spans="1:23" x14ac:dyDescent="0.2">
      <c r="A334" s="5">
        <v>18</v>
      </c>
      <c r="B334" s="6" t="s">
        <v>509</v>
      </c>
      <c r="C334" s="6" t="s">
        <v>9</v>
      </c>
      <c r="D334" s="7">
        <v>39918</v>
      </c>
      <c r="E334" s="28">
        <f t="shared" si="27"/>
        <v>4</v>
      </c>
      <c r="F334" s="8">
        <v>2520540</v>
      </c>
      <c r="G334" s="9">
        <v>2009</v>
      </c>
      <c r="H334" s="23" t="str">
        <f>VLOOKUP(B334,Types!A$2:B$766,2,0)</f>
        <v>Comédie d'action / d'espionnage</v>
      </c>
      <c r="I334" t="str">
        <f t="shared" si="25"/>
        <v>FR</v>
      </c>
      <c r="J334" t="str">
        <f t="shared" si="26"/>
        <v>[1;5[</v>
      </c>
      <c r="K334" t="str">
        <f t="shared" si="28"/>
        <v>FR</v>
      </c>
      <c r="L334" t="str">
        <f t="shared" si="29"/>
        <v>Printemps</v>
      </c>
      <c r="V334" s="25">
        <v>1528376</v>
      </c>
      <c r="W334" t="s">
        <v>870</v>
      </c>
    </row>
    <row r="335" spans="1:23" x14ac:dyDescent="0.2">
      <c r="A335" s="5">
        <v>19</v>
      </c>
      <c r="B335" s="6" t="s">
        <v>153</v>
      </c>
      <c r="C335" s="6" t="s">
        <v>7</v>
      </c>
      <c r="D335" s="7">
        <v>39988</v>
      </c>
      <c r="E335" s="28">
        <f t="shared" si="27"/>
        <v>6</v>
      </c>
      <c r="F335" s="8">
        <v>2265369</v>
      </c>
      <c r="G335" s="9">
        <v>2009</v>
      </c>
      <c r="H335" s="23" t="str">
        <f>VLOOKUP(B335,Types!A$2:B$766,2,0)</f>
        <v>Science-fiction</v>
      </c>
      <c r="I335" t="str">
        <f t="shared" si="25"/>
        <v>US</v>
      </c>
      <c r="J335" t="str">
        <f t="shared" si="26"/>
        <v>[1;5[</v>
      </c>
      <c r="K335" t="str">
        <f t="shared" si="28"/>
        <v>US</v>
      </c>
      <c r="L335" t="str">
        <f t="shared" si="29"/>
        <v>Printemps</v>
      </c>
      <c r="V335" s="25">
        <v>1532544</v>
      </c>
      <c r="W335" t="s">
        <v>870</v>
      </c>
    </row>
    <row r="336" spans="1:23" x14ac:dyDescent="0.2">
      <c r="A336" s="5">
        <v>20</v>
      </c>
      <c r="B336" s="6" t="s">
        <v>510</v>
      </c>
      <c r="C336" s="6" t="s">
        <v>7</v>
      </c>
      <c r="D336" s="7">
        <v>39946</v>
      </c>
      <c r="E336" s="28">
        <f t="shared" si="27"/>
        <v>5</v>
      </c>
      <c r="F336" s="8">
        <v>2038296</v>
      </c>
      <c r="G336" s="9">
        <v>2009</v>
      </c>
      <c r="H336" s="23" t="str">
        <f>VLOOKUP(B336,Types!A$2:B$766,2,0)</f>
        <v>Policier/Thriller</v>
      </c>
      <c r="I336" t="str">
        <f t="shared" si="25"/>
        <v>US</v>
      </c>
      <c r="J336" t="str">
        <f t="shared" si="26"/>
        <v>[1;5[</v>
      </c>
      <c r="K336" t="str">
        <f t="shared" si="28"/>
        <v>US</v>
      </c>
      <c r="L336" t="str">
        <f t="shared" si="29"/>
        <v>Printemps</v>
      </c>
      <c r="V336" s="25">
        <v>1532865</v>
      </c>
      <c r="W336" t="s">
        <v>870</v>
      </c>
    </row>
    <row r="337" spans="1:23" x14ac:dyDescent="0.2">
      <c r="A337" s="5">
        <v>21</v>
      </c>
      <c r="B337" s="6" t="s">
        <v>154</v>
      </c>
      <c r="C337" s="6" t="s">
        <v>7</v>
      </c>
      <c r="D337" s="7">
        <v>39988</v>
      </c>
      <c r="E337" s="28">
        <f t="shared" si="27"/>
        <v>6</v>
      </c>
      <c r="F337" s="8">
        <v>2003642</v>
      </c>
      <c r="G337" s="9">
        <v>2009</v>
      </c>
      <c r="H337" s="23" t="str">
        <f>VLOOKUP(B337,Types!A$2:B$766,2,0)</f>
        <v>Comédie</v>
      </c>
      <c r="I337" t="str">
        <f t="shared" si="25"/>
        <v>US</v>
      </c>
      <c r="J337" t="str">
        <f t="shared" si="26"/>
        <v>[1;5[</v>
      </c>
      <c r="K337" t="str">
        <f t="shared" si="28"/>
        <v>US</v>
      </c>
      <c r="L337" t="str">
        <f t="shared" si="29"/>
        <v>Printemps</v>
      </c>
      <c r="V337" s="25">
        <v>1533935</v>
      </c>
      <c r="W337" t="s">
        <v>870</v>
      </c>
    </row>
    <row r="338" spans="1:23" x14ac:dyDescent="0.2">
      <c r="A338" s="5">
        <v>22</v>
      </c>
      <c r="B338" s="6" t="s">
        <v>155</v>
      </c>
      <c r="C338" s="6" t="s">
        <v>9</v>
      </c>
      <c r="D338" s="7">
        <v>39904</v>
      </c>
      <c r="E338" s="28">
        <f t="shared" si="27"/>
        <v>4</v>
      </c>
      <c r="F338" s="8">
        <v>1961157</v>
      </c>
      <c r="G338" s="9">
        <v>2009</v>
      </c>
      <c r="H338" s="23" t="str">
        <f>VLOOKUP(B338,Types!A$2:B$766,2,0)</f>
        <v>Comédie</v>
      </c>
      <c r="I338" t="str">
        <f t="shared" si="25"/>
        <v>FR</v>
      </c>
      <c r="J338" t="str">
        <f t="shared" si="26"/>
        <v>[1;5[</v>
      </c>
      <c r="K338" t="str">
        <f t="shared" si="28"/>
        <v>FR</v>
      </c>
      <c r="L338" t="str">
        <f t="shared" si="29"/>
        <v>Printemps</v>
      </c>
      <c r="V338" s="25">
        <v>1536626</v>
      </c>
      <c r="W338" t="s">
        <v>870</v>
      </c>
    </row>
    <row r="339" spans="1:23" x14ac:dyDescent="0.2">
      <c r="A339" s="5">
        <v>23</v>
      </c>
      <c r="B339" s="6" t="s">
        <v>511</v>
      </c>
      <c r="C339" s="6" t="s">
        <v>7</v>
      </c>
      <c r="D339" s="7">
        <v>39932</v>
      </c>
      <c r="E339" s="28">
        <f t="shared" si="27"/>
        <v>4</v>
      </c>
      <c r="F339" s="8">
        <v>1956635</v>
      </c>
      <c r="G339" s="9">
        <v>2009</v>
      </c>
      <c r="H339" s="23" t="str">
        <f>VLOOKUP(B339,Types!A$2:B$766,2,0)</f>
        <v>Super-héros</v>
      </c>
      <c r="I339" t="str">
        <f t="shared" si="25"/>
        <v>US</v>
      </c>
      <c r="J339" t="str">
        <f t="shared" si="26"/>
        <v>[1;5[</v>
      </c>
      <c r="K339" t="str">
        <f t="shared" si="28"/>
        <v>US</v>
      </c>
      <c r="L339" t="str">
        <f t="shared" si="29"/>
        <v>Printemps</v>
      </c>
      <c r="V339" s="25">
        <v>1537495</v>
      </c>
      <c r="W339" t="s">
        <v>870</v>
      </c>
    </row>
    <row r="340" spans="1:23" x14ac:dyDescent="0.2">
      <c r="A340" s="5">
        <v>24</v>
      </c>
      <c r="B340" s="6" t="s">
        <v>156</v>
      </c>
      <c r="C340" s="6" t="s">
        <v>9</v>
      </c>
      <c r="D340" s="7">
        <v>40107</v>
      </c>
      <c r="E340" s="28">
        <f t="shared" si="27"/>
        <v>10</v>
      </c>
      <c r="F340" s="8">
        <v>1875194</v>
      </c>
      <c r="G340" s="9">
        <v>2009</v>
      </c>
      <c r="H340" s="23" t="str">
        <f>VLOOKUP(B340,Types!A$2:B$766,2,0)</f>
        <v>Comédie</v>
      </c>
      <c r="I340" t="str">
        <f t="shared" si="25"/>
        <v>FR</v>
      </c>
      <c r="J340" t="str">
        <f t="shared" si="26"/>
        <v>[1;5[</v>
      </c>
      <c r="K340" t="str">
        <f t="shared" si="28"/>
        <v>FR</v>
      </c>
      <c r="L340" t="str">
        <f t="shared" si="29"/>
        <v>Automne</v>
      </c>
      <c r="V340" s="25">
        <v>1538537</v>
      </c>
      <c r="W340" t="s">
        <v>870</v>
      </c>
    </row>
    <row r="341" spans="1:23" x14ac:dyDescent="0.2">
      <c r="A341" s="5">
        <v>25</v>
      </c>
      <c r="B341" s="6" t="s">
        <v>512</v>
      </c>
      <c r="C341" s="6" t="s">
        <v>9</v>
      </c>
      <c r="D341" s="7">
        <v>39820</v>
      </c>
      <c r="E341" s="28">
        <f t="shared" si="27"/>
        <v>1</v>
      </c>
      <c r="F341" s="8">
        <v>1806170</v>
      </c>
      <c r="G341" s="9">
        <v>2009</v>
      </c>
      <c r="H341" s="23" t="str">
        <f>VLOOKUP(B341,Types!A$2:B$766,2,0)</f>
        <v>Comédie</v>
      </c>
      <c r="I341" t="str">
        <f t="shared" si="25"/>
        <v>FR</v>
      </c>
      <c r="J341" t="str">
        <f t="shared" si="26"/>
        <v>[1;5[</v>
      </c>
      <c r="K341" t="str">
        <f t="shared" si="28"/>
        <v>FR</v>
      </c>
      <c r="L341" t="str">
        <f t="shared" si="29"/>
        <v>Hiver</v>
      </c>
      <c r="V341" s="25">
        <v>1538818</v>
      </c>
      <c r="W341" t="s">
        <v>870</v>
      </c>
    </row>
    <row r="342" spans="1:23" x14ac:dyDescent="0.2">
      <c r="A342" s="5">
        <v>26</v>
      </c>
      <c r="B342" s="6" t="s">
        <v>513</v>
      </c>
      <c r="C342" s="6" t="s">
        <v>7</v>
      </c>
      <c r="D342" s="7">
        <v>39911</v>
      </c>
      <c r="E342" s="28">
        <f t="shared" si="27"/>
        <v>4</v>
      </c>
      <c r="F342" s="8">
        <v>1783154</v>
      </c>
      <c r="G342" s="9">
        <v>2009</v>
      </c>
      <c r="H342" s="23" t="str">
        <f>VLOOKUP(B342,Types!A$2:B$766,2,0)</f>
        <v>Action</v>
      </c>
      <c r="I342" t="str">
        <f t="shared" si="25"/>
        <v>US</v>
      </c>
      <c r="J342" t="str">
        <f t="shared" si="26"/>
        <v>[1;5[</v>
      </c>
      <c r="K342" t="str">
        <f t="shared" si="28"/>
        <v>US</v>
      </c>
      <c r="L342" t="str">
        <f t="shared" si="29"/>
        <v>Printemps</v>
      </c>
      <c r="V342" s="25">
        <v>1541184</v>
      </c>
      <c r="W342" t="s">
        <v>870</v>
      </c>
    </row>
    <row r="343" spans="1:23" x14ac:dyDescent="0.2">
      <c r="A343" s="5">
        <v>27</v>
      </c>
      <c r="B343" s="18" t="s">
        <v>514</v>
      </c>
      <c r="C343" s="6" t="s">
        <v>9</v>
      </c>
      <c r="D343" s="10">
        <v>39897</v>
      </c>
      <c r="E343" s="28">
        <f t="shared" si="27"/>
        <v>3</v>
      </c>
      <c r="F343" s="11">
        <v>1648890</v>
      </c>
      <c r="G343" s="9">
        <v>2009</v>
      </c>
      <c r="H343" s="23" t="str">
        <f>VLOOKUP(B343,Types!A$2:B$766,2,0)</f>
        <v>Comédie</v>
      </c>
      <c r="I343" t="str">
        <f t="shared" si="25"/>
        <v>FR</v>
      </c>
      <c r="J343" t="str">
        <f t="shared" si="26"/>
        <v>[1;5[</v>
      </c>
      <c r="K343" t="str">
        <f t="shared" si="28"/>
        <v>FR</v>
      </c>
      <c r="L343" t="str">
        <f t="shared" si="29"/>
        <v>Hiver</v>
      </c>
      <c r="V343" s="25">
        <v>1541339</v>
      </c>
      <c r="W343" t="s">
        <v>870</v>
      </c>
    </row>
    <row r="344" spans="1:23" x14ac:dyDescent="0.2">
      <c r="A344" s="5">
        <v>28</v>
      </c>
      <c r="B344" s="18" t="s">
        <v>515</v>
      </c>
      <c r="C344" s="6" t="s">
        <v>9</v>
      </c>
      <c r="D344" s="10">
        <v>39862</v>
      </c>
      <c r="E344" s="28">
        <f t="shared" si="27"/>
        <v>2</v>
      </c>
      <c r="F344" s="11">
        <v>1629959</v>
      </c>
      <c r="G344" s="9">
        <v>2009</v>
      </c>
      <c r="H344" s="23" t="str">
        <f>VLOOKUP(B344,Types!A$2:B$766,2,0)</f>
        <v>Comédie dramatique</v>
      </c>
      <c r="I344" t="str">
        <f t="shared" si="25"/>
        <v>FR</v>
      </c>
      <c r="J344" t="str">
        <f t="shared" si="26"/>
        <v>[1;5[</v>
      </c>
      <c r="K344" t="str">
        <f t="shared" si="28"/>
        <v>FR</v>
      </c>
      <c r="L344" t="str">
        <f t="shared" si="29"/>
        <v>Hiver</v>
      </c>
      <c r="V344" s="25">
        <v>1542856</v>
      </c>
      <c r="W344" t="s">
        <v>870</v>
      </c>
    </row>
    <row r="345" spans="1:23" x14ac:dyDescent="0.2">
      <c r="A345" s="5">
        <v>29</v>
      </c>
      <c r="B345" s="18" t="s">
        <v>516</v>
      </c>
      <c r="C345" s="6" t="s">
        <v>7</v>
      </c>
      <c r="D345" s="10">
        <v>39953</v>
      </c>
      <c r="E345" s="28">
        <f t="shared" si="27"/>
        <v>5</v>
      </c>
      <c r="F345" s="11">
        <v>1626551</v>
      </c>
      <c r="G345" s="9">
        <v>2009</v>
      </c>
      <c r="H345" s="23" t="str">
        <f>VLOOKUP(B345,Types!A$2:B$766,2,0)</f>
        <v>Fantastique</v>
      </c>
      <c r="I345" t="str">
        <f t="shared" si="25"/>
        <v>US</v>
      </c>
      <c r="J345" t="str">
        <f t="shared" si="26"/>
        <v>[1;5[</v>
      </c>
      <c r="K345" t="str">
        <f t="shared" si="28"/>
        <v>US</v>
      </c>
      <c r="L345" t="str">
        <f t="shared" si="29"/>
        <v>Printemps</v>
      </c>
      <c r="V345" s="25">
        <v>1543213</v>
      </c>
      <c r="W345" t="s">
        <v>870</v>
      </c>
    </row>
    <row r="346" spans="1:23" x14ac:dyDescent="0.2">
      <c r="A346" s="5">
        <v>30</v>
      </c>
      <c r="B346" s="18" t="s">
        <v>517</v>
      </c>
      <c r="C346" s="6" t="s">
        <v>157</v>
      </c>
      <c r="D346" s="10">
        <v>40121</v>
      </c>
      <c r="E346" s="28">
        <f t="shared" si="27"/>
        <v>11</v>
      </c>
      <c r="F346" s="11">
        <v>1614466</v>
      </c>
      <c r="G346" s="9">
        <v>2009</v>
      </c>
      <c r="H346" s="23" t="str">
        <f>VLOOKUP(B346,Types!A$2:B$766,2,0)</f>
        <v>Comédie dramatique</v>
      </c>
      <c r="I346" t="str">
        <f t="shared" si="25"/>
        <v>FR</v>
      </c>
      <c r="J346" t="str">
        <f t="shared" si="26"/>
        <v>[1;5[</v>
      </c>
      <c r="K346" t="str">
        <f t="shared" si="28"/>
        <v>FR</v>
      </c>
      <c r="L346" t="str">
        <f t="shared" si="29"/>
        <v>Automne</v>
      </c>
      <c r="V346" s="25">
        <v>1549870</v>
      </c>
      <c r="W346" t="s">
        <v>870</v>
      </c>
    </row>
    <row r="347" spans="1:23" x14ac:dyDescent="0.2">
      <c r="A347" s="5">
        <v>31</v>
      </c>
      <c r="B347" s="6" t="s">
        <v>158</v>
      </c>
      <c r="C347" s="6" t="s">
        <v>7</v>
      </c>
      <c r="D347" s="7">
        <v>40002</v>
      </c>
      <c r="E347" s="28">
        <f t="shared" si="27"/>
        <v>7</v>
      </c>
      <c r="F347" s="8">
        <v>1567631</v>
      </c>
      <c r="G347" s="9">
        <v>2009</v>
      </c>
      <c r="H347" s="23" t="str">
        <f>VLOOKUP(B347,Types!A$2:B$766,2,0)</f>
        <v>Policier/Thriller</v>
      </c>
      <c r="I347" t="str">
        <f t="shared" si="25"/>
        <v>US</v>
      </c>
      <c r="J347" t="str">
        <f t="shared" si="26"/>
        <v>[1;5[</v>
      </c>
      <c r="K347" t="str">
        <f t="shared" si="28"/>
        <v>US</v>
      </c>
      <c r="L347" t="str">
        <f t="shared" si="29"/>
        <v>Été</v>
      </c>
      <c r="V347" s="25">
        <v>1550094</v>
      </c>
      <c r="W347" t="s">
        <v>870</v>
      </c>
    </row>
    <row r="348" spans="1:23" x14ac:dyDescent="0.2">
      <c r="A348" s="5">
        <v>32</v>
      </c>
      <c r="B348" s="6" t="s">
        <v>159</v>
      </c>
      <c r="C348" s="6" t="s">
        <v>7</v>
      </c>
      <c r="D348" s="7">
        <v>39967</v>
      </c>
      <c r="E348" s="28">
        <f t="shared" si="27"/>
        <v>6</v>
      </c>
      <c r="F348" s="8">
        <v>1554276</v>
      </c>
      <c r="G348" s="9">
        <v>2009</v>
      </c>
      <c r="H348" s="23" t="str">
        <f>VLOOKUP(B348,Types!A$2:B$766,2,0)</f>
        <v>Science-fiction</v>
      </c>
      <c r="I348" t="str">
        <f t="shared" si="25"/>
        <v>US</v>
      </c>
      <c r="J348" t="str">
        <f t="shared" si="26"/>
        <v>[1;5[</v>
      </c>
      <c r="K348" t="str">
        <f t="shared" si="28"/>
        <v>US</v>
      </c>
      <c r="L348" t="str">
        <f t="shared" si="29"/>
        <v>Printemps</v>
      </c>
      <c r="V348" s="25">
        <v>1552663</v>
      </c>
      <c r="W348" t="s">
        <v>870</v>
      </c>
    </row>
    <row r="349" spans="1:23" x14ac:dyDescent="0.2">
      <c r="A349" s="5">
        <v>33</v>
      </c>
      <c r="B349" s="18" t="s">
        <v>160</v>
      </c>
      <c r="C349" s="6" t="s">
        <v>7</v>
      </c>
      <c r="D349" s="10">
        <v>40114</v>
      </c>
      <c r="E349" s="28">
        <f t="shared" si="27"/>
        <v>10</v>
      </c>
      <c r="F349" s="11">
        <v>1549870</v>
      </c>
      <c r="G349" s="9">
        <v>2009</v>
      </c>
      <c r="H349" s="23" t="str">
        <f>VLOOKUP(B349,Types!A$2:B$766,2,0)</f>
        <v>Documentaire</v>
      </c>
      <c r="I349" t="str">
        <f t="shared" si="25"/>
        <v>US</v>
      </c>
      <c r="J349" t="str">
        <f t="shared" si="26"/>
        <v>[1;5[</v>
      </c>
      <c r="K349" t="str">
        <f t="shared" si="28"/>
        <v>US</v>
      </c>
      <c r="L349" t="str">
        <f t="shared" si="29"/>
        <v>Automne</v>
      </c>
      <c r="V349" s="25">
        <v>1554276</v>
      </c>
      <c r="W349" t="s">
        <v>870</v>
      </c>
    </row>
    <row r="350" spans="1:23" x14ac:dyDescent="0.2">
      <c r="A350" s="5">
        <v>34</v>
      </c>
      <c r="B350" s="18" t="s">
        <v>161</v>
      </c>
      <c r="C350" s="6" t="s">
        <v>162</v>
      </c>
      <c r="D350" s="10">
        <v>39904</v>
      </c>
      <c r="E350" s="28">
        <f t="shared" si="27"/>
        <v>4</v>
      </c>
      <c r="F350" s="11">
        <v>1401779</v>
      </c>
      <c r="G350" s="9">
        <v>2009</v>
      </c>
      <c r="H350" s="23" t="str">
        <f>VLOOKUP(B350,Types!A$2:B$766,2,0)</f>
        <v>Science-fiction</v>
      </c>
      <c r="I350" t="str">
        <f t="shared" si="25"/>
        <v>AUS</v>
      </c>
      <c r="J350" t="str">
        <f t="shared" si="26"/>
        <v>[1;5[</v>
      </c>
      <c r="K350" t="str">
        <f t="shared" si="28"/>
        <v>Autre</v>
      </c>
      <c r="L350" t="str">
        <f t="shared" si="29"/>
        <v>Printemps</v>
      </c>
      <c r="V350" s="25">
        <v>1556624</v>
      </c>
      <c r="W350" t="s">
        <v>870</v>
      </c>
    </row>
    <row r="351" spans="1:23" x14ac:dyDescent="0.2">
      <c r="A351" s="5">
        <v>35</v>
      </c>
      <c r="B351" s="18" t="s">
        <v>518</v>
      </c>
      <c r="C351" s="15" t="s">
        <v>7</v>
      </c>
      <c r="D351" s="10">
        <v>40100</v>
      </c>
      <c r="E351" s="28">
        <f t="shared" si="27"/>
        <v>10</v>
      </c>
      <c r="F351" s="11">
        <v>1372136</v>
      </c>
      <c r="G351" s="9">
        <v>2009</v>
      </c>
      <c r="H351" s="23" t="str">
        <f>VLOOKUP(B351,Types!A$2:B$766,2,0)</f>
        <v>Animation</v>
      </c>
      <c r="I351" t="str">
        <f t="shared" si="25"/>
        <v>US</v>
      </c>
      <c r="J351" t="str">
        <f t="shared" si="26"/>
        <v>[1;5[</v>
      </c>
      <c r="K351" t="str">
        <f t="shared" si="28"/>
        <v>US</v>
      </c>
      <c r="L351" t="str">
        <f t="shared" si="29"/>
        <v>Automne</v>
      </c>
      <c r="V351" s="25">
        <v>1562138</v>
      </c>
      <c r="W351" t="s">
        <v>870</v>
      </c>
    </row>
    <row r="352" spans="1:23" x14ac:dyDescent="0.2">
      <c r="A352" s="5">
        <v>36</v>
      </c>
      <c r="B352" s="18" t="s">
        <v>519</v>
      </c>
      <c r="C352" s="6" t="s">
        <v>7</v>
      </c>
      <c r="D352" s="10">
        <v>40142</v>
      </c>
      <c r="E352" s="28">
        <f t="shared" si="27"/>
        <v>11</v>
      </c>
      <c r="F352" s="11">
        <v>1276432</v>
      </c>
      <c r="G352" s="9">
        <v>2009</v>
      </c>
      <c r="H352" s="23" t="str">
        <f>VLOOKUP(B352,Types!A$2:B$766,2,0)</f>
        <v>Animation</v>
      </c>
      <c r="I352" t="str">
        <f t="shared" si="25"/>
        <v>US</v>
      </c>
      <c r="J352" t="str">
        <f t="shared" si="26"/>
        <v>[1;5[</v>
      </c>
      <c r="K352" t="str">
        <f t="shared" si="28"/>
        <v>US</v>
      </c>
      <c r="L352" t="str">
        <f t="shared" si="29"/>
        <v>Automne</v>
      </c>
      <c r="V352" s="25">
        <v>1563134</v>
      </c>
      <c r="W352" t="s">
        <v>870</v>
      </c>
    </row>
    <row r="353" spans="1:23" x14ac:dyDescent="0.2">
      <c r="A353" s="5">
        <v>37</v>
      </c>
      <c r="B353" s="18" t="s">
        <v>163</v>
      </c>
      <c r="C353" s="6" t="s">
        <v>7</v>
      </c>
      <c r="D353" s="10">
        <v>39904</v>
      </c>
      <c r="E353" s="28">
        <f t="shared" si="27"/>
        <v>4</v>
      </c>
      <c r="F353" s="11">
        <v>1264741</v>
      </c>
      <c r="G353" s="9">
        <v>2009</v>
      </c>
      <c r="H353" s="23" t="str">
        <f>VLOOKUP(B353,Types!A$2:B$766,2,0)</f>
        <v>Animation</v>
      </c>
      <c r="I353" t="str">
        <f t="shared" si="25"/>
        <v>US</v>
      </c>
      <c r="J353" t="str">
        <f t="shared" si="26"/>
        <v>[1;5[</v>
      </c>
      <c r="K353" t="str">
        <f t="shared" si="28"/>
        <v>US</v>
      </c>
      <c r="L353" t="str">
        <f t="shared" si="29"/>
        <v>Printemps</v>
      </c>
      <c r="V353" s="25">
        <v>1564145</v>
      </c>
      <c r="W353" t="s">
        <v>870</v>
      </c>
    </row>
    <row r="354" spans="1:23" x14ac:dyDescent="0.2">
      <c r="A354" s="5">
        <v>38</v>
      </c>
      <c r="B354" s="18" t="s">
        <v>520</v>
      </c>
      <c r="C354" s="6" t="s">
        <v>9</v>
      </c>
      <c r="D354" s="10">
        <v>40114</v>
      </c>
      <c r="E354" s="28">
        <f t="shared" si="27"/>
        <v>10</v>
      </c>
      <c r="F354" s="11">
        <v>1258734</v>
      </c>
      <c r="G354" s="9">
        <v>2009</v>
      </c>
      <c r="H354" s="23" t="str">
        <f>VLOOKUP(B354,Types!A$2:B$766,2,0)</f>
        <v>Comédie</v>
      </c>
      <c r="I354" t="str">
        <f t="shared" si="25"/>
        <v>FR</v>
      </c>
      <c r="J354" t="str">
        <f t="shared" si="26"/>
        <v>[1;5[</v>
      </c>
      <c r="K354" t="str">
        <f t="shared" si="28"/>
        <v>FR</v>
      </c>
      <c r="L354" t="str">
        <f t="shared" si="29"/>
        <v>Automne</v>
      </c>
      <c r="V354" s="25">
        <v>1567501</v>
      </c>
      <c r="W354" t="s">
        <v>870</v>
      </c>
    </row>
    <row r="355" spans="1:23" x14ac:dyDescent="0.2">
      <c r="A355" s="5">
        <v>39</v>
      </c>
      <c r="B355" s="18" t="s">
        <v>164</v>
      </c>
      <c r="C355" s="6" t="s">
        <v>32</v>
      </c>
      <c r="D355" s="10">
        <v>39932</v>
      </c>
      <c r="E355" s="28">
        <f t="shared" si="27"/>
        <v>4</v>
      </c>
      <c r="F355" s="11">
        <v>1238699</v>
      </c>
      <c r="G355" s="9">
        <v>2009</v>
      </c>
      <c r="H355" s="23" t="str">
        <f>VLOOKUP(B355,Types!A$2:B$766,2,0)</f>
        <v>Comédie</v>
      </c>
      <c r="I355" t="str">
        <f t="shared" si="25"/>
        <v>FR</v>
      </c>
      <c r="J355" t="str">
        <f t="shared" si="26"/>
        <v>[1;5[</v>
      </c>
      <c r="K355" t="str">
        <f t="shared" si="28"/>
        <v>FR</v>
      </c>
      <c r="L355" t="str">
        <f t="shared" si="29"/>
        <v>Printemps</v>
      </c>
      <c r="V355" s="25">
        <v>1567631</v>
      </c>
      <c r="W355" t="s">
        <v>870</v>
      </c>
    </row>
    <row r="356" spans="1:23" x14ac:dyDescent="0.2">
      <c r="A356" s="5">
        <v>40</v>
      </c>
      <c r="B356" s="18" t="s">
        <v>165</v>
      </c>
      <c r="C356" s="6" t="s">
        <v>9</v>
      </c>
      <c r="D356" s="10">
        <v>39883</v>
      </c>
      <c r="E356" s="28">
        <f t="shared" si="27"/>
        <v>3</v>
      </c>
      <c r="F356" s="11">
        <v>1223257</v>
      </c>
      <c r="G356" s="9">
        <v>2009</v>
      </c>
      <c r="H356" s="23" t="str">
        <f>VLOOKUP(B356,Types!A$2:B$766,2,0)</f>
        <v>Drame</v>
      </c>
      <c r="I356" t="str">
        <f t="shared" si="25"/>
        <v>FR</v>
      </c>
      <c r="J356" t="str">
        <f t="shared" si="26"/>
        <v>[1;5[</v>
      </c>
      <c r="K356" t="str">
        <f t="shared" si="28"/>
        <v>FR</v>
      </c>
      <c r="L356" t="str">
        <f t="shared" si="29"/>
        <v>Hiver</v>
      </c>
      <c r="V356" s="25">
        <v>1567871</v>
      </c>
      <c r="W356" t="s">
        <v>870</v>
      </c>
    </row>
    <row r="357" spans="1:23" x14ac:dyDescent="0.2">
      <c r="A357" s="5">
        <v>41</v>
      </c>
      <c r="B357" s="18" t="s">
        <v>166</v>
      </c>
      <c r="C357" s="6" t="s">
        <v>167</v>
      </c>
      <c r="D357" s="10">
        <v>39946</v>
      </c>
      <c r="E357" s="28">
        <f t="shared" si="27"/>
        <v>5</v>
      </c>
      <c r="F357" s="11">
        <v>1222646</v>
      </c>
      <c r="G357" s="9">
        <v>2009</v>
      </c>
      <c r="H357" s="23" t="str">
        <f>VLOOKUP(B357,Types!A$2:B$766,2,0)</f>
        <v>Policier/Thriller</v>
      </c>
      <c r="I357" t="str">
        <f t="shared" si="25"/>
        <v>SUE</v>
      </c>
      <c r="J357" t="str">
        <f t="shared" si="26"/>
        <v>[1;5[</v>
      </c>
      <c r="K357" t="str">
        <f t="shared" si="28"/>
        <v>Autre</v>
      </c>
      <c r="L357" t="str">
        <f t="shared" si="29"/>
        <v>Printemps</v>
      </c>
      <c r="V357" s="25">
        <v>1571796</v>
      </c>
      <c r="W357" t="s">
        <v>870</v>
      </c>
    </row>
    <row r="358" spans="1:23" x14ac:dyDescent="0.2">
      <c r="A358" s="5">
        <v>42</v>
      </c>
      <c r="B358" s="18" t="s">
        <v>521</v>
      </c>
      <c r="C358" s="6" t="s">
        <v>168</v>
      </c>
      <c r="D358" s="10">
        <v>40051</v>
      </c>
      <c r="E358" s="28">
        <f t="shared" si="27"/>
        <v>8</v>
      </c>
      <c r="F358" s="11">
        <v>1220577</v>
      </c>
      <c r="G358" s="9">
        <v>2009</v>
      </c>
      <c r="H358" s="23" t="str">
        <f>VLOOKUP(B358,Types!A$2:B$766,2,0)</f>
        <v>Drame</v>
      </c>
      <c r="I358" t="str">
        <f t="shared" si="25"/>
        <v>FR</v>
      </c>
      <c r="J358" t="str">
        <f t="shared" si="26"/>
        <v>[1;5[</v>
      </c>
      <c r="K358" t="str">
        <f t="shared" si="28"/>
        <v>FR</v>
      </c>
      <c r="L358" t="str">
        <f t="shared" si="29"/>
        <v>Été</v>
      </c>
      <c r="V358" s="25">
        <v>1576744</v>
      </c>
      <c r="W358" t="s">
        <v>870</v>
      </c>
    </row>
    <row r="359" spans="1:23" x14ac:dyDescent="0.2">
      <c r="A359" s="5">
        <v>43</v>
      </c>
      <c r="B359" s="18" t="s">
        <v>522</v>
      </c>
      <c r="C359" s="6" t="s">
        <v>7</v>
      </c>
      <c r="D359" s="10">
        <v>39834</v>
      </c>
      <c r="E359" s="28">
        <f t="shared" si="27"/>
        <v>1</v>
      </c>
      <c r="F359" s="11">
        <v>1140854</v>
      </c>
      <c r="G359" s="9">
        <v>2009</v>
      </c>
      <c r="H359" s="23" t="str">
        <f>VLOOKUP(B359,Types!A$2:B$766,2,0)</f>
        <v>Drame</v>
      </c>
      <c r="I359" t="str">
        <f t="shared" si="25"/>
        <v>US</v>
      </c>
      <c r="J359" t="str">
        <f t="shared" si="26"/>
        <v>[1;5[</v>
      </c>
      <c r="K359" t="str">
        <f t="shared" si="28"/>
        <v>US</v>
      </c>
      <c r="L359" t="str">
        <f t="shared" si="29"/>
        <v>Hiver</v>
      </c>
      <c r="V359" s="25">
        <v>1578021</v>
      </c>
      <c r="W359" t="s">
        <v>870</v>
      </c>
    </row>
    <row r="360" spans="1:23" x14ac:dyDescent="0.2">
      <c r="A360" s="5">
        <v>44</v>
      </c>
      <c r="B360" s="18" t="s">
        <v>169</v>
      </c>
      <c r="C360" s="6" t="s">
        <v>7</v>
      </c>
      <c r="D360" s="10">
        <v>40051</v>
      </c>
      <c r="E360" s="28">
        <f t="shared" si="27"/>
        <v>8</v>
      </c>
      <c r="F360" s="11">
        <v>1109533</v>
      </c>
      <c r="G360" s="9">
        <v>2009</v>
      </c>
      <c r="H360" s="23" t="str">
        <f>VLOOKUP(B360,Types!A$2:B$766,2,0)</f>
        <v>Horreur</v>
      </c>
      <c r="I360" t="str">
        <f t="shared" si="25"/>
        <v>US</v>
      </c>
      <c r="J360" t="str">
        <f t="shared" si="26"/>
        <v>[1;5[</v>
      </c>
      <c r="K360" t="str">
        <f t="shared" si="28"/>
        <v>US</v>
      </c>
      <c r="L360" t="str">
        <f t="shared" si="29"/>
        <v>Été</v>
      </c>
      <c r="V360" s="25">
        <v>1578896</v>
      </c>
      <c r="W360" t="s">
        <v>870</v>
      </c>
    </row>
    <row r="361" spans="1:23" x14ac:dyDescent="0.2">
      <c r="A361" s="5">
        <v>45</v>
      </c>
      <c r="B361" s="18" t="s">
        <v>170</v>
      </c>
      <c r="C361" s="6" t="s">
        <v>7</v>
      </c>
      <c r="D361" s="10">
        <v>40072</v>
      </c>
      <c r="E361" s="28">
        <f t="shared" si="27"/>
        <v>9</v>
      </c>
      <c r="F361" s="11">
        <v>1108653</v>
      </c>
      <c r="G361" s="9">
        <v>2009</v>
      </c>
      <c r="H361" s="23" t="str">
        <f>VLOOKUP(B361,Types!A$2:B$766,2,0)</f>
        <v>Science-fiction</v>
      </c>
      <c r="I361" t="str">
        <f t="shared" si="25"/>
        <v>US</v>
      </c>
      <c r="J361" t="str">
        <f t="shared" si="26"/>
        <v>[1;5[</v>
      </c>
      <c r="K361" t="str">
        <f t="shared" si="28"/>
        <v>US</v>
      </c>
      <c r="L361" t="str">
        <f t="shared" si="29"/>
        <v>Été</v>
      </c>
      <c r="V361" s="25">
        <v>1581407</v>
      </c>
      <c r="W361" t="s">
        <v>870</v>
      </c>
    </row>
    <row r="362" spans="1:23" x14ac:dyDescent="0.2">
      <c r="A362" s="5">
        <v>46</v>
      </c>
      <c r="B362" s="18" t="s">
        <v>171</v>
      </c>
      <c r="C362" s="6" t="s">
        <v>7</v>
      </c>
      <c r="D362" s="10">
        <v>39827</v>
      </c>
      <c r="E362" s="28">
        <f t="shared" si="27"/>
        <v>1</v>
      </c>
      <c r="F362" s="11">
        <v>1107737</v>
      </c>
      <c r="G362" s="9">
        <v>2009</v>
      </c>
      <c r="H362" s="23" t="str">
        <f>VLOOKUP(B362,Types!A$2:B$766,2,0)</f>
        <v>Drame</v>
      </c>
      <c r="I362" t="str">
        <f t="shared" si="25"/>
        <v>US</v>
      </c>
      <c r="J362" t="str">
        <f t="shared" si="26"/>
        <v>[1;5[</v>
      </c>
      <c r="K362" t="str">
        <f t="shared" si="28"/>
        <v>US</v>
      </c>
      <c r="L362" t="str">
        <f t="shared" si="29"/>
        <v>Hiver</v>
      </c>
      <c r="V362" s="25">
        <v>1584540</v>
      </c>
      <c r="W362" t="s">
        <v>870</v>
      </c>
    </row>
    <row r="363" spans="1:23" x14ac:dyDescent="0.2">
      <c r="A363" s="5">
        <v>47</v>
      </c>
      <c r="B363" s="18" t="s">
        <v>172</v>
      </c>
      <c r="C363" s="6" t="s">
        <v>9</v>
      </c>
      <c r="D363" s="10">
        <v>39862</v>
      </c>
      <c r="E363" s="28">
        <f t="shared" si="27"/>
        <v>2</v>
      </c>
      <c r="F363" s="11">
        <v>1101554</v>
      </c>
      <c r="G363" s="9">
        <v>2009</v>
      </c>
      <c r="H363" s="23" t="str">
        <f>VLOOKUP(B363,Types!A$2:B$766,2,0)</f>
        <v>Action</v>
      </c>
      <c r="I363" t="str">
        <f t="shared" si="25"/>
        <v>FR</v>
      </c>
      <c r="J363" t="str">
        <f t="shared" si="26"/>
        <v>[1;5[</v>
      </c>
      <c r="K363" t="str">
        <f t="shared" si="28"/>
        <v>FR</v>
      </c>
      <c r="L363" t="str">
        <f t="shared" si="29"/>
        <v>Hiver</v>
      </c>
      <c r="V363" s="25">
        <v>1585229</v>
      </c>
      <c r="W363" t="s">
        <v>870</v>
      </c>
    </row>
    <row r="364" spans="1:23" x14ac:dyDescent="0.2">
      <c r="A364" s="5">
        <v>48</v>
      </c>
      <c r="B364" s="18" t="s">
        <v>173</v>
      </c>
      <c r="C364" s="6" t="s">
        <v>7</v>
      </c>
      <c r="D364" s="10">
        <v>40149</v>
      </c>
      <c r="E364" s="28">
        <f t="shared" si="27"/>
        <v>12</v>
      </c>
      <c r="F364" s="11">
        <v>1050292</v>
      </c>
      <c r="G364" s="9">
        <v>2009</v>
      </c>
      <c r="H364" s="23" t="str">
        <f>VLOOKUP(B364,Types!A$2:B$766,2,0)</f>
        <v>Horreur</v>
      </c>
      <c r="I364" t="str">
        <f t="shared" si="25"/>
        <v>US</v>
      </c>
      <c r="J364" t="str">
        <f t="shared" si="26"/>
        <v>[1;5[</v>
      </c>
      <c r="K364" t="str">
        <f t="shared" si="28"/>
        <v>US</v>
      </c>
      <c r="L364" t="str">
        <f t="shared" si="29"/>
        <v>Automne</v>
      </c>
      <c r="V364" s="25">
        <v>1588663</v>
      </c>
      <c r="W364" t="s">
        <v>870</v>
      </c>
    </row>
    <row r="365" spans="1:23" x14ac:dyDescent="0.2">
      <c r="A365" s="5">
        <v>49</v>
      </c>
      <c r="B365" s="18" t="s">
        <v>174</v>
      </c>
      <c r="C365" s="6" t="s">
        <v>9</v>
      </c>
      <c r="D365" s="10">
        <v>39925</v>
      </c>
      <c r="E365" s="28">
        <f t="shared" si="27"/>
        <v>4</v>
      </c>
      <c r="F365" s="11">
        <v>1040905</v>
      </c>
      <c r="G365" s="9">
        <v>2009</v>
      </c>
      <c r="H365" s="23" t="str">
        <f>VLOOKUP(B365,Types!A$2:B$766,2,0)</f>
        <v>Biopic/Biographie</v>
      </c>
      <c r="I365" t="str">
        <f t="shared" si="25"/>
        <v>FR</v>
      </c>
      <c r="J365" t="str">
        <f t="shared" si="26"/>
        <v>[1;5[</v>
      </c>
      <c r="K365" t="str">
        <f t="shared" si="28"/>
        <v>FR</v>
      </c>
      <c r="L365" t="str">
        <f t="shared" si="29"/>
        <v>Printemps</v>
      </c>
      <c r="V365" s="25">
        <v>1589401</v>
      </c>
      <c r="W365" t="s">
        <v>870</v>
      </c>
    </row>
    <row r="366" spans="1:23" x14ac:dyDescent="0.2">
      <c r="A366" s="5">
        <v>50</v>
      </c>
      <c r="B366" s="18" t="s">
        <v>175</v>
      </c>
      <c r="C366" s="6" t="s">
        <v>7</v>
      </c>
      <c r="D366" s="10">
        <v>39925</v>
      </c>
      <c r="E366" s="28">
        <f t="shared" si="27"/>
        <v>4</v>
      </c>
      <c r="F366" s="11">
        <v>1009916</v>
      </c>
      <c r="G366" s="9">
        <v>2009</v>
      </c>
      <c r="H366" s="23" t="str">
        <f>VLOOKUP(B366,Types!A$2:B$766,2,0)</f>
        <v>Comédie</v>
      </c>
      <c r="I366" t="str">
        <f t="shared" si="25"/>
        <v>US</v>
      </c>
      <c r="J366" t="str">
        <f t="shared" si="26"/>
        <v>[1;5[</v>
      </c>
      <c r="K366" t="str">
        <f t="shared" si="28"/>
        <v>US</v>
      </c>
      <c r="L366" t="str">
        <f t="shared" si="29"/>
        <v>Printemps</v>
      </c>
      <c r="V366" s="25">
        <v>1589608</v>
      </c>
      <c r="W366" t="s">
        <v>870</v>
      </c>
    </row>
    <row r="367" spans="1:23" x14ac:dyDescent="0.2">
      <c r="A367" s="5">
        <v>1</v>
      </c>
      <c r="B367" s="6" t="s">
        <v>116</v>
      </c>
      <c r="C367" s="6" t="s">
        <v>7</v>
      </c>
      <c r="D367" s="7">
        <v>40163</v>
      </c>
      <c r="E367" s="28">
        <f t="shared" si="27"/>
        <v>12</v>
      </c>
      <c r="F367" s="8">
        <v>8467300</v>
      </c>
      <c r="G367" s="9">
        <v>2010</v>
      </c>
      <c r="H367" s="23" t="str">
        <f>VLOOKUP(B367,Types!A$2:B$766,2,0)</f>
        <v>Science-fiction</v>
      </c>
      <c r="I367" t="str">
        <f t="shared" si="25"/>
        <v>US</v>
      </c>
      <c r="J367" t="str">
        <f t="shared" si="26"/>
        <v>[5;10[</v>
      </c>
      <c r="K367" t="str">
        <f t="shared" si="28"/>
        <v>US</v>
      </c>
      <c r="L367" t="str">
        <f t="shared" si="29"/>
        <v>Automne</v>
      </c>
      <c r="V367" s="25">
        <v>1591922</v>
      </c>
      <c r="W367" t="s">
        <v>870</v>
      </c>
    </row>
    <row r="368" spans="1:23" x14ac:dyDescent="0.2">
      <c r="A368" s="5">
        <v>2</v>
      </c>
      <c r="B368" s="6" t="s">
        <v>474</v>
      </c>
      <c r="C368" s="6" t="s">
        <v>5</v>
      </c>
      <c r="D368" s="7">
        <v>40506</v>
      </c>
      <c r="E368" s="28">
        <f t="shared" si="27"/>
        <v>11</v>
      </c>
      <c r="F368" s="8">
        <v>5514526</v>
      </c>
      <c r="G368" s="9">
        <v>2010</v>
      </c>
      <c r="H368" s="23" t="str">
        <f>VLOOKUP(B368,Types!A$2:B$766,2,0)</f>
        <v>Fantastique</v>
      </c>
      <c r="I368" t="str">
        <f t="shared" si="25"/>
        <v>GB</v>
      </c>
      <c r="J368" t="str">
        <f t="shared" si="26"/>
        <v>[5;10[</v>
      </c>
      <c r="K368" t="str">
        <f t="shared" si="28"/>
        <v>GB</v>
      </c>
      <c r="L368" t="str">
        <f t="shared" si="29"/>
        <v>Automne</v>
      </c>
      <c r="V368" s="25">
        <v>1593020</v>
      </c>
      <c r="W368" t="s">
        <v>870</v>
      </c>
    </row>
    <row r="369" spans="1:23" x14ac:dyDescent="0.2">
      <c r="A369" s="5">
        <v>3</v>
      </c>
      <c r="B369" s="6" t="s">
        <v>475</v>
      </c>
      <c r="C369" s="6" t="s">
        <v>9</v>
      </c>
      <c r="D369" s="7">
        <v>40471</v>
      </c>
      <c r="E369" s="28">
        <f t="shared" si="27"/>
        <v>10</v>
      </c>
      <c r="F369" s="8">
        <v>5327202</v>
      </c>
      <c r="G369" s="9">
        <v>2010</v>
      </c>
      <c r="H369" s="23" t="str">
        <f>VLOOKUP(B369,Types!A$2:B$766,2,0)</f>
        <v>Comédie dramatique</v>
      </c>
      <c r="I369" t="str">
        <f t="shared" si="25"/>
        <v>FR</v>
      </c>
      <c r="J369" t="str">
        <f t="shared" si="26"/>
        <v>[5;10[</v>
      </c>
      <c r="K369" t="str">
        <f t="shared" si="28"/>
        <v>FR</v>
      </c>
      <c r="L369" t="str">
        <f t="shared" si="29"/>
        <v>Automne</v>
      </c>
      <c r="V369" s="25">
        <v>1594502</v>
      </c>
      <c r="W369" t="s">
        <v>870</v>
      </c>
    </row>
    <row r="370" spans="1:23" x14ac:dyDescent="0.2">
      <c r="A370" s="5">
        <v>4</v>
      </c>
      <c r="B370" s="6" t="s">
        <v>117</v>
      </c>
      <c r="C370" s="6" t="s">
        <v>5</v>
      </c>
      <c r="D370" s="7">
        <v>40380</v>
      </c>
      <c r="E370" s="28">
        <f t="shared" si="27"/>
        <v>7</v>
      </c>
      <c r="F370" s="8">
        <v>4939235</v>
      </c>
      <c r="G370" s="9">
        <v>2010</v>
      </c>
      <c r="H370" s="23" t="str">
        <f>VLOOKUP(B370,Types!A$2:B$766,2,0)</f>
        <v>Science-fiction</v>
      </c>
      <c r="I370" t="str">
        <f t="shared" si="25"/>
        <v>GB</v>
      </c>
      <c r="J370" t="str">
        <f t="shared" si="26"/>
        <v>[1;5[</v>
      </c>
      <c r="K370" t="str">
        <f t="shared" si="28"/>
        <v>GB</v>
      </c>
      <c r="L370" t="str">
        <f t="shared" si="29"/>
        <v>Été</v>
      </c>
      <c r="V370" s="25">
        <v>1597716</v>
      </c>
      <c r="W370" t="s">
        <v>870</v>
      </c>
    </row>
    <row r="371" spans="1:23" x14ac:dyDescent="0.2">
      <c r="A371" s="5">
        <v>5</v>
      </c>
      <c r="B371" s="6" t="s">
        <v>476</v>
      </c>
      <c r="C371" s="6" t="s">
        <v>7</v>
      </c>
      <c r="D371" s="7">
        <v>40359</v>
      </c>
      <c r="E371" s="28">
        <f t="shared" si="27"/>
        <v>6</v>
      </c>
      <c r="F371" s="8">
        <v>4625139</v>
      </c>
      <c r="G371" s="9">
        <v>2010</v>
      </c>
      <c r="H371" s="23" t="str">
        <f>VLOOKUP(B371,Types!A$2:B$766,2,0)</f>
        <v>Animation</v>
      </c>
      <c r="I371" t="str">
        <f t="shared" si="25"/>
        <v>US</v>
      </c>
      <c r="J371" t="str">
        <f t="shared" si="26"/>
        <v>[1;5[</v>
      </c>
      <c r="K371" t="str">
        <f t="shared" si="28"/>
        <v>US</v>
      </c>
      <c r="L371" t="str">
        <f t="shared" si="29"/>
        <v>Printemps</v>
      </c>
      <c r="V371" s="25">
        <v>1610508</v>
      </c>
      <c r="W371" t="s">
        <v>870</v>
      </c>
    </row>
    <row r="372" spans="1:23" x14ac:dyDescent="0.2">
      <c r="A372" s="5">
        <v>6</v>
      </c>
      <c r="B372" s="6" t="s">
        <v>118</v>
      </c>
      <c r="C372" s="6" t="s">
        <v>7</v>
      </c>
      <c r="D372" s="7">
        <v>40261</v>
      </c>
      <c r="E372" s="28">
        <f t="shared" si="27"/>
        <v>3</v>
      </c>
      <c r="F372" s="8">
        <v>4432143</v>
      </c>
      <c r="G372" s="9">
        <v>2010</v>
      </c>
      <c r="H372" s="23" t="str">
        <f>VLOOKUP(B372,Types!A$2:B$766,2,0)</f>
        <v>Fantastique</v>
      </c>
      <c r="I372" t="str">
        <f t="shared" si="25"/>
        <v>US</v>
      </c>
      <c r="J372" t="str">
        <f t="shared" si="26"/>
        <v>[1;5[</v>
      </c>
      <c r="K372" t="str">
        <f t="shared" si="28"/>
        <v>US</v>
      </c>
      <c r="L372" t="str">
        <f t="shared" si="29"/>
        <v>Hiver</v>
      </c>
      <c r="V372" s="25">
        <v>1613920</v>
      </c>
      <c r="W372" t="s">
        <v>870</v>
      </c>
    </row>
    <row r="373" spans="1:23" x14ac:dyDescent="0.2">
      <c r="A373" s="5">
        <v>7</v>
      </c>
      <c r="B373" s="6" t="s">
        <v>119</v>
      </c>
      <c r="C373" s="6" t="s">
        <v>7</v>
      </c>
      <c r="D373" s="7">
        <v>40373</v>
      </c>
      <c r="E373" s="28">
        <f t="shared" si="27"/>
        <v>7</v>
      </c>
      <c r="F373" s="8">
        <v>4259327</v>
      </c>
      <c r="G373" s="9">
        <v>2010</v>
      </c>
      <c r="H373" s="23" t="str">
        <f>VLOOKUP(B373,Types!A$2:B$766,2,0)</f>
        <v>Animation</v>
      </c>
      <c r="I373" t="str">
        <f t="shared" si="25"/>
        <v>US</v>
      </c>
      <c r="J373" t="str">
        <f t="shared" si="26"/>
        <v>[1;5[</v>
      </c>
      <c r="K373" t="str">
        <f t="shared" si="28"/>
        <v>US</v>
      </c>
      <c r="L373" t="str">
        <f t="shared" si="29"/>
        <v>Été</v>
      </c>
      <c r="V373" s="25">
        <v>1614466</v>
      </c>
      <c r="W373" t="s">
        <v>870</v>
      </c>
    </row>
    <row r="374" spans="1:23" x14ac:dyDescent="0.2">
      <c r="A374" s="5">
        <v>8</v>
      </c>
      <c r="B374" s="6" t="s">
        <v>120</v>
      </c>
      <c r="C374" s="6" t="s">
        <v>9</v>
      </c>
      <c r="D374" s="7">
        <v>40289</v>
      </c>
      <c r="E374" s="28">
        <f t="shared" si="27"/>
        <v>4</v>
      </c>
      <c r="F374" s="8">
        <v>3979101</v>
      </c>
      <c r="G374" s="9">
        <v>2010</v>
      </c>
      <c r="H374" s="23" t="str">
        <f>VLOOKUP(B374,Types!A$2:B$766,2,0)</f>
        <v>Comédie</v>
      </c>
      <c r="I374" t="str">
        <f t="shared" si="25"/>
        <v>FR</v>
      </c>
      <c r="J374" t="str">
        <f t="shared" si="26"/>
        <v>[1;5[</v>
      </c>
      <c r="K374" t="str">
        <f t="shared" si="28"/>
        <v>FR</v>
      </c>
      <c r="L374" t="str">
        <f t="shared" si="29"/>
        <v>Printemps</v>
      </c>
      <c r="V374" s="25">
        <v>1617325</v>
      </c>
      <c r="W374" t="s">
        <v>870</v>
      </c>
    </row>
    <row r="375" spans="1:23" x14ac:dyDescent="0.2">
      <c r="A375" s="5">
        <v>9</v>
      </c>
      <c r="B375" s="6" t="s">
        <v>477</v>
      </c>
      <c r="C375" s="6" t="s">
        <v>7</v>
      </c>
      <c r="D375" s="7">
        <v>40366</v>
      </c>
      <c r="E375" s="28">
        <f t="shared" si="27"/>
        <v>7</v>
      </c>
      <c r="F375" s="8">
        <v>3936112</v>
      </c>
      <c r="G375" s="9">
        <v>2010</v>
      </c>
      <c r="H375" s="23" t="str">
        <f>VLOOKUP(B375,Types!A$2:B$766,2,0)</f>
        <v>Fantastique</v>
      </c>
      <c r="I375" t="str">
        <f t="shared" si="25"/>
        <v>US</v>
      </c>
      <c r="J375" t="str">
        <f t="shared" si="26"/>
        <v>[1;5[</v>
      </c>
      <c r="K375" t="str">
        <f t="shared" si="28"/>
        <v>US</v>
      </c>
      <c r="L375" t="str">
        <f t="shared" si="29"/>
        <v>Été</v>
      </c>
      <c r="V375" s="25">
        <v>1618794</v>
      </c>
      <c r="W375" t="s">
        <v>870</v>
      </c>
    </row>
    <row r="376" spans="1:23" x14ac:dyDescent="0.2">
      <c r="A376" s="5">
        <v>10</v>
      </c>
      <c r="B376" s="6" t="s">
        <v>478</v>
      </c>
      <c r="C376" s="6" t="s">
        <v>9</v>
      </c>
      <c r="D376" s="7">
        <v>40254</v>
      </c>
      <c r="E376" s="28">
        <f t="shared" si="27"/>
        <v>3</v>
      </c>
      <c r="F376" s="8">
        <v>3779109</v>
      </c>
      <c r="G376" s="9">
        <v>2010</v>
      </c>
      <c r="H376" s="23" t="str">
        <f>VLOOKUP(B376,Types!A$2:B$766,2,0)</f>
        <v>Comédie romantique</v>
      </c>
      <c r="I376" t="str">
        <f t="shared" si="25"/>
        <v>FR</v>
      </c>
      <c r="J376" t="str">
        <f t="shared" si="26"/>
        <v>[1;5[</v>
      </c>
      <c r="K376" t="str">
        <f t="shared" si="28"/>
        <v>FR</v>
      </c>
      <c r="L376" t="str">
        <f t="shared" si="29"/>
        <v>Hiver</v>
      </c>
      <c r="V376" s="25">
        <v>1626322</v>
      </c>
      <c r="W376" t="s">
        <v>870</v>
      </c>
    </row>
    <row r="377" spans="1:23" x14ac:dyDescent="0.2">
      <c r="A377" s="5">
        <v>11</v>
      </c>
      <c r="B377" s="6" t="s">
        <v>479</v>
      </c>
      <c r="C377" s="6" t="s">
        <v>7</v>
      </c>
      <c r="D377" s="7">
        <v>40205</v>
      </c>
      <c r="E377" s="28">
        <f t="shared" si="27"/>
        <v>1</v>
      </c>
      <c r="F377" s="8">
        <v>3662761</v>
      </c>
      <c r="G377" s="9">
        <v>2010</v>
      </c>
      <c r="H377" s="23" t="str">
        <f>VLOOKUP(B377,Types!A$2:B$766,2,0)</f>
        <v>Animation</v>
      </c>
      <c r="I377" t="str">
        <f t="shared" si="25"/>
        <v>US</v>
      </c>
      <c r="J377" t="str">
        <f t="shared" si="26"/>
        <v>[1;5[</v>
      </c>
      <c r="K377" t="str">
        <f t="shared" si="28"/>
        <v>US</v>
      </c>
      <c r="L377" t="str">
        <f t="shared" si="29"/>
        <v>Hiver</v>
      </c>
      <c r="V377" s="25">
        <v>1626551</v>
      </c>
      <c r="W377" t="s">
        <v>870</v>
      </c>
    </row>
    <row r="378" spans="1:23" x14ac:dyDescent="0.2">
      <c r="A378" s="5">
        <v>12</v>
      </c>
      <c r="B378" s="6" t="s">
        <v>121</v>
      </c>
      <c r="C378" s="6" t="s">
        <v>7</v>
      </c>
      <c r="D378" s="7">
        <v>40513</v>
      </c>
      <c r="E378" s="28">
        <f t="shared" si="27"/>
        <v>12</v>
      </c>
      <c r="F378" s="8">
        <v>3174172</v>
      </c>
      <c r="G378" s="9">
        <v>2010</v>
      </c>
      <c r="H378" s="23" t="str">
        <f>VLOOKUP(B378,Types!A$2:B$766,2,0)</f>
        <v>Animation</v>
      </c>
      <c r="I378" t="str">
        <f t="shared" si="25"/>
        <v>US</v>
      </c>
      <c r="J378" t="str">
        <f t="shared" si="26"/>
        <v>[1;5[</v>
      </c>
      <c r="K378" t="str">
        <f t="shared" si="28"/>
        <v>US</v>
      </c>
      <c r="L378" t="str">
        <f t="shared" si="29"/>
        <v>Automne</v>
      </c>
      <c r="V378" s="25">
        <v>1628596</v>
      </c>
      <c r="W378" t="s">
        <v>870</v>
      </c>
    </row>
    <row r="379" spans="1:23" x14ac:dyDescent="0.2">
      <c r="A379" s="5">
        <v>13</v>
      </c>
      <c r="B379" s="6" t="s">
        <v>122</v>
      </c>
      <c r="C379" s="6" t="s">
        <v>7</v>
      </c>
      <c r="D379" s="7">
        <v>40191</v>
      </c>
      <c r="E379" s="28">
        <f t="shared" si="27"/>
        <v>1</v>
      </c>
      <c r="F379" s="8">
        <v>3167854</v>
      </c>
      <c r="G379" s="9">
        <v>2010</v>
      </c>
      <c r="H379" s="23" t="str">
        <f>VLOOKUP(B379,Types!A$2:B$766,2,0)</f>
        <v>Biopic/Biographie</v>
      </c>
      <c r="I379" t="str">
        <f t="shared" si="25"/>
        <v>US</v>
      </c>
      <c r="J379" t="str">
        <f t="shared" si="26"/>
        <v>[1;5[</v>
      </c>
      <c r="K379" t="str">
        <f t="shared" si="28"/>
        <v>US</v>
      </c>
      <c r="L379" t="str">
        <f t="shared" si="29"/>
        <v>Hiver</v>
      </c>
      <c r="V379" s="25">
        <v>1629959</v>
      </c>
      <c r="W379" t="s">
        <v>870</v>
      </c>
    </row>
    <row r="380" spans="1:23" x14ac:dyDescent="0.2">
      <c r="A380" s="5">
        <v>14</v>
      </c>
      <c r="B380" s="6" t="s">
        <v>123</v>
      </c>
      <c r="C380" s="6" t="s">
        <v>9</v>
      </c>
      <c r="D380" s="7">
        <v>40429</v>
      </c>
      <c r="E380" s="28">
        <f t="shared" si="27"/>
        <v>9</v>
      </c>
      <c r="F380" s="8">
        <v>3142886</v>
      </c>
      <c r="G380" s="9">
        <v>2010</v>
      </c>
      <c r="H380" s="23" t="str">
        <f>VLOOKUP(B380,Types!A$2:B$766,2,0)</f>
        <v>Drame</v>
      </c>
      <c r="I380" t="str">
        <f t="shared" si="25"/>
        <v>FR</v>
      </c>
      <c r="J380" t="str">
        <f t="shared" si="26"/>
        <v>[1;5[</v>
      </c>
      <c r="K380" t="str">
        <f t="shared" si="28"/>
        <v>FR</v>
      </c>
      <c r="L380" t="str">
        <f t="shared" si="29"/>
        <v>Été</v>
      </c>
      <c r="V380" s="25">
        <v>1634078</v>
      </c>
      <c r="W380" t="s">
        <v>870</v>
      </c>
    </row>
    <row r="381" spans="1:23" x14ac:dyDescent="0.2">
      <c r="A381" s="5">
        <v>15</v>
      </c>
      <c r="B381" s="6" t="s">
        <v>124</v>
      </c>
      <c r="C381" s="6" t="s">
        <v>7</v>
      </c>
      <c r="D381" s="7">
        <v>40233</v>
      </c>
      <c r="E381" s="28">
        <f t="shared" si="27"/>
        <v>2</v>
      </c>
      <c r="F381" s="8">
        <v>3112216</v>
      </c>
      <c r="G381" s="9">
        <v>2010</v>
      </c>
      <c r="H381" s="23" t="str">
        <f>VLOOKUP(B381,Types!A$2:B$766,2,0)</f>
        <v>Policier/Thriller</v>
      </c>
      <c r="I381" t="str">
        <f t="shared" si="25"/>
        <v>US</v>
      </c>
      <c r="J381" t="str">
        <f t="shared" si="26"/>
        <v>[1;5[</v>
      </c>
      <c r="K381" t="str">
        <f t="shared" si="28"/>
        <v>US</v>
      </c>
      <c r="L381" t="str">
        <f t="shared" si="29"/>
        <v>Hiver</v>
      </c>
      <c r="V381" s="25">
        <v>1641241</v>
      </c>
      <c r="W381" t="s">
        <v>870</v>
      </c>
    </row>
    <row r="382" spans="1:23" x14ac:dyDescent="0.2">
      <c r="A382" s="5">
        <v>16</v>
      </c>
      <c r="B382" s="6" t="s">
        <v>480</v>
      </c>
      <c r="C382" s="6" t="s">
        <v>9</v>
      </c>
      <c r="D382" s="7">
        <v>40464</v>
      </c>
      <c r="E382" s="28">
        <f t="shared" si="27"/>
        <v>10</v>
      </c>
      <c r="F382" s="8">
        <v>3099514</v>
      </c>
      <c r="G382" s="9">
        <v>2010</v>
      </c>
      <c r="H382" s="23" t="str">
        <f>VLOOKUP(B382,Types!A$2:B$766,2,0)</f>
        <v>Aventure</v>
      </c>
      <c r="I382" t="str">
        <f t="shared" si="25"/>
        <v>FR</v>
      </c>
      <c r="J382" t="str">
        <f t="shared" si="26"/>
        <v>[1;5[</v>
      </c>
      <c r="K382" t="str">
        <f t="shared" si="28"/>
        <v>FR</v>
      </c>
      <c r="L382" t="str">
        <f t="shared" si="29"/>
        <v>Automne</v>
      </c>
      <c r="V382" s="25">
        <v>1642801</v>
      </c>
      <c r="W382" t="s">
        <v>870</v>
      </c>
    </row>
    <row r="383" spans="1:23" x14ac:dyDescent="0.2">
      <c r="A383" s="5">
        <v>17</v>
      </c>
      <c r="B383" s="6" t="s">
        <v>125</v>
      </c>
      <c r="C383" s="6" t="s">
        <v>7</v>
      </c>
      <c r="D383" s="7">
        <v>40457</v>
      </c>
      <c r="E383" s="28">
        <f t="shared" si="27"/>
        <v>10</v>
      </c>
      <c r="F383" s="8">
        <v>3009552</v>
      </c>
      <c r="G383" s="9">
        <v>2010</v>
      </c>
      <c r="H383" s="23" t="str">
        <f>VLOOKUP(B383,Types!A$2:B$766,2,0)</f>
        <v>Animation</v>
      </c>
      <c r="I383" t="str">
        <f t="shared" si="25"/>
        <v>US</v>
      </c>
      <c r="J383" t="str">
        <f t="shared" si="26"/>
        <v>[1;5[</v>
      </c>
      <c r="K383" t="str">
        <f t="shared" si="28"/>
        <v>US</v>
      </c>
      <c r="L383" t="str">
        <f t="shared" si="29"/>
        <v>Automne</v>
      </c>
      <c r="V383" s="25">
        <v>1645231</v>
      </c>
      <c r="W383" t="s">
        <v>870</v>
      </c>
    </row>
    <row r="384" spans="1:23" x14ac:dyDescent="0.2">
      <c r="A384" s="5">
        <v>18</v>
      </c>
      <c r="B384" s="6" t="s">
        <v>481</v>
      </c>
      <c r="C384" s="6" t="s">
        <v>126</v>
      </c>
      <c r="D384" s="7">
        <v>40247</v>
      </c>
      <c r="E384" s="28">
        <f t="shared" si="27"/>
        <v>3</v>
      </c>
      <c r="F384" s="8">
        <v>2884565</v>
      </c>
      <c r="G384" s="9">
        <v>2010</v>
      </c>
      <c r="H384" s="23" t="str">
        <f>VLOOKUP(B384,Types!A$2:B$766,2,0)</f>
        <v>Film historique / Guerre</v>
      </c>
      <c r="I384" t="str">
        <f t="shared" si="25"/>
        <v>FR</v>
      </c>
      <c r="J384" t="str">
        <f t="shared" si="26"/>
        <v>[1;5[</v>
      </c>
      <c r="K384" t="str">
        <f t="shared" si="28"/>
        <v>FR</v>
      </c>
      <c r="L384" t="str">
        <f t="shared" si="29"/>
        <v>Hiver</v>
      </c>
      <c r="V384" s="25">
        <v>1646663</v>
      </c>
      <c r="W384" t="s">
        <v>870</v>
      </c>
    </row>
    <row r="385" spans="1:23" x14ac:dyDescent="0.2">
      <c r="A385" s="5">
        <v>19</v>
      </c>
      <c r="B385" s="6" t="s">
        <v>482</v>
      </c>
      <c r="C385" s="6" t="s">
        <v>9</v>
      </c>
      <c r="D385" s="7">
        <v>40205</v>
      </c>
      <c r="E385" s="28">
        <f t="shared" si="27"/>
        <v>1</v>
      </c>
      <c r="F385" s="8">
        <v>2856092</v>
      </c>
      <c r="G385" s="9">
        <v>2010</v>
      </c>
      <c r="H385" s="23" t="str">
        <f>VLOOKUP(B385,Types!A$2:B$766,2,0)</f>
        <v>Documentaire</v>
      </c>
      <c r="I385" t="str">
        <f t="shared" si="25"/>
        <v>FR</v>
      </c>
      <c r="J385" t="str">
        <f t="shared" si="26"/>
        <v>[1;5[</v>
      </c>
      <c r="K385" t="str">
        <f t="shared" si="28"/>
        <v>FR</v>
      </c>
      <c r="L385" t="str">
        <f t="shared" si="29"/>
        <v>Hiver</v>
      </c>
      <c r="V385" s="25">
        <v>1648890</v>
      </c>
      <c r="W385" t="s">
        <v>870</v>
      </c>
    </row>
    <row r="386" spans="1:23" x14ac:dyDescent="0.2">
      <c r="A386" s="5">
        <v>20</v>
      </c>
      <c r="B386" s="6" t="s">
        <v>127</v>
      </c>
      <c r="C386" s="6" t="s">
        <v>7</v>
      </c>
      <c r="D386" s="7">
        <v>40296</v>
      </c>
      <c r="E386" s="28">
        <f t="shared" si="27"/>
        <v>4</v>
      </c>
      <c r="F386" s="8">
        <v>2578356</v>
      </c>
      <c r="G386" s="9">
        <v>2010</v>
      </c>
      <c r="H386" s="23" t="str">
        <f>VLOOKUP(B386,Types!A$2:B$766,2,0)</f>
        <v>Super-héros</v>
      </c>
      <c r="I386" t="str">
        <f t="shared" ref="I386:I449" si="30">VLOOKUP(C386,N$66:O$121,2,FALSE)</f>
        <v>US</v>
      </c>
      <c r="J386" t="str">
        <f t="shared" ref="J386:J449" si="31">VLOOKUP(F386,V$25:W$811,2,FALSE)</f>
        <v>[1;5[</v>
      </c>
      <c r="K386" t="str">
        <f t="shared" si="28"/>
        <v>US</v>
      </c>
      <c r="L386" t="str">
        <f t="shared" si="29"/>
        <v>Printemps</v>
      </c>
      <c r="V386" s="25">
        <v>1650593</v>
      </c>
      <c r="W386" t="s">
        <v>870</v>
      </c>
    </row>
    <row r="387" spans="1:23" x14ac:dyDescent="0.2">
      <c r="A387" s="5">
        <v>21</v>
      </c>
      <c r="B387" s="6" t="s">
        <v>128</v>
      </c>
      <c r="C387" s="6" t="s">
        <v>5</v>
      </c>
      <c r="D387" s="7">
        <v>40310</v>
      </c>
      <c r="E387" s="28">
        <f t="shared" ref="E387:E450" si="32">MONTH(D387)</f>
        <v>5</v>
      </c>
      <c r="F387" s="8">
        <v>2386545</v>
      </c>
      <c r="G387" s="9">
        <v>2010</v>
      </c>
      <c r="H387" s="23" t="str">
        <f>VLOOKUP(B387,Types!A$2:B$766,2,0)</f>
        <v>Aventure</v>
      </c>
      <c r="I387" t="str">
        <f t="shared" si="30"/>
        <v>GB</v>
      </c>
      <c r="J387" t="str">
        <f t="shared" si="31"/>
        <v>[1;5[</v>
      </c>
      <c r="K387" t="str">
        <f t="shared" ref="K387:K450" si="33">VLOOKUP(I387,Q$66:R$76,2,FALSE)</f>
        <v>GB</v>
      </c>
      <c r="L387" t="str">
        <f t="shared" ref="L387:L450" si="34">VLOOKUP(E387,Q$87:R$98,2,FALSE)</f>
        <v>Printemps</v>
      </c>
      <c r="V387" s="25">
        <v>1652832</v>
      </c>
      <c r="W387" t="s">
        <v>870</v>
      </c>
    </row>
    <row r="388" spans="1:23" x14ac:dyDescent="0.2">
      <c r="A388" s="5">
        <v>22</v>
      </c>
      <c r="B388" s="6" t="s">
        <v>483</v>
      </c>
      <c r="C388" s="6" t="s">
        <v>7</v>
      </c>
      <c r="D388" s="7">
        <v>40520</v>
      </c>
      <c r="E388" s="28">
        <f t="shared" si="32"/>
        <v>12</v>
      </c>
      <c r="F388" s="8">
        <v>2325572</v>
      </c>
      <c r="G388" s="9">
        <v>2010</v>
      </c>
      <c r="H388" s="23" t="str">
        <f>VLOOKUP(B388,Types!A$2:B$766,2,0)</f>
        <v>Fantasy</v>
      </c>
      <c r="I388" t="str">
        <f t="shared" si="30"/>
        <v>US</v>
      </c>
      <c r="J388" t="str">
        <f t="shared" si="31"/>
        <v>[1;5[</v>
      </c>
      <c r="K388" t="str">
        <f t="shared" si="33"/>
        <v>US</v>
      </c>
      <c r="L388" t="str">
        <f t="shared" si="34"/>
        <v>Automne</v>
      </c>
      <c r="V388" s="25">
        <v>1653855</v>
      </c>
      <c r="W388" t="s">
        <v>870</v>
      </c>
    </row>
    <row r="389" spans="1:23" x14ac:dyDescent="0.2">
      <c r="A389" s="5">
        <v>23</v>
      </c>
      <c r="B389" s="6" t="s">
        <v>129</v>
      </c>
      <c r="C389" s="6" t="s">
        <v>7</v>
      </c>
      <c r="D389" s="7">
        <v>40268</v>
      </c>
      <c r="E389" s="28">
        <f t="shared" si="32"/>
        <v>3</v>
      </c>
      <c r="F389" s="8">
        <v>2318670</v>
      </c>
      <c r="G389" s="9">
        <v>2010</v>
      </c>
      <c r="H389" s="23" t="str">
        <f>VLOOKUP(B389,Types!A$2:B$766,2,0)</f>
        <v>Animation</v>
      </c>
      <c r="I389" t="str">
        <f t="shared" si="30"/>
        <v>US</v>
      </c>
      <c r="J389" t="str">
        <f t="shared" si="31"/>
        <v>[1;5[</v>
      </c>
      <c r="K389" t="str">
        <f t="shared" si="33"/>
        <v>US</v>
      </c>
      <c r="L389" t="str">
        <f t="shared" si="34"/>
        <v>Hiver</v>
      </c>
      <c r="V389" s="25">
        <v>1654755</v>
      </c>
      <c r="W389" t="s">
        <v>870</v>
      </c>
    </row>
    <row r="390" spans="1:23" x14ac:dyDescent="0.2">
      <c r="A390" s="5">
        <v>24</v>
      </c>
      <c r="B390" s="6" t="s">
        <v>130</v>
      </c>
      <c r="C390" s="6" t="s">
        <v>32</v>
      </c>
      <c r="D390" s="7">
        <v>40492</v>
      </c>
      <c r="E390" s="28">
        <f t="shared" si="32"/>
        <v>11</v>
      </c>
      <c r="F390" s="8">
        <v>2249397</v>
      </c>
      <c r="G390" s="9">
        <v>2010</v>
      </c>
      <c r="H390" s="23" t="str">
        <f>VLOOKUP(B390,Types!A$2:B$766,2,0)</f>
        <v>Comédie</v>
      </c>
      <c r="I390" t="str">
        <f t="shared" si="30"/>
        <v>FR</v>
      </c>
      <c r="J390" t="str">
        <f t="shared" si="31"/>
        <v>[1;5[</v>
      </c>
      <c r="K390" t="str">
        <f t="shared" si="33"/>
        <v>FR</v>
      </c>
      <c r="L390" t="str">
        <f t="shared" si="34"/>
        <v>Automne</v>
      </c>
      <c r="V390" s="25">
        <v>1656693</v>
      </c>
      <c r="W390" t="s">
        <v>870</v>
      </c>
    </row>
    <row r="391" spans="1:23" x14ac:dyDescent="0.2">
      <c r="A391" s="5">
        <v>25</v>
      </c>
      <c r="B391" s="6" t="s">
        <v>131</v>
      </c>
      <c r="C391" s="6" t="s">
        <v>5</v>
      </c>
      <c r="D391" s="7">
        <v>40212</v>
      </c>
      <c r="E391" s="28">
        <f t="shared" si="32"/>
        <v>2</v>
      </c>
      <c r="F391" s="8">
        <v>2151617</v>
      </c>
      <c r="G391" s="9">
        <v>2010</v>
      </c>
      <c r="H391" s="23" t="str">
        <f>VLOOKUP(B391,Types!A$2:B$766,2,0)</f>
        <v>Aventure</v>
      </c>
      <c r="I391" t="str">
        <f t="shared" si="30"/>
        <v>GB</v>
      </c>
      <c r="J391" t="str">
        <f t="shared" si="31"/>
        <v>[1;5[</v>
      </c>
      <c r="K391" t="str">
        <f t="shared" si="33"/>
        <v>GB</v>
      </c>
      <c r="L391" t="str">
        <f t="shared" si="34"/>
        <v>Hiver</v>
      </c>
      <c r="V391" s="25">
        <v>1658570</v>
      </c>
      <c r="W391" t="s">
        <v>870</v>
      </c>
    </row>
    <row r="392" spans="1:23" x14ac:dyDescent="0.2">
      <c r="A392" s="5">
        <v>26</v>
      </c>
      <c r="B392" s="6" t="s">
        <v>132</v>
      </c>
      <c r="C392" s="6" t="s">
        <v>7</v>
      </c>
      <c r="D392" s="7">
        <v>40324</v>
      </c>
      <c r="E392" s="28">
        <f t="shared" si="32"/>
        <v>5</v>
      </c>
      <c r="F392" s="8">
        <v>2112509</v>
      </c>
      <c r="G392" s="9">
        <v>2010</v>
      </c>
      <c r="H392" s="23" t="str">
        <f>VLOOKUP(B392,Types!A$2:B$766,2,0)</f>
        <v>Fantastique</v>
      </c>
      <c r="I392" t="str">
        <f t="shared" si="30"/>
        <v>US</v>
      </c>
      <c r="J392" t="str">
        <f t="shared" si="31"/>
        <v>[1;5[</v>
      </c>
      <c r="K392" t="str">
        <f t="shared" si="33"/>
        <v>US</v>
      </c>
      <c r="L392" t="str">
        <f t="shared" si="34"/>
        <v>Printemps</v>
      </c>
      <c r="V392" s="25">
        <v>1660709</v>
      </c>
      <c r="W392" t="s">
        <v>870</v>
      </c>
    </row>
    <row r="393" spans="1:23" x14ac:dyDescent="0.2">
      <c r="A393" s="5">
        <v>27</v>
      </c>
      <c r="B393" s="18" t="s">
        <v>484</v>
      </c>
      <c r="C393" s="6" t="s">
        <v>5</v>
      </c>
      <c r="D393" s="10">
        <v>40275</v>
      </c>
      <c r="E393" s="28">
        <f t="shared" si="32"/>
        <v>4</v>
      </c>
      <c r="F393" s="11">
        <v>1874282</v>
      </c>
      <c r="G393" s="9">
        <v>2010</v>
      </c>
      <c r="H393" s="23" t="str">
        <f>VLOOKUP(B393,Types!A$2:B$766,2,0)</f>
        <v>Péplum</v>
      </c>
      <c r="I393" t="str">
        <f t="shared" si="30"/>
        <v>GB</v>
      </c>
      <c r="J393" t="str">
        <f t="shared" si="31"/>
        <v>[1;5[</v>
      </c>
      <c r="K393" t="str">
        <f t="shared" si="33"/>
        <v>GB</v>
      </c>
      <c r="L393" t="str">
        <f t="shared" si="34"/>
        <v>Printemps</v>
      </c>
      <c r="V393" s="25">
        <v>1661110</v>
      </c>
      <c r="W393" t="s">
        <v>870</v>
      </c>
    </row>
    <row r="394" spans="1:23" x14ac:dyDescent="0.2">
      <c r="A394" s="5">
        <v>28</v>
      </c>
      <c r="B394" s="18" t="s">
        <v>133</v>
      </c>
      <c r="C394" s="6" t="s">
        <v>7</v>
      </c>
      <c r="D394" s="10">
        <v>40387</v>
      </c>
      <c r="E394" s="28">
        <f t="shared" si="32"/>
        <v>7</v>
      </c>
      <c r="F394" s="11">
        <v>1763619</v>
      </c>
      <c r="G394" s="9">
        <v>2010</v>
      </c>
      <c r="H394" s="23" t="str">
        <f>VLOOKUP(B394,Types!A$2:B$766,2,0)</f>
        <v>Action</v>
      </c>
      <c r="I394" t="str">
        <f t="shared" si="30"/>
        <v>US</v>
      </c>
      <c r="J394" t="str">
        <f t="shared" si="31"/>
        <v>[1;5[</v>
      </c>
      <c r="K394" t="str">
        <f t="shared" si="33"/>
        <v>US</v>
      </c>
      <c r="L394" t="str">
        <f t="shared" si="34"/>
        <v>Été</v>
      </c>
      <c r="V394" s="25">
        <v>1665264</v>
      </c>
      <c r="W394" t="s">
        <v>870</v>
      </c>
    </row>
    <row r="395" spans="1:23" x14ac:dyDescent="0.2">
      <c r="A395" s="5">
        <v>29</v>
      </c>
      <c r="B395" s="18" t="s">
        <v>485</v>
      </c>
      <c r="C395" s="6" t="s">
        <v>7</v>
      </c>
      <c r="D395" s="10">
        <v>40401</v>
      </c>
      <c r="E395" s="28">
        <f t="shared" si="32"/>
        <v>8</v>
      </c>
      <c r="F395" s="11">
        <v>1656693</v>
      </c>
      <c r="G395" s="9">
        <v>2010</v>
      </c>
      <c r="H395" s="23" t="str">
        <f>VLOOKUP(B395,Types!A$2:B$766,2,0)</f>
        <v>Fantastique</v>
      </c>
      <c r="I395" t="str">
        <f t="shared" si="30"/>
        <v>US</v>
      </c>
      <c r="J395" t="str">
        <f t="shared" si="31"/>
        <v>[1;5[</v>
      </c>
      <c r="K395" t="str">
        <f t="shared" si="33"/>
        <v>US</v>
      </c>
      <c r="L395" t="str">
        <f t="shared" si="34"/>
        <v>Été</v>
      </c>
      <c r="V395" s="25">
        <v>1666835</v>
      </c>
      <c r="W395" t="s">
        <v>870</v>
      </c>
    </row>
    <row r="396" spans="1:23" x14ac:dyDescent="0.2">
      <c r="A396" s="5">
        <v>30</v>
      </c>
      <c r="B396" s="18" t="s">
        <v>486</v>
      </c>
      <c r="C396" s="6" t="s">
        <v>7</v>
      </c>
      <c r="D396" s="10">
        <v>40408</v>
      </c>
      <c r="E396" s="28">
        <f t="shared" si="32"/>
        <v>8</v>
      </c>
      <c r="F396" s="11">
        <v>1650593</v>
      </c>
      <c r="G396" s="9">
        <v>2010</v>
      </c>
      <c r="H396" s="23" t="str">
        <f>VLOOKUP(B396,Types!A$2:B$766,2,0)</f>
        <v>Fantastique</v>
      </c>
      <c r="I396" t="str">
        <f t="shared" si="30"/>
        <v>US</v>
      </c>
      <c r="J396" t="str">
        <f t="shared" si="31"/>
        <v>[1;5[</v>
      </c>
      <c r="K396" t="str">
        <f t="shared" si="33"/>
        <v>US</v>
      </c>
      <c r="L396" t="str">
        <f t="shared" si="34"/>
        <v>Été</v>
      </c>
      <c r="V396" s="25">
        <v>1666999</v>
      </c>
      <c r="W396" t="s">
        <v>870</v>
      </c>
    </row>
    <row r="397" spans="1:23" x14ac:dyDescent="0.2">
      <c r="A397" s="5">
        <v>31</v>
      </c>
      <c r="B397" s="6" t="s">
        <v>487</v>
      </c>
      <c r="C397" s="6" t="s">
        <v>9</v>
      </c>
      <c r="D397" s="7">
        <v>40282</v>
      </c>
      <c r="E397" s="28">
        <f t="shared" si="32"/>
        <v>4</v>
      </c>
      <c r="F397" s="8">
        <v>1628596</v>
      </c>
      <c r="G397" s="9">
        <v>2010</v>
      </c>
      <c r="H397" s="23" t="str">
        <f>VLOOKUP(B397,Types!A$2:B$766,2,0)</f>
        <v>Comédie</v>
      </c>
      <c r="I397" t="str">
        <f t="shared" si="30"/>
        <v>FR</v>
      </c>
      <c r="J397" t="str">
        <f t="shared" si="31"/>
        <v>[1;5[</v>
      </c>
      <c r="K397" t="str">
        <f t="shared" si="33"/>
        <v>FR</v>
      </c>
      <c r="L397" t="str">
        <f t="shared" si="34"/>
        <v>Printemps</v>
      </c>
      <c r="V397" s="25">
        <v>1674276</v>
      </c>
      <c r="W397" t="s">
        <v>870</v>
      </c>
    </row>
    <row r="398" spans="1:23" x14ac:dyDescent="0.2">
      <c r="A398" s="5">
        <v>32</v>
      </c>
      <c r="B398" s="6" t="s">
        <v>134</v>
      </c>
      <c r="C398" s="6" t="s">
        <v>7</v>
      </c>
      <c r="D398" s="7">
        <v>40415</v>
      </c>
      <c r="E398" s="28">
        <f t="shared" si="32"/>
        <v>8</v>
      </c>
      <c r="F398" s="8">
        <v>1472402</v>
      </c>
      <c r="G398" s="9">
        <v>2010</v>
      </c>
      <c r="H398" s="23" t="str">
        <f>VLOOKUP(B398,Types!A$2:B$766,2,0)</f>
        <v>Comédie</v>
      </c>
      <c r="I398" t="str">
        <f t="shared" si="30"/>
        <v>US</v>
      </c>
      <c r="J398" t="str">
        <f t="shared" si="31"/>
        <v>[1;5[</v>
      </c>
      <c r="K398" t="str">
        <f t="shared" si="33"/>
        <v>US</v>
      </c>
      <c r="L398" t="str">
        <f t="shared" si="34"/>
        <v>Été</v>
      </c>
      <c r="V398" s="25">
        <v>1676033</v>
      </c>
      <c r="W398" t="s">
        <v>870</v>
      </c>
    </row>
    <row r="399" spans="1:23" x14ac:dyDescent="0.2">
      <c r="A399" s="5">
        <v>33</v>
      </c>
      <c r="B399" s="18" t="s">
        <v>488</v>
      </c>
      <c r="C399" s="6" t="s">
        <v>9</v>
      </c>
      <c r="D399" s="10">
        <v>40226</v>
      </c>
      <c r="E399" s="28">
        <f t="shared" si="32"/>
        <v>2</v>
      </c>
      <c r="F399" s="11">
        <v>1455054</v>
      </c>
      <c r="G399" s="9">
        <v>2010</v>
      </c>
      <c r="H399" s="23" t="str">
        <f>VLOOKUP(B399,Types!A$2:B$766,2,0)</f>
        <v>Comédie</v>
      </c>
      <c r="I399" t="str">
        <f t="shared" si="30"/>
        <v>FR</v>
      </c>
      <c r="J399" t="str">
        <f t="shared" si="31"/>
        <v>[1;5[</v>
      </c>
      <c r="K399" t="str">
        <f t="shared" si="33"/>
        <v>FR</v>
      </c>
      <c r="L399" t="str">
        <f t="shared" si="34"/>
        <v>Hiver</v>
      </c>
      <c r="V399" s="25">
        <v>1677939</v>
      </c>
      <c r="W399" t="s">
        <v>870</v>
      </c>
    </row>
    <row r="400" spans="1:23" x14ac:dyDescent="0.2">
      <c r="A400" s="5">
        <v>34</v>
      </c>
      <c r="B400" s="18" t="s">
        <v>135</v>
      </c>
      <c r="C400" s="6" t="s">
        <v>7</v>
      </c>
      <c r="D400" s="10">
        <v>40464</v>
      </c>
      <c r="E400" s="28">
        <f t="shared" si="32"/>
        <v>10</v>
      </c>
      <c r="F400" s="11">
        <v>1444687</v>
      </c>
      <c r="G400" s="9">
        <v>2010</v>
      </c>
      <c r="H400" s="23" t="str">
        <f>VLOOKUP(B400,Types!A$2:B$766,2,0)</f>
        <v>Biopic/Biographie</v>
      </c>
      <c r="I400" t="str">
        <f t="shared" si="30"/>
        <v>US</v>
      </c>
      <c r="J400" t="str">
        <f t="shared" si="31"/>
        <v>[1;5[</v>
      </c>
      <c r="K400" t="str">
        <f t="shared" si="33"/>
        <v>US</v>
      </c>
      <c r="L400" t="str">
        <f t="shared" si="34"/>
        <v>Automne</v>
      </c>
      <c r="V400" s="25">
        <v>1678232</v>
      </c>
      <c r="W400" t="s">
        <v>870</v>
      </c>
    </row>
    <row r="401" spans="1:23" x14ac:dyDescent="0.2">
      <c r="A401" s="5">
        <v>35</v>
      </c>
      <c r="B401" s="18" t="s">
        <v>136</v>
      </c>
      <c r="C401" s="6" t="s">
        <v>9</v>
      </c>
      <c r="D401" s="10">
        <v>40261</v>
      </c>
      <c r="E401" s="28">
        <f t="shared" si="32"/>
        <v>3</v>
      </c>
      <c r="F401" s="11">
        <v>1417302</v>
      </c>
      <c r="G401" s="9">
        <v>2010</v>
      </c>
      <c r="H401" s="23" t="str">
        <f>VLOOKUP(B401,Types!A$2:B$766,2,0)</f>
        <v>Comédie</v>
      </c>
      <c r="I401" t="str">
        <f t="shared" si="30"/>
        <v>FR</v>
      </c>
      <c r="J401" t="str">
        <f t="shared" si="31"/>
        <v>[1;5[</v>
      </c>
      <c r="K401" t="str">
        <f t="shared" si="33"/>
        <v>FR</v>
      </c>
      <c r="L401" t="str">
        <f t="shared" si="34"/>
        <v>Hiver</v>
      </c>
      <c r="V401" s="25">
        <v>1678533</v>
      </c>
      <c r="W401" t="s">
        <v>870</v>
      </c>
    </row>
    <row r="402" spans="1:23" x14ac:dyDescent="0.2">
      <c r="A402" s="5">
        <v>36</v>
      </c>
      <c r="B402" s="18" t="s">
        <v>489</v>
      </c>
      <c r="C402" s="15" t="s">
        <v>490</v>
      </c>
      <c r="D402" s="10">
        <v>40401</v>
      </c>
      <c r="E402" s="28">
        <f t="shared" si="32"/>
        <v>8</v>
      </c>
      <c r="F402" s="11">
        <v>1309333</v>
      </c>
      <c r="G402" s="9">
        <v>2010</v>
      </c>
      <c r="H402" s="23" t="str">
        <f>VLOOKUP(B402,Types!A$2:B$766,2,0)</f>
        <v>Animation</v>
      </c>
      <c r="I402" t="str">
        <f t="shared" si="30"/>
        <v>BEL</v>
      </c>
      <c r="J402" t="str">
        <f t="shared" si="31"/>
        <v>[1;5[</v>
      </c>
      <c r="K402" t="str">
        <f t="shared" si="33"/>
        <v>Autre</v>
      </c>
      <c r="L402" t="str">
        <f t="shared" si="34"/>
        <v>Été</v>
      </c>
      <c r="V402" s="25">
        <v>1683327</v>
      </c>
      <c r="W402" t="s">
        <v>870</v>
      </c>
    </row>
    <row r="403" spans="1:23" x14ac:dyDescent="0.2">
      <c r="A403" s="5">
        <v>37</v>
      </c>
      <c r="B403" s="18" t="s">
        <v>137</v>
      </c>
      <c r="C403" s="6" t="s">
        <v>7</v>
      </c>
      <c r="D403" s="10">
        <v>40331</v>
      </c>
      <c r="E403" s="28">
        <f t="shared" si="32"/>
        <v>6</v>
      </c>
      <c r="F403" s="11">
        <v>1309156</v>
      </c>
      <c r="G403" s="9">
        <v>2010</v>
      </c>
      <c r="H403" s="23" t="str">
        <f>VLOOKUP(B403,Types!A$2:B$766,2,0)</f>
        <v>Comédie romantique</v>
      </c>
      <c r="I403" t="str">
        <f t="shared" si="30"/>
        <v>US</v>
      </c>
      <c r="J403" t="str">
        <f t="shared" si="31"/>
        <v>[1;5[</v>
      </c>
      <c r="K403" t="str">
        <f t="shared" si="33"/>
        <v>US</v>
      </c>
      <c r="L403" t="str">
        <f t="shared" si="34"/>
        <v>Printemps</v>
      </c>
      <c r="V403" s="25">
        <v>1683871</v>
      </c>
      <c r="W403" t="s">
        <v>870</v>
      </c>
    </row>
    <row r="404" spans="1:23" x14ac:dyDescent="0.2">
      <c r="A404" s="5">
        <v>38</v>
      </c>
      <c r="B404" s="18" t="s">
        <v>138</v>
      </c>
      <c r="C404" s="6" t="s">
        <v>7</v>
      </c>
      <c r="D404" s="10">
        <v>40408</v>
      </c>
      <c r="E404" s="28">
        <f t="shared" si="32"/>
        <v>8</v>
      </c>
      <c r="F404" s="11">
        <v>1283114</v>
      </c>
      <c r="G404" s="9">
        <v>2010</v>
      </c>
      <c r="H404" s="23" t="str">
        <f>VLOOKUP(B404,Types!A$2:B$766,2,0)</f>
        <v>Comédie dramatique</v>
      </c>
      <c r="I404" t="str">
        <f t="shared" si="30"/>
        <v>US</v>
      </c>
      <c r="J404" t="str">
        <f t="shared" si="31"/>
        <v>[1;5[</v>
      </c>
      <c r="K404" t="str">
        <f t="shared" si="33"/>
        <v>US</v>
      </c>
      <c r="L404" t="str">
        <f t="shared" si="34"/>
        <v>Été</v>
      </c>
      <c r="V404" s="25">
        <v>1700011</v>
      </c>
      <c r="W404" t="s">
        <v>870</v>
      </c>
    </row>
    <row r="405" spans="1:23" x14ac:dyDescent="0.2">
      <c r="A405" s="5">
        <v>39</v>
      </c>
      <c r="B405" s="18" t="s">
        <v>491</v>
      </c>
      <c r="C405" s="6" t="s">
        <v>9</v>
      </c>
      <c r="D405" s="10">
        <v>40331</v>
      </c>
      <c r="E405" s="28">
        <f t="shared" si="32"/>
        <v>6</v>
      </c>
      <c r="F405" s="11">
        <v>1271129</v>
      </c>
      <c r="G405" s="9">
        <v>2010</v>
      </c>
      <c r="H405" s="23" t="str">
        <f>VLOOKUP(B405,Types!A$2:B$766,2,0)</f>
        <v>Comédie dramatique</v>
      </c>
      <c r="I405" t="str">
        <f t="shared" si="30"/>
        <v>FR</v>
      </c>
      <c r="J405" t="str">
        <f t="shared" si="31"/>
        <v>[1;5[</v>
      </c>
      <c r="K405" t="str">
        <f t="shared" si="33"/>
        <v>FR</v>
      </c>
      <c r="L405" t="str">
        <f t="shared" si="34"/>
        <v>Printemps</v>
      </c>
      <c r="V405" s="25">
        <v>1712931</v>
      </c>
      <c r="W405" t="s">
        <v>870</v>
      </c>
    </row>
    <row r="406" spans="1:23" x14ac:dyDescent="0.2">
      <c r="A406" s="5">
        <v>40</v>
      </c>
      <c r="B406" s="18" t="s">
        <v>492</v>
      </c>
      <c r="C406" s="6" t="s">
        <v>7</v>
      </c>
      <c r="D406" s="10">
        <v>40219</v>
      </c>
      <c r="E406" s="28">
        <f t="shared" si="32"/>
        <v>2</v>
      </c>
      <c r="F406" s="11">
        <v>1231464</v>
      </c>
      <c r="G406" s="9">
        <v>2010</v>
      </c>
      <c r="H406" s="23" t="str">
        <f>VLOOKUP(B406,Types!A$2:B$766,2,0)</f>
        <v>Fantasy</v>
      </c>
      <c r="I406" t="str">
        <f t="shared" si="30"/>
        <v>US</v>
      </c>
      <c r="J406" t="str">
        <f t="shared" si="31"/>
        <v>[1;5[</v>
      </c>
      <c r="K406" t="str">
        <f t="shared" si="33"/>
        <v>US</v>
      </c>
      <c r="L406" t="str">
        <f t="shared" si="34"/>
        <v>Hiver</v>
      </c>
      <c r="V406" s="25">
        <v>1713834</v>
      </c>
      <c r="W406" t="s">
        <v>870</v>
      </c>
    </row>
    <row r="407" spans="1:23" x14ac:dyDescent="0.2">
      <c r="A407" s="5">
        <v>41</v>
      </c>
      <c r="B407" s="18" t="s">
        <v>139</v>
      </c>
      <c r="C407" s="6" t="s">
        <v>493</v>
      </c>
      <c r="D407" s="10">
        <v>40345</v>
      </c>
      <c r="E407" s="28">
        <f t="shared" si="32"/>
        <v>6</v>
      </c>
      <c r="F407" s="11">
        <v>1208484</v>
      </c>
      <c r="G407" s="9">
        <v>2010</v>
      </c>
      <c r="H407" s="23" t="str">
        <f>VLOOKUP(B407,Types!A$2:B$766,2,0)</f>
        <v>Comédie</v>
      </c>
      <c r="I407" t="str">
        <f t="shared" si="30"/>
        <v>CA</v>
      </c>
      <c r="J407" t="str">
        <f t="shared" si="31"/>
        <v>[1;5[</v>
      </c>
      <c r="K407" t="str">
        <f t="shared" si="33"/>
        <v>Autre</v>
      </c>
      <c r="L407" t="str">
        <f t="shared" si="34"/>
        <v>Printemps</v>
      </c>
      <c r="V407" s="25">
        <v>1721905</v>
      </c>
      <c r="W407" t="s">
        <v>870</v>
      </c>
    </row>
    <row r="408" spans="1:23" x14ac:dyDescent="0.2">
      <c r="A408" s="5">
        <v>42</v>
      </c>
      <c r="B408" s="18" t="s">
        <v>494</v>
      </c>
      <c r="C408" s="6" t="s">
        <v>9</v>
      </c>
      <c r="D408" s="10">
        <v>40198</v>
      </c>
      <c r="E408" s="28">
        <f t="shared" si="32"/>
        <v>1</v>
      </c>
      <c r="F408" s="11">
        <v>1197548</v>
      </c>
      <c r="G408" s="9">
        <v>2010</v>
      </c>
      <c r="H408" s="23" t="str">
        <f>VLOOKUP(B408,Types!A$2:B$766,2,0)</f>
        <v>Biopic/Biographie</v>
      </c>
      <c r="I408" t="str">
        <f t="shared" si="30"/>
        <v>FR</v>
      </c>
      <c r="J408" t="str">
        <f t="shared" si="31"/>
        <v>[1;5[</v>
      </c>
      <c r="K408" t="str">
        <f t="shared" si="33"/>
        <v>FR</v>
      </c>
      <c r="L408" t="str">
        <f t="shared" si="34"/>
        <v>Hiver</v>
      </c>
      <c r="V408" s="25">
        <v>1726057</v>
      </c>
      <c r="W408" t="s">
        <v>870</v>
      </c>
    </row>
    <row r="409" spans="1:23" x14ac:dyDescent="0.2">
      <c r="A409" s="5">
        <v>43</v>
      </c>
      <c r="B409" s="18" t="s">
        <v>141</v>
      </c>
      <c r="C409" s="6" t="s">
        <v>7</v>
      </c>
      <c r="D409" s="10">
        <v>40226</v>
      </c>
      <c r="E409" s="28">
        <f t="shared" si="32"/>
        <v>2</v>
      </c>
      <c r="F409" s="11">
        <v>1189525</v>
      </c>
      <c r="G409" s="9">
        <v>2010</v>
      </c>
      <c r="H409" s="23" t="str">
        <f>VLOOKUP(B409,Types!A$2:B$766,2,0)</f>
        <v>Comédie romantique</v>
      </c>
      <c r="I409" t="str">
        <f t="shared" si="30"/>
        <v>US</v>
      </c>
      <c r="J409" t="str">
        <f t="shared" si="31"/>
        <v>[1;5[</v>
      </c>
      <c r="K409" t="str">
        <f t="shared" si="33"/>
        <v>US</v>
      </c>
      <c r="L409" t="str">
        <f t="shared" si="34"/>
        <v>Hiver</v>
      </c>
      <c r="V409" s="25">
        <v>1730099</v>
      </c>
      <c r="W409" t="s">
        <v>870</v>
      </c>
    </row>
    <row r="410" spans="1:23" x14ac:dyDescent="0.2">
      <c r="A410" s="5">
        <v>44</v>
      </c>
      <c r="B410" s="18" t="s">
        <v>495</v>
      </c>
      <c r="C410" s="6" t="s">
        <v>7</v>
      </c>
      <c r="D410" s="10">
        <v>40345</v>
      </c>
      <c r="E410" s="28">
        <f t="shared" si="32"/>
        <v>6</v>
      </c>
      <c r="F410" s="11">
        <v>1188538</v>
      </c>
      <c r="G410" s="9">
        <v>2010</v>
      </c>
      <c r="H410" s="23" t="str">
        <f>VLOOKUP(B410,Types!A$2:B$766,2,0)</f>
        <v>Action</v>
      </c>
      <c r="I410" t="str">
        <f t="shared" si="30"/>
        <v>US</v>
      </c>
      <c r="J410" t="str">
        <f t="shared" si="31"/>
        <v>[1;5[</v>
      </c>
      <c r="K410" t="str">
        <f t="shared" si="33"/>
        <v>US</v>
      </c>
      <c r="L410" t="str">
        <f t="shared" si="34"/>
        <v>Printemps</v>
      </c>
      <c r="V410" s="25">
        <v>1730411</v>
      </c>
      <c r="W410" t="s">
        <v>870</v>
      </c>
    </row>
    <row r="411" spans="1:23" x14ac:dyDescent="0.2">
      <c r="A411" s="5">
        <v>45</v>
      </c>
      <c r="B411" s="18" t="s">
        <v>496</v>
      </c>
      <c r="C411" s="6" t="s">
        <v>7</v>
      </c>
      <c r="D411" s="10">
        <v>40387</v>
      </c>
      <c r="E411" s="28">
        <f t="shared" si="32"/>
        <v>7</v>
      </c>
      <c r="F411" s="11">
        <v>1184257</v>
      </c>
      <c r="G411" s="9">
        <v>2010</v>
      </c>
      <c r="H411" s="23" t="str">
        <f>VLOOKUP(B411,Types!A$2:B$766,2,0)</f>
        <v>Fantastique</v>
      </c>
      <c r="I411" t="str">
        <f t="shared" si="30"/>
        <v>US</v>
      </c>
      <c r="J411" t="str">
        <f t="shared" si="31"/>
        <v>[1;5[</v>
      </c>
      <c r="K411" t="str">
        <f t="shared" si="33"/>
        <v>US</v>
      </c>
      <c r="L411" t="str">
        <f t="shared" si="34"/>
        <v>Été</v>
      </c>
      <c r="V411" s="25">
        <v>1731822</v>
      </c>
      <c r="W411" t="s">
        <v>870</v>
      </c>
    </row>
    <row r="412" spans="1:23" x14ac:dyDescent="0.2">
      <c r="A412" s="5">
        <v>46</v>
      </c>
      <c r="B412" s="18" t="s">
        <v>497</v>
      </c>
      <c r="C412" s="6" t="s">
        <v>9</v>
      </c>
      <c r="D412" s="10">
        <v>40485</v>
      </c>
      <c r="E412" s="28">
        <f t="shared" si="32"/>
        <v>11</v>
      </c>
      <c r="F412" s="11">
        <v>1179019</v>
      </c>
      <c r="G412" s="9">
        <v>2010</v>
      </c>
      <c r="H412" s="23" t="str">
        <f>VLOOKUP(B412,Types!A$2:B$766,2,0)</f>
        <v>Drame</v>
      </c>
      <c r="I412" t="str">
        <f t="shared" si="30"/>
        <v>FR</v>
      </c>
      <c r="J412" t="str">
        <f t="shared" si="31"/>
        <v>[1;5[</v>
      </c>
      <c r="K412" t="str">
        <f t="shared" si="33"/>
        <v>FR</v>
      </c>
      <c r="L412" t="str">
        <f t="shared" si="34"/>
        <v>Automne</v>
      </c>
      <c r="V412" s="25">
        <v>1734167</v>
      </c>
      <c r="W412" t="s">
        <v>870</v>
      </c>
    </row>
    <row r="413" spans="1:23" x14ac:dyDescent="0.2">
      <c r="A413" s="5">
        <v>47</v>
      </c>
      <c r="B413" s="18" t="s">
        <v>498</v>
      </c>
      <c r="C413" s="6" t="s">
        <v>9</v>
      </c>
      <c r="D413" s="10">
        <v>40261</v>
      </c>
      <c r="E413" s="28">
        <f t="shared" si="32"/>
        <v>3</v>
      </c>
      <c r="F413" s="11">
        <v>1130208</v>
      </c>
      <c r="G413" s="9">
        <v>2010</v>
      </c>
      <c r="H413" s="23" t="str">
        <f>VLOOKUP(B413,Types!A$2:B$766,2,0)</f>
        <v>Policier/Thriller</v>
      </c>
      <c r="I413" t="str">
        <f t="shared" si="30"/>
        <v>FR</v>
      </c>
      <c r="J413" t="str">
        <f t="shared" si="31"/>
        <v>[1;5[</v>
      </c>
      <c r="K413" t="str">
        <f t="shared" si="33"/>
        <v>FR</v>
      </c>
      <c r="L413" t="str">
        <f t="shared" si="34"/>
        <v>Hiver</v>
      </c>
      <c r="V413" s="25">
        <v>1735472</v>
      </c>
      <c r="W413" t="s">
        <v>870</v>
      </c>
    </row>
    <row r="414" spans="1:23" x14ac:dyDescent="0.2">
      <c r="A414" s="5">
        <v>48</v>
      </c>
      <c r="B414" s="18" t="s">
        <v>499</v>
      </c>
      <c r="C414" s="6" t="s">
        <v>9</v>
      </c>
      <c r="D414" s="10">
        <v>40303</v>
      </c>
      <c r="E414" s="28">
        <f t="shared" si="32"/>
        <v>5</v>
      </c>
      <c r="F414" s="11">
        <v>1118481</v>
      </c>
      <c r="G414" s="9">
        <v>2010</v>
      </c>
      <c r="H414" s="23" t="str">
        <f>VLOOKUP(B414,Types!A$2:B$766,2,0)</f>
        <v>Comédie</v>
      </c>
      <c r="I414" t="str">
        <f t="shared" si="30"/>
        <v>FR</v>
      </c>
      <c r="J414" t="str">
        <f t="shared" si="31"/>
        <v>[1;5[</v>
      </c>
      <c r="K414" t="str">
        <f t="shared" si="33"/>
        <v>FR</v>
      </c>
      <c r="L414" t="str">
        <f t="shared" si="34"/>
        <v>Printemps</v>
      </c>
      <c r="V414" s="25">
        <v>1735767</v>
      </c>
      <c r="W414" t="s">
        <v>870</v>
      </c>
    </row>
    <row r="415" spans="1:23" x14ac:dyDescent="0.2">
      <c r="A415" s="5">
        <v>49</v>
      </c>
      <c r="B415" s="18" t="s">
        <v>500</v>
      </c>
      <c r="C415" s="6" t="s">
        <v>9</v>
      </c>
      <c r="D415" s="10">
        <v>40373</v>
      </c>
      <c r="E415" s="28">
        <f t="shared" si="32"/>
        <v>7</v>
      </c>
      <c r="F415" s="11">
        <v>1109693</v>
      </c>
      <c r="G415" s="9">
        <v>2010</v>
      </c>
      <c r="H415" s="23" t="str">
        <f>VLOOKUP(B415,Types!A$2:B$766,2,0)</f>
        <v>Comédie</v>
      </c>
      <c r="I415" t="str">
        <f t="shared" si="30"/>
        <v>FR</v>
      </c>
      <c r="J415" t="str">
        <f t="shared" si="31"/>
        <v>[1;5[</v>
      </c>
      <c r="K415" t="str">
        <f t="shared" si="33"/>
        <v>FR</v>
      </c>
      <c r="L415" t="str">
        <f t="shared" si="34"/>
        <v>Été</v>
      </c>
      <c r="V415" s="25">
        <v>1739232</v>
      </c>
      <c r="W415" t="s">
        <v>870</v>
      </c>
    </row>
    <row r="416" spans="1:23" x14ac:dyDescent="0.2">
      <c r="A416" s="5">
        <v>50</v>
      </c>
      <c r="B416" s="18" t="s">
        <v>142</v>
      </c>
      <c r="C416" s="6" t="s">
        <v>7</v>
      </c>
      <c r="D416" s="10">
        <v>40436</v>
      </c>
      <c r="E416" s="28">
        <f t="shared" si="32"/>
        <v>9</v>
      </c>
      <c r="F416" s="11">
        <v>1078652</v>
      </c>
      <c r="G416" s="9">
        <v>2010</v>
      </c>
      <c r="H416" s="23" t="str">
        <f>VLOOKUP(B416,Types!A$2:B$766,2,0)</f>
        <v>Policier/Thriller</v>
      </c>
      <c r="I416" t="str">
        <f t="shared" si="30"/>
        <v>US</v>
      </c>
      <c r="J416" t="str">
        <f t="shared" si="31"/>
        <v>[1;5[</v>
      </c>
      <c r="K416" t="str">
        <f t="shared" si="33"/>
        <v>US</v>
      </c>
      <c r="L416" t="str">
        <f t="shared" si="34"/>
        <v>Été</v>
      </c>
      <c r="V416" s="25">
        <v>1745858</v>
      </c>
      <c r="W416" t="s">
        <v>870</v>
      </c>
    </row>
    <row r="417" spans="1:23" x14ac:dyDescent="0.2">
      <c r="A417" s="5">
        <v>51</v>
      </c>
      <c r="B417" s="18" t="s">
        <v>143</v>
      </c>
      <c r="C417" s="6" t="s">
        <v>144</v>
      </c>
      <c r="D417" s="10">
        <v>40240</v>
      </c>
      <c r="E417" s="28">
        <f t="shared" si="32"/>
        <v>3</v>
      </c>
      <c r="F417" s="11">
        <v>1048697</v>
      </c>
      <c r="G417" s="9">
        <v>2010</v>
      </c>
      <c r="H417" s="23" t="str">
        <f>VLOOKUP(B417,Types!A$2:B$766,2,0)</f>
        <v>Policier/Thriller</v>
      </c>
      <c r="I417" t="str">
        <f t="shared" si="30"/>
        <v>FR</v>
      </c>
      <c r="J417" t="str">
        <f t="shared" si="31"/>
        <v>[1;5[</v>
      </c>
      <c r="K417" t="str">
        <f t="shared" si="33"/>
        <v>FR</v>
      </c>
      <c r="L417" t="str">
        <f t="shared" si="34"/>
        <v>Hiver</v>
      </c>
      <c r="V417" s="25">
        <v>1747775</v>
      </c>
      <c r="W417" t="s">
        <v>870</v>
      </c>
    </row>
    <row r="418" spans="1:23" x14ac:dyDescent="0.2">
      <c r="A418" s="5">
        <v>1</v>
      </c>
      <c r="B418" s="6" t="s">
        <v>21</v>
      </c>
      <c r="C418" s="6" t="s">
        <v>9</v>
      </c>
      <c r="D418" s="7">
        <v>40849</v>
      </c>
      <c r="E418" s="28">
        <f t="shared" si="32"/>
        <v>11</v>
      </c>
      <c r="F418" s="8">
        <v>16672833</v>
      </c>
      <c r="G418" s="9">
        <v>2011</v>
      </c>
      <c r="H418" s="23" t="str">
        <f>VLOOKUP(B418,Types!A$2:B$766,2,0)</f>
        <v>Comédie dramatique</v>
      </c>
      <c r="I418" t="str">
        <f t="shared" si="30"/>
        <v>FR</v>
      </c>
      <c r="J418" t="str">
        <f t="shared" si="31"/>
        <v>[15;20[</v>
      </c>
      <c r="K418" t="str">
        <f t="shared" si="33"/>
        <v>FR</v>
      </c>
      <c r="L418" t="str">
        <f t="shared" si="34"/>
        <v>Automne</v>
      </c>
      <c r="V418" s="25">
        <v>1761084</v>
      </c>
      <c r="W418" t="s">
        <v>870</v>
      </c>
    </row>
    <row r="419" spans="1:23" x14ac:dyDescent="0.2">
      <c r="A419" s="5">
        <v>2</v>
      </c>
      <c r="B419" s="6" t="s">
        <v>62</v>
      </c>
      <c r="C419" s="6" t="s">
        <v>32</v>
      </c>
      <c r="D419" s="7">
        <v>40576</v>
      </c>
      <c r="E419" s="28">
        <f t="shared" si="32"/>
        <v>2</v>
      </c>
      <c r="F419" s="8">
        <v>8102335</v>
      </c>
      <c r="G419" s="9">
        <v>2011</v>
      </c>
      <c r="H419" s="23" t="str">
        <f>VLOOKUP(B419,Types!A$2:B$766,2,0)</f>
        <v>Comédie</v>
      </c>
      <c r="I419" t="str">
        <f t="shared" si="30"/>
        <v>FR</v>
      </c>
      <c r="J419" t="str">
        <f t="shared" si="31"/>
        <v>[5;10[</v>
      </c>
      <c r="K419" t="str">
        <f t="shared" si="33"/>
        <v>FR</v>
      </c>
      <c r="L419" t="str">
        <f t="shared" si="34"/>
        <v>Hiver</v>
      </c>
      <c r="V419" s="25">
        <v>1763619</v>
      </c>
      <c r="W419" t="s">
        <v>870</v>
      </c>
    </row>
    <row r="420" spans="1:23" x14ac:dyDescent="0.2">
      <c r="A420" s="5">
        <v>3</v>
      </c>
      <c r="B420" s="6" t="s">
        <v>63</v>
      </c>
      <c r="C420" s="6" t="s">
        <v>5</v>
      </c>
      <c r="D420" s="7">
        <v>40737</v>
      </c>
      <c r="E420" s="28">
        <f t="shared" si="32"/>
        <v>7</v>
      </c>
      <c r="F420" s="8">
        <v>6519839</v>
      </c>
      <c r="G420" s="9">
        <v>2011</v>
      </c>
      <c r="H420" s="23" t="str">
        <f>VLOOKUP(B420,Types!A$2:B$766,2,0)</f>
        <v>Fantastique</v>
      </c>
      <c r="I420" t="str">
        <f t="shared" si="30"/>
        <v>GB</v>
      </c>
      <c r="J420" t="str">
        <f t="shared" si="31"/>
        <v>[5;10[</v>
      </c>
      <c r="K420" t="str">
        <f t="shared" si="33"/>
        <v>GB</v>
      </c>
      <c r="L420" t="str">
        <f t="shared" si="34"/>
        <v>Été</v>
      </c>
      <c r="V420" s="25">
        <v>1770597</v>
      </c>
      <c r="W420" t="s">
        <v>870</v>
      </c>
    </row>
    <row r="421" spans="1:23" x14ac:dyDescent="0.2">
      <c r="A421" s="5">
        <v>4</v>
      </c>
      <c r="B421" s="6" t="s">
        <v>64</v>
      </c>
      <c r="C421" s="6" t="s">
        <v>7</v>
      </c>
      <c r="D421" s="7">
        <v>40842</v>
      </c>
      <c r="E421" s="28">
        <f t="shared" si="32"/>
        <v>10</v>
      </c>
      <c r="F421" s="8">
        <v>5368867</v>
      </c>
      <c r="G421" s="9">
        <v>2011</v>
      </c>
      <c r="H421" s="23" t="str">
        <f>VLOOKUP(B421,Types!A$2:B$766,2,0)</f>
        <v>Aventure</v>
      </c>
      <c r="I421" t="str">
        <f t="shared" si="30"/>
        <v>US</v>
      </c>
      <c r="J421" t="str">
        <f t="shared" si="31"/>
        <v>[5;10[</v>
      </c>
      <c r="K421" t="str">
        <f t="shared" si="33"/>
        <v>US</v>
      </c>
      <c r="L421" t="str">
        <f t="shared" si="34"/>
        <v>Automne</v>
      </c>
      <c r="V421" s="25">
        <v>1770764</v>
      </c>
      <c r="W421" t="s">
        <v>870</v>
      </c>
    </row>
    <row r="422" spans="1:23" x14ac:dyDescent="0.2">
      <c r="A422" s="5">
        <v>5</v>
      </c>
      <c r="B422" s="6" t="s">
        <v>65</v>
      </c>
      <c r="C422" s="6" t="s">
        <v>472</v>
      </c>
      <c r="D422" s="7">
        <v>40681</v>
      </c>
      <c r="E422" s="28">
        <f t="shared" si="32"/>
        <v>5</v>
      </c>
      <c r="F422" s="8">
        <v>4668413</v>
      </c>
      <c r="G422" s="9">
        <v>2011</v>
      </c>
      <c r="H422" s="23" t="str">
        <f>VLOOKUP(B422,Types!A$2:B$766,2,0)</f>
        <v>Fantastique</v>
      </c>
      <c r="I422" t="str">
        <f t="shared" si="30"/>
        <v>US</v>
      </c>
      <c r="J422" t="str">
        <f t="shared" si="31"/>
        <v>[1;5[</v>
      </c>
      <c r="K422" t="str">
        <f t="shared" si="33"/>
        <v>US</v>
      </c>
      <c r="L422" t="str">
        <f t="shared" si="34"/>
        <v>Printemps</v>
      </c>
      <c r="V422" s="25">
        <v>1771310</v>
      </c>
      <c r="W422" t="s">
        <v>870</v>
      </c>
    </row>
    <row r="423" spans="1:23" x14ac:dyDescent="0.2">
      <c r="A423" s="5">
        <v>6</v>
      </c>
      <c r="B423" s="6" t="s">
        <v>66</v>
      </c>
      <c r="C423" s="6" t="s">
        <v>7</v>
      </c>
      <c r="D423" s="7">
        <v>40863</v>
      </c>
      <c r="E423" s="28">
        <f t="shared" si="32"/>
        <v>11</v>
      </c>
      <c r="F423" s="8">
        <v>3612738</v>
      </c>
      <c r="G423" s="9">
        <v>2011</v>
      </c>
      <c r="H423" s="23" t="str">
        <f>VLOOKUP(B423,Types!A$2:B$766,2,0)</f>
        <v>Fantastique</v>
      </c>
      <c r="I423" t="str">
        <f t="shared" si="30"/>
        <v>US</v>
      </c>
      <c r="J423" t="str">
        <f t="shared" si="31"/>
        <v>[1;5[</v>
      </c>
      <c r="K423" t="str">
        <f t="shared" si="33"/>
        <v>US</v>
      </c>
      <c r="L423" t="str">
        <f t="shared" si="34"/>
        <v>Automne</v>
      </c>
      <c r="V423" s="25">
        <v>1775995</v>
      </c>
      <c r="W423" t="s">
        <v>870</v>
      </c>
    </row>
    <row r="424" spans="1:23" x14ac:dyDescent="0.2">
      <c r="A424" s="5">
        <v>7</v>
      </c>
      <c r="B424" s="6" t="s">
        <v>67</v>
      </c>
      <c r="C424" s="6" t="s">
        <v>7</v>
      </c>
      <c r="D424" s="7">
        <v>40877</v>
      </c>
      <c r="E424" s="28">
        <f t="shared" si="32"/>
        <v>11</v>
      </c>
      <c r="F424" s="8">
        <v>3431097</v>
      </c>
      <c r="G424" s="9">
        <v>2011</v>
      </c>
      <c r="H424" s="23" t="str">
        <f>VLOOKUP(B424,Types!A$2:B$766,2,0)</f>
        <v>Animation</v>
      </c>
      <c r="I424" t="str">
        <f t="shared" si="30"/>
        <v>US</v>
      </c>
      <c r="J424" t="str">
        <f t="shared" si="31"/>
        <v>[1;5[</v>
      </c>
      <c r="K424" t="str">
        <f t="shared" si="33"/>
        <v>US</v>
      </c>
      <c r="L424" t="str">
        <f t="shared" si="34"/>
        <v>Automne</v>
      </c>
      <c r="V424" s="25">
        <v>1783154</v>
      </c>
      <c r="W424" t="s">
        <v>870</v>
      </c>
    </row>
    <row r="425" spans="1:23" x14ac:dyDescent="0.2">
      <c r="A425" s="5">
        <v>8</v>
      </c>
      <c r="B425" s="6" t="s">
        <v>68</v>
      </c>
      <c r="C425" s="6" t="s">
        <v>7</v>
      </c>
      <c r="D425" s="7">
        <v>40765</v>
      </c>
      <c r="E425" s="28">
        <f t="shared" si="32"/>
        <v>8</v>
      </c>
      <c r="F425" s="8">
        <v>3261329</v>
      </c>
      <c r="G425" s="9">
        <v>2011</v>
      </c>
      <c r="H425" s="23" t="str">
        <f>VLOOKUP(B425,Types!A$2:B$766,2,0)</f>
        <v>Science-fiction</v>
      </c>
      <c r="I425" t="str">
        <f t="shared" si="30"/>
        <v>US</v>
      </c>
      <c r="J425" t="str">
        <f t="shared" si="31"/>
        <v>[1;5[</v>
      </c>
      <c r="K425" t="str">
        <f t="shared" si="33"/>
        <v>US</v>
      </c>
      <c r="L425" t="str">
        <f t="shared" si="34"/>
        <v>Été</v>
      </c>
      <c r="V425" s="25">
        <v>1785821</v>
      </c>
      <c r="W425" t="s">
        <v>870</v>
      </c>
    </row>
    <row r="426" spans="1:23" x14ac:dyDescent="0.2">
      <c r="A426" s="5">
        <v>9</v>
      </c>
      <c r="B426" s="6" t="s">
        <v>69</v>
      </c>
      <c r="C426" s="6" t="s">
        <v>5</v>
      </c>
      <c r="D426" s="7">
        <v>40576</v>
      </c>
      <c r="E426" s="28">
        <f t="shared" si="32"/>
        <v>2</v>
      </c>
      <c r="F426" s="8">
        <v>3028578</v>
      </c>
      <c r="G426" s="9">
        <v>2011</v>
      </c>
      <c r="H426" s="23" t="str">
        <f>VLOOKUP(B426,Types!A$2:B$766,2,0)</f>
        <v>Drame</v>
      </c>
      <c r="I426" t="str">
        <f t="shared" si="30"/>
        <v>GB</v>
      </c>
      <c r="J426" t="str">
        <f t="shared" si="31"/>
        <v>[1;5[</v>
      </c>
      <c r="K426" t="str">
        <f t="shared" si="33"/>
        <v>GB</v>
      </c>
      <c r="L426" t="str">
        <f t="shared" si="34"/>
        <v>Hiver</v>
      </c>
      <c r="V426" s="25">
        <v>1787704</v>
      </c>
      <c r="W426" t="s">
        <v>870</v>
      </c>
    </row>
    <row r="427" spans="1:23" x14ac:dyDescent="0.2">
      <c r="A427" s="5">
        <v>10</v>
      </c>
      <c r="B427" s="6" t="s">
        <v>70</v>
      </c>
      <c r="C427" s="6" t="s">
        <v>7</v>
      </c>
      <c r="D427" s="7">
        <v>40751</v>
      </c>
      <c r="E427" s="28">
        <f t="shared" si="32"/>
        <v>7</v>
      </c>
      <c r="F427" s="8">
        <v>2909835</v>
      </c>
      <c r="G427" s="9">
        <v>2011</v>
      </c>
      <c r="H427" s="23" t="str">
        <f>VLOOKUP(B427,Types!A$2:B$766,2,0)</f>
        <v>Animation</v>
      </c>
      <c r="I427" t="str">
        <f t="shared" si="30"/>
        <v>US</v>
      </c>
      <c r="J427" t="str">
        <f t="shared" si="31"/>
        <v>[1;5[</v>
      </c>
      <c r="K427" t="str">
        <f t="shared" si="33"/>
        <v>US</v>
      </c>
      <c r="L427" t="str">
        <f t="shared" si="34"/>
        <v>Été</v>
      </c>
      <c r="V427" s="25">
        <v>1789981</v>
      </c>
      <c r="W427" t="s">
        <v>870</v>
      </c>
    </row>
    <row r="428" spans="1:23" x14ac:dyDescent="0.2">
      <c r="A428" s="5">
        <v>11</v>
      </c>
      <c r="B428" s="6" t="s">
        <v>71</v>
      </c>
      <c r="C428" s="6" t="s">
        <v>7</v>
      </c>
      <c r="D428" s="7">
        <v>40758</v>
      </c>
      <c r="E428" s="28">
        <f t="shared" si="32"/>
        <v>8</v>
      </c>
      <c r="F428" s="8">
        <v>2812856</v>
      </c>
      <c r="G428" s="9">
        <v>2011</v>
      </c>
      <c r="H428" s="23" t="str">
        <f>VLOOKUP(B428,Types!A$2:B$766,2,0)</f>
        <v>Animation</v>
      </c>
      <c r="I428" t="str">
        <f t="shared" si="30"/>
        <v>US</v>
      </c>
      <c r="J428" t="str">
        <f t="shared" si="31"/>
        <v>[1;5[</v>
      </c>
      <c r="K428" t="str">
        <f t="shared" si="33"/>
        <v>US</v>
      </c>
      <c r="L428" t="str">
        <f t="shared" si="34"/>
        <v>Été</v>
      </c>
      <c r="V428" s="25">
        <v>1792318</v>
      </c>
      <c r="W428" t="s">
        <v>870</v>
      </c>
    </row>
    <row r="429" spans="1:23" x14ac:dyDescent="0.2">
      <c r="A429" s="5">
        <v>12</v>
      </c>
      <c r="B429" s="6" t="s">
        <v>72</v>
      </c>
      <c r="C429" s="6" t="s">
        <v>7</v>
      </c>
      <c r="D429" s="7">
        <v>40709</v>
      </c>
      <c r="E429" s="28">
        <f t="shared" si="32"/>
        <v>6</v>
      </c>
      <c r="F429" s="8">
        <v>2698008</v>
      </c>
      <c r="G429" s="9">
        <v>2011</v>
      </c>
      <c r="H429" s="23" t="str">
        <f>VLOOKUP(B429,Types!A$2:B$766,2,0)</f>
        <v>Animation</v>
      </c>
      <c r="I429" t="str">
        <f t="shared" si="30"/>
        <v>US</v>
      </c>
      <c r="J429" t="str">
        <f t="shared" si="31"/>
        <v>[1;5[</v>
      </c>
      <c r="K429" t="str">
        <f t="shared" si="33"/>
        <v>US</v>
      </c>
      <c r="L429" t="str">
        <f t="shared" si="34"/>
        <v>Printemps</v>
      </c>
      <c r="V429" s="25">
        <v>1799219</v>
      </c>
      <c r="W429" t="s">
        <v>870</v>
      </c>
    </row>
    <row r="430" spans="1:23" x14ac:dyDescent="0.2">
      <c r="A430" s="5">
        <v>13</v>
      </c>
      <c r="B430" s="6" t="s">
        <v>73</v>
      </c>
      <c r="C430" s="6" t="s">
        <v>7</v>
      </c>
      <c r="D430" s="7">
        <v>40583</v>
      </c>
      <c r="E430" s="28">
        <f t="shared" si="32"/>
        <v>2</v>
      </c>
      <c r="F430" s="8">
        <v>2651092</v>
      </c>
      <c r="G430" s="9">
        <v>2011</v>
      </c>
      <c r="H430" s="23" t="str">
        <f>VLOOKUP(B430,Types!A$2:B$766,2,0)</f>
        <v>Policier/Thriller</v>
      </c>
      <c r="I430" t="str">
        <f t="shared" si="30"/>
        <v>US</v>
      </c>
      <c r="J430" t="str">
        <f t="shared" si="31"/>
        <v>[1;5[</v>
      </c>
      <c r="K430" t="str">
        <f t="shared" si="33"/>
        <v>US</v>
      </c>
      <c r="L430" t="str">
        <f t="shared" si="34"/>
        <v>Hiver</v>
      </c>
      <c r="V430" s="25">
        <v>1804483</v>
      </c>
      <c r="W430" t="s">
        <v>870</v>
      </c>
    </row>
    <row r="431" spans="1:23" x14ac:dyDescent="0.2">
      <c r="A431" s="5">
        <v>14</v>
      </c>
      <c r="B431" s="6" t="s">
        <v>74</v>
      </c>
      <c r="C431" s="6" t="s">
        <v>7</v>
      </c>
      <c r="D431" s="7">
        <v>40723</v>
      </c>
      <c r="E431" s="28">
        <f t="shared" si="32"/>
        <v>6</v>
      </c>
      <c r="F431" s="8">
        <v>2623554</v>
      </c>
      <c r="G431" s="9">
        <v>2011</v>
      </c>
      <c r="H431" s="23" t="str">
        <f>VLOOKUP(B431,Types!A$2:B$766,2,0)</f>
        <v>Science-fiction</v>
      </c>
      <c r="I431" t="str">
        <f t="shared" si="30"/>
        <v>US</v>
      </c>
      <c r="J431" t="str">
        <f t="shared" si="31"/>
        <v>[1;5[</v>
      </c>
      <c r="K431" t="str">
        <f t="shared" si="33"/>
        <v>US</v>
      </c>
      <c r="L431" t="str">
        <f t="shared" si="34"/>
        <v>Printemps</v>
      </c>
      <c r="V431" s="25">
        <v>1804606</v>
      </c>
      <c r="W431" t="s">
        <v>870</v>
      </c>
    </row>
    <row r="432" spans="1:23" x14ac:dyDescent="0.2">
      <c r="A432" s="5">
        <v>15</v>
      </c>
      <c r="B432" s="6" t="s">
        <v>75</v>
      </c>
      <c r="C432" s="6" t="s">
        <v>7</v>
      </c>
      <c r="D432" s="7">
        <v>40667</v>
      </c>
      <c r="E432" s="28">
        <f t="shared" si="32"/>
        <v>5</v>
      </c>
      <c r="F432" s="8">
        <v>2520047</v>
      </c>
      <c r="G432" s="9">
        <v>2011</v>
      </c>
      <c r="H432" s="23" t="str">
        <f>VLOOKUP(B432,Types!A$2:B$766,2,0)</f>
        <v>Action</v>
      </c>
      <c r="I432" t="str">
        <f t="shared" si="30"/>
        <v>US</v>
      </c>
      <c r="J432" t="str">
        <f t="shared" si="31"/>
        <v>[1;5[</v>
      </c>
      <c r="K432" t="str">
        <f t="shared" si="33"/>
        <v>US</v>
      </c>
      <c r="L432" t="str">
        <f t="shared" si="34"/>
        <v>Printemps</v>
      </c>
      <c r="V432" s="25">
        <v>1806170</v>
      </c>
      <c r="W432" t="s">
        <v>870</v>
      </c>
    </row>
    <row r="433" spans="1:23" x14ac:dyDescent="0.2">
      <c r="A433" s="5">
        <v>16</v>
      </c>
      <c r="B433" s="6" t="s">
        <v>76</v>
      </c>
      <c r="C433" s="6" t="s">
        <v>7</v>
      </c>
      <c r="D433" s="7">
        <v>40688</v>
      </c>
      <c r="E433" s="28">
        <f t="shared" si="32"/>
        <v>5</v>
      </c>
      <c r="F433" s="8">
        <v>2505709</v>
      </c>
      <c r="G433" s="9">
        <v>2011</v>
      </c>
      <c r="H433" s="23" t="str">
        <f>VLOOKUP(B433,Types!A$2:B$766,2,0)</f>
        <v>Comédie</v>
      </c>
      <c r="I433" t="str">
        <f t="shared" si="30"/>
        <v>US</v>
      </c>
      <c r="J433" t="str">
        <f t="shared" si="31"/>
        <v>[1;5[</v>
      </c>
      <c r="K433" t="str">
        <f t="shared" si="33"/>
        <v>US</v>
      </c>
      <c r="L433" t="str">
        <f t="shared" si="34"/>
        <v>Printemps</v>
      </c>
      <c r="V433" s="25">
        <v>1811639</v>
      </c>
      <c r="W433" t="s">
        <v>870</v>
      </c>
    </row>
    <row r="434" spans="1:23" x14ac:dyDescent="0.2">
      <c r="A434" s="5">
        <v>17</v>
      </c>
      <c r="B434" s="6" t="s">
        <v>77</v>
      </c>
      <c r="C434" s="6" t="s">
        <v>7</v>
      </c>
      <c r="D434" s="7">
        <v>40646</v>
      </c>
      <c r="E434" s="28">
        <f t="shared" si="32"/>
        <v>4</v>
      </c>
      <c r="F434" s="8">
        <v>2442881</v>
      </c>
      <c r="G434" s="9">
        <v>2011</v>
      </c>
      <c r="H434" s="23" t="str">
        <f>VLOOKUP(B434,Types!A$2:B$766,2,0)</f>
        <v>Animation</v>
      </c>
      <c r="I434" t="str">
        <f t="shared" si="30"/>
        <v>US</v>
      </c>
      <c r="J434" t="str">
        <f t="shared" si="31"/>
        <v>[1;5[</v>
      </c>
      <c r="K434" t="str">
        <f t="shared" si="33"/>
        <v>US</v>
      </c>
      <c r="L434" t="str">
        <f t="shared" si="34"/>
        <v>Printemps</v>
      </c>
      <c r="V434" s="25">
        <v>1819770</v>
      </c>
      <c r="W434" t="s">
        <v>870</v>
      </c>
    </row>
    <row r="435" spans="1:23" x14ac:dyDescent="0.2">
      <c r="A435" s="5">
        <v>18</v>
      </c>
      <c r="B435" s="6" t="s">
        <v>78</v>
      </c>
      <c r="C435" s="6" t="s">
        <v>9</v>
      </c>
      <c r="D435" s="7">
        <v>40835</v>
      </c>
      <c r="E435" s="28">
        <f t="shared" si="32"/>
        <v>10</v>
      </c>
      <c r="F435" s="8">
        <v>2323038</v>
      </c>
      <c r="G435" s="9">
        <v>2011</v>
      </c>
      <c r="H435" s="23" t="str">
        <f>VLOOKUP(B435,Types!A$2:B$766,2,0)</f>
        <v>Policier/Thriller</v>
      </c>
      <c r="I435" t="str">
        <f t="shared" si="30"/>
        <v>FR</v>
      </c>
      <c r="J435" t="str">
        <f t="shared" si="31"/>
        <v>[1;5[</v>
      </c>
      <c r="K435" t="str">
        <f t="shared" si="33"/>
        <v>FR</v>
      </c>
      <c r="L435" t="str">
        <f t="shared" si="34"/>
        <v>Automne</v>
      </c>
      <c r="V435" s="25">
        <v>1827555</v>
      </c>
      <c r="W435" t="s">
        <v>870</v>
      </c>
    </row>
    <row r="436" spans="1:23" x14ac:dyDescent="0.2">
      <c r="A436" s="5">
        <v>19</v>
      </c>
      <c r="B436" s="6" t="s">
        <v>79</v>
      </c>
      <c r="C436" s="6" t="s">
        <v>9</v>
      </c>
      <c r="D436" s="7">
        <v>40590</v>
      </c>
      <c r="E436" s="28">
        <f t="shared" si="32"/>
        <v>2</v>
      </c>
      <c r="F436" s="8">
        <v>2278645</v>
      </c>
      <c r="G436" s="9">
        <v>2011</v>
      </c>
      <c r="H436" s="23" t="str">
        <f>VLOOKUP(B436,Types!A$2:B$766,2,0)</f>
        <v>Comédie</v>
      </c>
      <c r="I436" t="str">
        <f t="shared" si="30"/>
        <v>FR</v>
      </c>
      <c r="J436" t="str">
        <f t="shared" si="31"/>
        <v>[1;5[</v>
      </c>
      <c r="K436" t="str">
        <f t="shared" si="33"/>
        <v>FR</v>
      </c>
      <c r="L436" t="str">
        <f t="shared" si="34"/>
        <v>Hiver</v>
      </c>
      <c r="V436" s="25">
        <v>1828827</v>
      </c>
      <c r="W436" t="s">
        <v>870</v>
      </c>
    </row>
    <row r="437" spans="1:23" x14ac:dyDescent="0.2">
      <c r="A437" s="5">
        <v>20</v>
      </c>
      <c r="B437" s="6" t="s">
        <v>80</v>
      </c>
      <c r="C437" s="6" t="s">
        <v>7</v>
      </c>
      <c r="D437" s="7">
        <v>40695</v>
      </c>
      <c r="E437" s="28">
        <f t="shared" si="32"/>
        <v>6</v>
      </c>
      <c r="F437" s="8">
        <v>2103132</v>
      </c>
      <c r="G437" s="9">
        <v>2011</v>
      </c>
      <c r="H437" s="23" t="str">
        <f>VLOOKUP(B437,Types!A$2:B$766,2,0)</f>
        <v>Super-héros</v>
      </c>
      <c r="I437" t="str">
        <f t="shared" si="30"/>
        <v>US</v>
      </c>
      <c r="J437" t="str">
        <f t="shared" si="31"/>
        <v>[1;5[</v>
      </c>
      <c r="K437" t="str">
        <f t="shared" si="33"/>
        <v>US</v>
      </c>
      <c r="L437" t="str">
        <f t="shared" si="34"/>
        <v>Printemps</v>
      </c>
      <c r="V437" s="25">
        <v>1831763</v>
      </c>
      <c r="W437" t="s">
        <v>870</v>
      </c>
    </row>
    <row r="438" spans="1:23" x14ac:dyDescent="0.2">
      <c r="A438" s="5">
        <v>21</v>
      </c>
      <c r="B438" s="6" t="s">
        <v>81</v>
      </c>
      <c r="C438" s="6" t="s">
        <v>7</v>
      </c>
      <c r="D438" s="7">
        <v>40562</v>
      </c>
      <c r="E438" s="28">
        <f t="shared" si="32"/>
        <v>1</v>
      </c>
      <c r="F438" s="8">
        <v>1933044</v>
      </c>
      <c r="G438" s="9">
        <v>2011</v>
      </c>
      <c r="H438" s="23" t="str">
        <f>VLOOKUP(B438,Types!A$2:B$766,2,0)</f>
        <v>Drame</v>
      </c>
      <c r="I438" t="str">
        <f t="shared" si="30"/>
        <v>US</v>
      </c>
      <c r="J438" t="str">
        <f t="shared" si="31"/>
        <v>[1;5[</v>
      </c>
      <c r="K438" t="str">
        <f t="shared" si="33"/>
        <v>US</v>
      </c>
      <c r="L438" t="str">
        <f t="shared" si="34"/>
        <v>Hiver</v>
      </c>
      <c r="V438" s="25">
        <v>1834024</v>
      </c>
      <c r="W438" t="s">
        <v>870</v>
      </c>
    </row>
    <row r="439" spans="1:23" x14ac:dyDescent="0.2">
      <c r="A439" s="5">
        <v>22</v>
      </c>
      <c r="B439" s="6" t="s">
        <v>82</v>
      </c>
      <c r="C439" s="6" t="s">
        <v>9</v>
      </c>
      <c r="D439" s="7">
        <v>40884</v>
      </c>
      <c r="E439" s="28">
        <f t="shared" si="32"/>
        <v>12</v>
      </c>
      <c r="F439" s="8">
        <v>1879144</v>
      </c>
      <c r="G439" s="9">
        <v>2011</v>
      </c>
      <c r="H439" s="23" t="str">
        <f>VLOOKUP(B439,Types!A$2:B$766,2,0)</f>
        <v>Comédie</v>
      </c>
      <c r="I439" t="str">
        <f t="shared" si="30"/>
        <v>FR</v>
      </c>
      <c r="J439" t="str">
        <f t="shared" si="31"/>
        <v>[1;5[</v>
      </c>
      <c r="K439" t="str">
        <f t="shared" si="33"/>
        <v>FR</v>
      </c>
      <c r="L439" t="str">
        <f t="shared" si="34"/>
        <v>Automne</v>
      </c>
      <c r="V439" s="25">
        <v>1836615</v>
      </c>
      <c r="W439" t="s">
        <v>870</v>
      </c>
    </row>
    <row r="440" spans="1:23" x14ac:dyDescent="0.2">
      <c r="A440" s="5">
        <v>23</v>
      </c>
      <c r="B440" s="6" t="s">
        <v>83</v>
      </c>
      <c r="C440" s="6" t="s">
        <v>9</v>
      </c>
      <c r="D440" s="7">
        <v>40730</v>
      </c>
      <c r="E440" s="28">
        <f t="shared" si="32"/>
        <v>7</v>
      </c>
      <c r="F440" s="8">
        <v>1771310</v>
      </c>
      <c r="G440" s="9">
        <v>2011</v>
      </c>
      <c r="H440" s="23" t="str">
        <f>VLOOKUP(B440,Types!A$2:B$766,2,0)</f>
        <v>Policier/Thriller</v>
      </c>
      <c r="I440" t="str">
        <f t="shared" si="30"/>
        <v>FR</v>
      </c>
      <c r="J440" t="str">
        <f t="shared" si="31"/>
        <v>[1;5[</v>
      </c>
      <c r="K440" t="str">
        <f t="shared" si="33"/>
        <v>FR</v>
      </c>
      <c r="L440" t="str">
        <f t="shared" si="34"/>
        <v>Été</v>
      </c>
      <c r="V440" s="25">
        <v>1837383</v>
      </c>
      <c r="W440" t="s">
        <v>870</v>
      </c>
    </row>
    <row r="441" spans="1:23" x14ac:dyDescent="0.2">
      <c r="A441" s="5">
        <v>24</v>
      </c>
      <c r="B441" s="6" t="s">
        <v>84</v>
      </c>
      <c r="C441" s="6" t="s">
        <v>7</v>
      </c>
      <c r="D441" s="7">
        <v>40891</v>
      </c>
      <c r="E441" s="28">
        <f t="shared" si="32"/>
        <v>12</v>
      </c>
      <c r="F441" s="8">
        <v>1747775</v>
      </c>
      <c r="G441" s="9">
        <v>2011</v>
      </c>
      <c r="H441" s="23" t="str">
        <f>VLOOKUP(B441,Types!A$2:B$766,2,0)</f>
        <v>Action</v>
      </c>
      <c r="I441" t="str">
        <f t="shared" si="30"/>
        <v>US</v>
      </c>
      <c r="J441" t="str">
        <f t="shared" si="31"/>
        <v>[1;5[</v>
      </c>
      <c r="K441" t="str">
        <f t="shared" si="33"/>
        <v>US</v>
      </c>
      <c r="L441" t="str">
        <f t="shared" si="34"/>
        <v>Automne</v>
      </c>
      <c r="V441" s="25">
        <v>1845454</v>
      </c>
      <c r="W441" t="s">
        <v>870</v>
      </c>
    </row>
    <row r="442" spans="1:23" x14ac:dyDescent="0.2">
      <c r="A442" s="5">
        <v>25</v>
      </c>
      <c r="B442" s="6" t="s">
        <v>85</v>
      </c>
      <c r="C442" s="6" t="s">
        <v>9</v>
      </c>
      <c r="D442" s="7">
        <v>40828</v>
      </c>
      <c r="E442" s="28">
        <f t="shared" si="32"/>
        <v>10</v>
      </c>
      <c r="F442" s="8">
        <v>1739232</v>
      </c>
      <c r="G442" s="9">
        <v>2011</v>
      </c>
      <c r="H442" s="23" t="str">
        <f>VLOOKUP(B442,Types!A$2:B$766,2,0)</f>
        <v>Animation</v>
      </c>
      <c r="I442" t="str">
        <f t="shared" si="30"/>
        <v>FR</v>
      </c>
      <c r="J442" t="str">
        <f t="shared" si="31"/>
        <v>[1;5[</v>
      </c>
      <c r="K442" t="str">
        <f t="shared" si="33"/>
        <v>FR</v>
      </c>
      <c r="L442" t="str">
        <f t="shared" si="34"/>
        <v>Automne</v>
      </c>
      <c r="V442" s="25">
        <v>1845860</v>
      </c>
      <c r="W442" t="s">
        <v>870</v>
      </c>
    </row>
    <row r="443" spans="1:23" x14ac:dyDescent="0.2">
      <c r="A443" s="5">
        <v>26</v>
      </c>
      <c r="B443" s="6" t="s">
        <v>86</v>
      </c>
      <c r="C443" s="6" t="s">
        <v>87</v>
      </c>
      <c r="D443" s="7">
        <v>40674</v>
      </c>
      <c r="E443" s="28">
        <f t="shared" si="32"/>
        <v>5</v>
      </c>
      <c r="F443" s="8">
        <v>1734167</v>
      </c>
      <c r="G443" s="9">
        <v>2011</v>
      </c>
      <c r="H443" s="23" t="str">
        <f>VLOOKUP(B443,Types!A$2:B$766,2,0)</f>
        <v>Comédie</v>
      </c>
      <c r="I443" t="str">
        <f t="shared" si="30"/>
        <v>ESP</v>
      </c>
      <c r="J443" t="str">
        <f t="shared" si="31"/>
        <v>[1;5[</v>
      </c>
      <c r="K443" t="str">
        <f t="shared" si="33"/>
        <v>Autre</v>
      </c>
      <c r="L443" t="str">
        <f t="shared" si="34"/>
        <v>Printemps</v>
      </c>
      <c r="V443" s="25">
        <v>1850609</v>
      </c>
      <c r="W443" t="s">
        <v>870</v>
      </c>
    </row>
    <row r="444" spans="1:23" x14ac:dyDescent="0.2">
      <c r="A444" s="5">
        <v>27</v>
      </c>
      <c r="B444" s="18" t="s">
        <v>88</v>
      </c>
      <c r="C444" s="6" t="s">
        <v>7</v>
      </c>
      <c r="D444" s="10">
        <v>40660</v>
      </c>
      <c r="E444" s="28">
        <f t="shared" si="32"/>
        <v>4</v>
      </c>
      <c r="F444" s="11">
        <v>1726057</v>
      </c>
      <c r="G444" s="9">
        <v>2011</v>
      </c>
      <c r="H444" s="23" t="str">
        <f>VLOOKUP(B444,Types!A$2:B$766,2,0)</f>
        <v>Super-héros</v>
      </c>
      <c r="I444" t="str">
        <f t="shared" si="30"/>
        <v>US</v>
      </c>
      <c r="J444" t="str">
        <f t="shared" si="31"/>
        <v>[1;5[</v>
      </c>
      <c r="K444" t="str">
        <f t="shared" si="33"/>
        <v>US</v>
      </c>
      <c r="L444" t="str">
        <f t="shared" si="34"/>
        <v>Printemps</v>
      </c>
      <c r="V444" s="25">
        <v>1859192</v>
      </c>
      <c r="W444" t="s">
        <v>870</v>
      </c>
    </row>
    <row r="445" spans="1:23" x14ac:dyDescent="0.2">
      <c r="A445" s="5">
        <v>28</v>
      </c>
      <c r="B445" s="18" t="s">
        <v>39</v>
      </c>
      <c r="C445" s="6" t="s">
        <v>9</v>
      </c>
      <c r="D445" s="10">
        <v>40828</v>
      </c>
      <c r="E445" s="28">
        <f t="shared" si="32"/>
        <v>10</v>
      </c>
      <c r="F445" s="11">
        <v>1578021</v>
      </c>
      <c r="G445" s="9">
        <v>2011</v>
      </c>
      <c r="H445" s="23" t="str">
        <f>VLOOKUP(B445,Types!A$2:B$766,2,0)</f>
        <v>Film musical /Comédie musicale</v>
      </c>
      <c r="I445" t="str">
        <f t="shared" si="30"/>
        <v>FR</v>
      </c>
      <c r="J445" t="str">
        <f t="shared" si="31"/>
        <v>[1;5[</v>
      </c>
      <c r="K445" t="str">
        <f t="shared" si="33"/>
        <v>FR</v>
      </c>
      <c r="L445" t="str">
        <f t="shared" si="34"/>
        <v>Automne</v>
      </c>
      <c r="V445" s="25">
        <v>1861041</v>
      </c>
      <c r="W445" t="s">
        <v>870</v>
      </c>
    </row>
    <row r="446" spans="1:23" x14ac:dyDescent="0.2">
      <c r="A446" s="5">
        <v>29</v>
      </c>
      <c r="B446" s="18" t="s">
        <v>89</v>
      </c>
      <c r="C446" s="6" t="s">
        <v>9</v>
      </c>
      <c r="D446" s="10">
        <v>40807</v>
      </c>
      <c r="E446" s="28">
        <f t="shared" si="32"/>
        <v>9</v>
      </c>
      <c r="F446" s="11">
        <v>1543213</v>
      </c>
      <c r="G446" s="9">
        <v>2011</v>
      </c>
      <c r="H446" s="23" t="str">
        <f>VLOOKUP(B446,Types!A$2:B$766,2,0)</f>
        <v>Comédie</v>
      </c>
      <c r="I446" t="str">
        <f t="shared" si="30"/>
        <v>FR</v>
      </c>
      <c r="J446" t="str">
        <f t="shared" si="31"/>
        <v>[1;5[</v>
      </c>
      <c r="K446" t="str">
        <f t="shared" si="33"/>
        <v>FR</v>
      </c>
      <c r="L446" t="str">
        <f t="shared" si="34"/>
        <v>Été</v>
      </c>
      <c r="V446" s="25">
        <v>1861713</v>
      </c>
      <c r="W446" t="s">
        <v>870</v>
      </c>
    </row>
    <row r="447" spans="1:23" x14ac:dyDescent="0.2">
      <c r="A447" s="5">
        <v>30</v>
      </c>
      <c r="B447" s="18" t="s">
        <v>90</v>
      </c>
      <c r="C447" s="6" t="s">
        <v>7</v>
      </c>
      <c r="D447" s="10">
        <v>40821</v>
      </c>
      <c r="E447" s="28">
        <f t="shared" si="32"/>
        <v>10</v>
      </c>
      <c r="F447" s="11">
        <v>1541339</v>
      </c>
      <c r="G447" s="9">
        <v>2011</v>
      </c>
      <c r="H447" s="23" t="str">
        <f>VLOOKUP(B447,Types!A$2:B$766,2,0)</f>
        <v>Policier/Thriller</v>
      </c>
      <c r="I447" t="str">
        <f t="shared" si="30"/>
        <v>US</v>
      </c>
      <c r="J447" t="str">
        <f t="shared" si="31"/>
        <v>[1;5[</v>
      </c>
      <c r="K447" t="str">
        <f t="shared" si="33"/>
        <v>US</v>
      </c>
      <c r="L447" t="str">
        <f t="shared" si="34"/>
        <v>Automne</v>
      </c>
      <c r="V447" s="25">
        <v>1874282</v>
      </c>
      <c r="W447" t="s">
        <v>870</v>
      </c>
    </row>
    <row r="448" spans="1:23" x14ac:dyDescent="0.2">
      <c r="A448" s="5">
        <v>31</v>
      </c>
      <c r="B448" s="6" t="s">
        <v>91</v>
      </c>
      <c r="C448" s="6" t="s">
        <v>9</v>
      </c>
      <c r="D448" s="7">
        <v>40725</v>
      </c>
      <c r="E448" s="28">
        <f t="shared" si="32"/>
        <v>7</v>
      </c>
      <c r="F448" s="8">
        <v>1532865</v>
      </c>
      <c r="G448" s="9">
        <v>2011</v>
      </c>
      <c r="H448" s="23" t="str">
        <f>VLOOKUP(B448,Types!A$2:B$766,2,0)</f>
        <v>Comédie</v>
      </c>
      <c r="I448" t="str">
        <f t="shared" si="30"/>
        <v>FR</v>
      </c>
      <c r="J448" t="str">
        <f t="shared" si="31"/>
        <v>[1;5[</v>
      </c>
      <c r="K448" t="str">
        <f t="shared" si="33"/>
        <v>FR</v>
      </c>
      <c r="L448" t="str">
        <f t="shared" si="34"/>
        <v>Été</v>
      </c>
      <c r="V448" s="25">
        <v>1875194</v>
      </c>
      <c r="W448" t="s">
        <v>870</v>
      </c>
    </row>
    <row r="449" spans="1:23" x14ac:dyDescent="0.2">
      <c r="A449" s="5">
        <v>32</v>
      </c>
      <c r="B449" s="6" t="s">
        <v>92</v>
      </c>
      <c r="C449" s="6" t="s">
        <v>7</v>
      </c>
      <c r="D449" s="7">
        <v>40758</v>
      </c>
      <c r="E449" s="28">
        <f t="shared" si="32"/>
        <v>8</v>
      </c>
      <c r="F449" s="8">
        <v>1532544</v>
      </c>
      <c r="G449" s="9">
        <v>2011</v>
      </c>
      <c r="H449" s="23" t="str">
        <f>VLOOKUP(B449,Types!A$2:B$766,2,0)</f>
        <v>Science-fiction</v>
      </c>
      <c r="I449" t="str">
        <f t="shared" si="30"/>
        <v>US</v>
      </c>
      <c r="J449" t="str">
        <f t="shared" si="31"/>
        <v>[1;5[</v>
      </c>
      <c r="K449" t="str">
        <f t="shared" si="33"/>
        <v>US</v>
      </c>
      <c r="L449" t="str">
        <f t="shared" si="34"/>
        <v>Été</v>
      </c>
      <c r="V449" s="25">
        <v>1875759</v>
      </c>
      <c r="W449" t="s">
        <v>870</v>
      </c>
    </row>
    <row r="450" spans="1:23" x14ac:dyDescent="0.2">
      <c r="A450" s="5">
        <v>33</v>
      </c>
      <c r="B450" s="18" t="s">
        <v>93</v>
      </c>
      <c r="C450" s="6" t="s">
        <v>9</v>
      </c>
      <c r="D450" s="10">
        <v>40716</v>
      </c>
      <c r="E450" s="28">
        <f t="shared" si="32"/>
        <v>6</v>
      </c>
      <c r="F450" s="11">
        <v>1489782</v>
      </c>
      <c r="G450" s="9">
        <v>2011</v>
      </c>
      <c r="H450" s="23" t="str">
        <f>VLOOKUP(B450,Types!A$2:B$766,2,0)</f>
        <v>Comédie</v>
      </c>
      <c r="I450" t="str">
        <f t="shared" ref="I450:I513" si="35">VLOOKUP(C450,N$66:O$121,2,FALSE)</f>
        <v>FR</v>
      </c>
      <c r="J450" t="str">
        <f t="shared" ref="J450:J513" si="36">VLOOKUP(F450,V$25:W$811,2,FALSE)</f>
        <v>[1;5[</v>
      </c>
      <c r="K450" t="str">
        <f t="shared" si="33"/>
        <v>FR</v>
      </c>
      <c r="L450" t="str">
        <f t="shared" si="34"/>
        <v>Printemps</v>
      </c>
      <c r="V450" s="25">
        <v>1878526</v>
      </c>
      <c r="W450" t="s">
        <v>870</v>
      </c>
    </row>
    <row r="451" spans="1:23" x14ac:dyDescent="0.2">
      <c r="A451" s="5">
        <v>34</v>
      </c>
      <c r="B451" s="18" t="s">
        <v>94</v>
      </c>
      <c r="C451" s="6" t="s">
        <v>9</v>
      </c>
      <c r="D451" s="10">
        <v>40800</v>
      </c>
      <c r="E451" s="28">
        <f t="shared" ref="E451:E514" si="37">MONTH(D451)</f>
        <v>9</v>
      </c>
      <c r="F451" s="11">
        <v>1484494</v>
      </c>
      <c r="G451" s="9">
        <v>2011</v>
      </c>
      <c r="H451" s="23" t="str">
        <f>VLOOKUP(B451,Types!A$2:B$766,2,0)</f>
        <v>Comédie</v>
      </c>
      <c r="I451" t="str">
        <f t="shared" si="35"/>
        <v>FR</v>
      </c>
      <c r="J451" t="str">
        <f t="shared" si="36"/>
        <v>[1;5[</v>
      </c>
      <c r="K451" t="str">
        <f t="shared" ref="K451:K514" si="38">VLOOKUP(I451,Q$66:R$76,2,FALSE)</f>
        <v>FR</v>
      </c>
      <c r="L451" t="str">
        <f t="shared" ref="L451:L514" si="39">VLOOKUP(E451,Q$87:R$98,2,FALSE)</f>
        <v>Été</v>
      </c>
      <c r="V451" s="25">
        <v>1878728</v>
      </c>
      <c r="W451" t="s">
        <v>870</v>
      </c>
    </row>
    <row r="452" spans="1:23" x14ac:dyDescent="0.2">
      <c r="A452" s="5">
        <v>35</v>
      </c>
      <c r="B452" s="18" t="s">
        <v>95</v>
      </c>
      <c r="C452" s="6" t="s">
        <v>9</v>
      </c>
      <c r="D452" s="10">
        <v>40821</v>
      </c>
      <c r="E452" s="28">
        <f t="shared" si="37"/>
        <v>10</v>
      </c>
      <c r="F452" s="11">
        <v>1429530</v>
      </c>
      <c r="G452" s="9">
        <v>2011</v>
      </c>
      <c r="H452" s="23" t="str">
        <f>VLOOKUP(B452,Types!A$2:B$766,2,0)</f>
        <v>Comédie</v>
      </c>
      <c r="I452" t="str">
        <f t="shared" si="35"/>
        <v>FR</v>
      </c>
      <c r="J452" t="str">
        <f t="shared" si="36"/>
        <v>[1;5[</v>
      </c>
      <c r="K452" t="str">
        <f t="shared" si="38"/>
        <v>FR</v>
      </c>
      <c r="L452" t="str">
        <f t="shared" si="39"/>
        <v>Automne</v>
      </c>
      <c r="V452" s="25">
        <v>1879144</v>
      </c>
      <c r="W452" t="s">
        <v>870</v>
      </c>
    </row>
    <row r="453" spans="1:23" x14ac:dyDescent="0.2">
      <c r="A453" s="5">
        <v>36</v>
      </c>
      <c r="B453" s="18" t="s">
        <v>96</v>
      </c>
      <c r="C453" s="6" t="s">
        <v>7</v>
      </c>
      <c r="D453" s="10">
        <v>40597</v>
      </c>
      <c r="E453" s="28">
        <f t="shared" si="37"/>
        <v>2</v>
      </c>
      <c r="F453" s="11">
        <v>1406227</v>
      </c>
      <c r="G453" s="9">
        <v>2011</v>
      </c>
      <c r="H453" s="23" t="str">
        <f>VLOOKUP(B453,Types!A$2:B$766,2,0)</f>
        <v>Western</v>
      </c>
      <c r="I453" t="str">
        <f t="shared" si="35"/>
        <v>US</v>
      </c>
      <c r="J453" t="str">
        <f t="shared" si="36"/>
        <v>[1;5[</v>
      </c>
      <c r="K453" t="str">
        <f t="shared" si="38"/>
        <v>US</v>
      </c>
      <c r="L453" t="str">
        <f t="shared" si="39"/>
        <v>Hiver</v>
      </c>
      <c r="V453" s="25">
        <v>1879381</v>
      </c>
      <c r="W453" t="s">
        <v>870</v>
      </c>
    </row>
    <row r="454" spans="1:23" x14ac:dyDescent="0.2">
      <c r="A454" s="5">
        <v>37</v>
      </c>
      <c r="B454" s="18" t="s">
        <v>97</v>
      </c>
      <c r="C454" s="6" t="s">
        <v>9</v>
      </c>
      <c r="D454" s="10">
        <v>40653</v>
      </c>
      <c r="E454" s="28">
        <f t="shared" si="37"/>
        <v>4</v>
      </c>
      <c r="F454" s="11">
        <v>1400903</v>
      </c>
      <c r="G454" s="9">
        <v>2011</v>
      </c>
      <c r="H454" s="23" t="str">
        <f>VLOOKUP(B454,Types!A$2:B$766,2,0)</f>
        <v>Comédie dramatique</v>
      </c>
      <c r="I454" t="str">
        <f t="shared" si="35"/>
        <v>FR</v>
      </c>
      <c r="J454" t="str">
        <f t="shared" si="36"/>
        <v>[1;5[</v>
      </c>
      <c r="K454" t="str">
        <f t="shared" si="38"/>
        <v>FR</v>
      </c>
      <c r="L454" t="str">
        <f t="shared" si="39"/>
        <v>Printemps</v>
      </c>
      <c r="V454" s="25">
        <v>1880153</v>
      </c>
      <c r="W454" t="s">
        <v>870</v>
      </c>
    </row>
    <row r="455" spans="1:23" x14ac:dyDescent="0.2">
      <c r="A455" s="5">
        <v>38</v>
      </c>
      <c r="B455" s="18" t="s">
        <v>56</v>
      </c>
      <c r="C455" s="6" t="s">
        <v>7</v>
      </c>
      <c r="D455" s="10">
        <v>40898</v>
      </c>
      <c r="E455" s="28">
        <f t="shared" si="37"/>
        <v>12</v>
      </c>
      <c r="F455" s="11">
        <v>1371768</v>
      </c>
      <c r="G455" s="9">
        <v>2011</v>
      </c>
      <c r="H455" s="23" t="str">
        <f>VLOOKUP(B455,Types!A$2:B$766,2,0)</f>
        <v>Comédie</v>
      </c>
      <c r="I455" t="str">
        <f t="shared" si="35"/>
        <v>US</v>
      </c>
      <c r="J455" t="str">
        <f t="shared" si="36"/>
        <v>[1;5[</v>
      </c>
      <c r="K455" t="str">
        <f t="shared" si="38"/>
        <v>US</v>
      </c>
      <c r="L455" t="str">
        <f t="shared" si="39"/>
        <v>Automne</v>
      </c>
      <c r="V455" s="25">
        <v>1880548</v>
      </c>
      <c r="W455" t="s">
        <v>870</v>
      </c>
    </row>
    <row r="456" spans="1:23" x14ac:dyDescent="0.2">
      <c r="A456" s="5">
        <v>39</v>
      </c>
      <c r="B456" s="18" t="s">
        <v>98</v>
      </c>
      <c r="C456" s="6" t="s">
        <v>99</v>
      </c>
      <c r="D456" s="10">
        <v>40590</v>
      </c>
      <c r="E456" s="28">
        <f t="shared" si="37"/>
        <v>2</v>
      </c>
      <c r="F456" s="11">
        <v>1342836</v>
      </c>
      <c r="G456" s="9">
        <v>2011</v>
      </c>
      <c r="H456" s="23" t="str">
        <f>VLOOKUP(B456,Types!A$2:B$766,2,0)</f>
        <v>Action</v>
      </c>
      <c r="I456" t="str">
        <f t="shared" si="35"/>
        <v>FR</v>
      </c>
      <c r="J456" t="str">
        <f t="shared" si="36"/>
        <v>[1;5[</v>
      </c>
      <c r="K456" t="str">
        <f t="shared" si="38"/>
        <v>FR</v>
      </c>
      <c r="L456" t="str">
        <f t="shared" si="39"/>
        <v>Hiver</v>
      </c>
      <c r="V456" s="25">
        <v>1901039</v>
      </c>
      <c r="W456" t="s">
        <v>870</v>
      </c>
    </row>
    <row r="457" spans="1:23" x14ac:dyDescent="0.2">
      <c r="A457" s="5">
        <v>40</v>
      </c>
      <c r="B457" s="18" t="s">
        <v>101</v>
      </c>
      <c r="C457" s="6" t="s">
        <v>102</v>
      </c>
      <c r="D457" s="10">
        <v>40639</v>
      </c>
      <c r="E457" s="28">
        <f t="shared" si="37"/>
        <v>4</v>
      </c>
      <c r="F457" s="11">
        <v>1267593</v>
      </c>
      <c r="G457" s="9">
        <v>2011</v>
      </c>
      <c r="H457" s="23" t="str">
        <f>VLOOKUP(B457,Types!A$2:B$766,2,0)</f>
        <v>Animation</v>
      </c>
      <c r="I457" t="str">
        <f t="shared" si="35"/>
        <v>FR</v>
      </c>
      <c r="J457" t="str">
        <f t="shared" si="36"/>
        <v>[1;5[</v>
      </c>
      <c r="K457" t="str">
        <f t="shared" si="38"/>
        <v>FR</v>
      </c>
      <c r="L457" t="str">
        <f t="shared" si="39"/>
        <v>Printemps</v>
      </c>
      <c r="V457" s="25">
        <v>1902227</v>
      </c>
      <c r="W457" t="s">
        <v>870</v>
      </c>
    </row>
    <row r="458" spans="1:23" x14ac:dyDescent="0.2">
      <c r="A458" s="5">
        <v>41</v>
      </c>
      <c r="B458" s="18" t="s">
        <v>100</v>
      </c>
      <c r="C458" s="6" t="s">
        <v>7</v>
      </c>
      <c r="D458" s="10">
        <v>40625</v>
      </c>
      <c r="E458" s="28">
        <f t="shared" si="37"/>
        <v>3</v>
      </c>
      <c r="F458" s="11">
        <v>1266311</v>
      </c>
      <c r="G458" s="9">
        <v>2011</v>
      </c>
      <c r="H458" s="23" t="str">
        <f>VLOOKUP(B458,Types!A$2:B$766,2,0)</f>
        <v>Animation</v>
      </c>
      <c r="I458" t="str">
        <f t="shared" si="35"/>
        <v>US</v>
      </c>
      <c r="J458" t="str">
        <f t="shared" si="36"/>
        <v>[1;5[</v>
      </c>
      <c r="K458" t="str">
        <f t="shared" si="38"/>
        <v>US</v>
      </c>
      <c r="L458" t="str">
        <f t="shared" si="39"/>
        <v>Hiver</v>
      </c>
      <c r="V458" s="25">
        <v>1906307</v>
      </c>
      <c r="W458" t="s">
        <v>870</v>
      </c>
    </row>
    <row r="459" spans="1:23" x14ac:dyDescent="0.2">
      <c r="A459" s="5">
        <v>42</v>
      </c>
      <c r="B459" s="18" t="s">
        <v>103</v>
      </c>
      <c r="C459" s="6" t="s">
        <v>9</v>
      </c>
      <c r="D459" s="10">
        <v>40555</v>
      </c>
      <c r="E459" s="28">
        <f t="shared" si="37"/>
        <v>1</v>
      </c>
      <c r="F459" s="11">
        <v>1200942</v>
      </c>
      <c r="G459" s="9">
        <v>2011</v>
      </c>
      <c r="H459" s="23" t="str">
        <f>VLOOKUP(B459,Types!A$2:B$766,2,0)</f>
        <v>Comédie</v>
      </c>
      <c r="I459" t="str">
        <f t="shared" si="35"/>
        <v>FR</v>
      </c>
      <c r="J459" t="str">
        <f t="shared" si="36"/>
        <v>[1;5[</v>
      </c>
      <c r="K459" t="str">
        <f t="shared" si="38"/>
        <v>FR</v>
      </c>
      <c r="L459" t="str">
        <f t="shared" si="39"/>
        <v>Hiver</v>
      </c>
      <c r="V459" s="25">
        <v>1910838</v>
      </c>
      <c r="W459" t="s">
        <v>870</v>
      </c>
    </row>
    <row r="460" spans="1:23" x14ac:dyDescent="0.2">
      <c r="A460" s="5">
        <v>43</v>
      </c>
      <c r="B460" s="18" t="s">
        <v>104</v>
      </c>
      <c r="C460" s="6" t="s">
        <v>7</v>
      </c>
      <c r="D460" s="10">
        <v>40583</v>
      </c>
      <c r="E460" s="28">
        <f t="shared" si="37"/>
        <v>2</v>
      </c>
      <c r="F460" s="11">
        <v>1190883</v>
      </c>
      <c r="G460" s="9">
        <v>2011</v>
      </c>
      <c r="H460" s="23" t="str">
        <f>VLOOKUP(B460,Types!A$2:B$766,2,0)</f>
        <v>Science-fiction</v>
      </c>
      <c r="I460" t="str">
        <f t="shared" si="35"/>
        <v>US</v>
      </c>
      <c r="J460" t="str">
        <f t="shared" si="36"/>
        <v>[1;5[</v>
      </c>
      <c r="K460" t="str">
        <f t="shared" si="38"/>
        <v>US</v>
      </c>
      <c r="L460" t="str">
        <f t="shared" si="39"/>
        <v>Hiver</v>
      </c>
      <c r="V460" s="25">
        <v>1912589</v>
      </c>
      <c r="W460" t="s">
        <v>870</v>
      </c>
    </row>
    <row r="461" spans="1:23" x14ac:dyDescent="0.2">
      <c r="A461" s="5">
        <v>44</v>
      </c>
      <c r="B461" s="18" t="s">
        <v>105</v>
      </c>
      <c r="C461" s="6" t="s">
        <v>9</v>
      </c>
      <c r="D461" s="10">
        <v>40877</v>
      </c>
      <c r="E461" s="28">
        <f t="shared" si="37"/>
        <v>11</v>
      </c>
      <c r="F461" s="11">
        <v>1093950</v>
      </c>
      <c r="G461" s="9">
        <v>2011</v>
      </c>
      <c r="H461" s="23" t="str">
        <f>VLOOKUP(B461,Types!A$2:B$766,2,0)</f>
        <v>Policier/Thriller</v>
      </c>
      <c r="I461" t="str">
        <f t="shared" si="35"/>
        <v>FR</v>
      </c>
      <c r="J461" t="str">
        <f t="shared" si="36"/>
        <v>[1;5[</v>
      </c>
      <c r="K461" t="str">
        <f t="shared" si="38"/>
        <v>FR</v>
      </c>
      <c r="L461" t="str">
        <f t="shared" si="39"/>
        <v>Automne</v>
      </c>
      <c r="V461" s="25">
        <v>1914356</v>
      </c>
      <c r="W461" t="s">
        <v>870</v>
      </c>
    </row>
    <row r="462" spans="1:23" x14ac:dyDescent="0.2">
      <c r="A462" s="5">
        <v>45</v>
      </c>
      <c r="B462" s="18" t="s">
        <v>106</v>
      </c>
      <c r="C462" s="6" t="s">
        <v>7</v>
      </c>
      <c r="D462" s="10">
        <v>40835</v>
      </c>
      <c r="E462" s="28">
        <f t="shared" si="37"/>
        <v>10</v>
      </c>
      <c r="F462" s="11">
        <v>1081043</v>
      </c>
      <c r="G462" s="9">
        <v>2011</v>
      </c>
      <c r="H462" s="23" t="str">
        <f>VLOOKUP(B462,Types!A$2:B$766,2,0)</f>
        <v>Science-fiction</v>
      </c>
      <c r="I462" t="str">
        <f t="shared" si="35"/>
        <v>US</v>
      </c>
      <c r="J462" t="str">
        <f t="shared" si="36"/>
        <v>[1;5[</v>
      </c>
      <c r="K462" t="str">
        <f t="shared" si="38"/>
        <v>US</v>
      </c>
      <c r="L462" t="str">
        <f t="shared" si="39"/>
        <v>Automne</v>
      </c>
      <c r="V462" s="25">
        <v>1924147</v>
      </c>
      <c r="W462" t="s">
        <v>870</v>
      </c>
    </row>
    <row r="463" spans="1:23" x14ac:dyDescent="0.2">
      <c r="A463" s="5">
        <v>46</v>
      </c>
      <c r="B463" s="18" t="s">
        <v>107</v>
      </c>
      <c r="C463" s="6" t="s">
        <v>7</v>
      </c>
      <c r="D463" s="10">
        <v>40772</v>
      </c>
      <c r="E463" s="28">
        <f t="shared" si="37"/>
        <v>8</v>
      </c>
      <c r="F463" s="11">
        <v>1071108</v>
      </c>
      <c r="G463" s="9">
        <v>2011</v>
      </c>
      <c r="H463" s="23" t="str">
        <f>VLOOKUP(B463,Types!A$2:B$766,2,0)</f>
        <v>Super-héros</v>
      </c>
      <c r="I463" t="str">
        <f t="shared" si="35"/>
        <v>US</v>
      </c>
      <c r="J463" t="str">
        <f t="shared" si="36"/>
        <v>[1;5[</v>
      </c>
      <c r="K463" t="str">
        <f t="shared" si="38"/>
        <v>US</v>
      </c>
      <c r="L463" t="str">
        <f t="shared" si="39"/>
        <v>Été</v>
      </c>
      <c r="V463" s="25">
        <v>1930201</v>
      </c>
      <c r="W463" t="s">
        <v>870</v>
      </c>
    </row>
    <row r="464" spans="1:23" x14ac:dyDescent="0.2">
      <c r="A464" s="5">
        <v>47</v>
      </c>
      <c r="B464" s="18" t="s">
        <v>108</v>
      </c>
      <c r="C464" s="6" t="s">
        <v>7</v>
      </c>
      <c r="D464" s="10">
        <v>40646</v>
      </c>
      <c r="E464" s="28">
        <f t="shared" si="37"/>
        <v>4</v>
      </c>
      <c r="F464" s="11">
        <v>1068889</v>
      </c>
      <c r="G464" s="9">
        <v>2011</v>
      </c>
      <c r="H464" s="23" t="str">
        <f>VLOOKUP(B464,Types!A$2:B$766,2,0)</f>
        <v>Horreur</v>
      </c>
      <c r="I464" t="str">
        <f t="shared" si="35"/>
        <v>US</v>
      </c>
      <c r="J464" t="str">
        <f t="shared" si="36"/>
        <v>[1;5[</v>
      </c>
      <c r="K464" t="str">
        <f t="shared" si="38"/>
        <v>US</v>
      </c>
      <c r="L464" t="str">
        <f t="shared" si="39"/>
        <v>Printemps</v>
      </c>
      <c r="V464" s="25">
        <v>1932392</v>
      </c>
      <c r="W464" t="s">
        <v>870</v>
      </c>
    </row>
    <row r="465" spans="1:23" x14ac:dyDescent="0.2">
      <c r="A465" s="5">
        <v>48</v>
      </c>
      <c r="B465" s="18" t="s">
        <v>110</v>
      </c>
      <c r="C465" s="15" t="s">
        <v>7</v>
      </c>
      <c r="D465" s="10">
        <v>40870</v>
      </c>
      <c r="E465" s="28">
        <f t="shared" si="37"/>
        <v>11</v>
      </c>
      <c r="F465" s="11">
        <v>1045885</v>
      </c>
      <c r="G465" s="9">
        <v>2011</v>
      </c>
      <c r="H465" s="23" t="str">
        <f>VLOOKUP(B465,Types!A$2:B$766,2,0)</f>
        <v>Science-fiction</v>
      </c>
      <c r="I465" t="str">
        <f t="shared" si="35"/>
        <v>US</v>
      </c>
      <c r="J465" t="str">
        <f t="shared" si="36"/>
        <v>[1;5[</v>
      </c>
      <c r="K465" t="str">
        <f t="shared" si="38"/>
        <v>US</v>
      </c>
      <c r="L465" t="str">
        <f t="shared" si="39"/>
        <v>Automne</v>
      </c>
      <c r="V465" s="25">
        <v>1932474</v>
      </c>
      <c r="W465" t="s">
        <v>870</v>
      </c>
    </row>
    <row r="466" spans="1:23" x14ac:dyDescent="0.2">
      <c r="A466" s="5">
        <v>49</v>
      </c>
      <c r="B466" s="18" t="s">
        <v>111</v>
      </c>
      <c r="C466" s="6" t="s">
        <v>32</v>
      </c>
      <c r="D466" s="10">
        <v>40548</v>
      </c>
      <c r="E466" s="28">
        <f t="shared" si="37"/>
        <v>1</v>
      </c>
      <c r="F466" s="11">
        <v>1038592</v>
      </c>
      <c r="G466" s="9">
        <v>2011</v>
      </c>
      <c r="H466" s="23" t="str">
        <f>VLOOKUP(B466,Types!A$2:B$766,2,0)</f>
        <v>Comédie romantique</v>
      </c>
      <c r="I466" t="str">
        <f t="shared" si="35"/>
        <v>FR</v>
      </c>
      <c r="J466" t="str">
        <f t="shared" si="36"/>
        <v>[1;5[</v>
      </c>
      <c r="K466" t="str">
        <f t="shared" si="38"/>
        <v>FR</v>
      </c>
      <c r="L466" t="str">
        <f t="shared" si="39"/>
        <v>Hiver</v>
      </c>
      <c r="V466" s="25">
        <v>1932768</v>
      </c>
      <c r="W466" t="s">
        <v>870</v>
      </c>
    </row>
    <row r="467" spans="1:23" x14ac:dyDescent="0.2">
      <c r="A467" s="5">
        <v>50</v>
      </c>
      <c r="B467" s="18" t="s">
        <v>109</v>
      </c>
      <c r="C467" s="6" t="s">
        <v>473</v>
      </c>
      <c r="D467" s="10">
        <v>40583</v>
      </c>
      <c r="E467" s="28">
        <f t="shared" si="37"/>
        <v>2</v>
      </c>
      <c r="F467" s="11">
        <v>1033542</v>
      </c>
      <c r="G467" s="9">
        <v>2011</v>
      </c>
      <c r="H467" s="23" t="str">
        <f>VLOOKUP(B467,Types!A$2:B$766,2,0)</f>
        <v>Animation</v>
      </c>
      <c r="I467" t="str">
        <f t="shared" si="35"/>
        <v>DEU</v>
      </c>
      <c r="J467" t="str">
        <f t="shared" si="36"/>
        <v>[1;5[</v>
      </c>
      <c r="K467" t="str">
        <f t="shared" si="38"/>
        <v>Autre</v>
      </c>
      <c r="L467" t="str">
        <f t="shared" si="39"/>
        <v>Hiver</v>
      </c>
      <c r="V467" s="25">
        <v>1933044</v>
      </c>
      <c r="W467" t="s">
        <v>870</v>
      </c>
    </row>
    <row r="468" spans="1:23" x14ac:dyDescent="0.2">
      <c r="A468" s="5">
        <v>51</v>
      </c>
      <c r="B468" s="18" t="s">
        <v>112</v>
      </c>
      <c r="C468" s="6" t="s">
        <v>9</v>
      </c>
      <c r="D468" s="10">
        <v>40618</v>
      </c>
      <c r="E468" s="28">
        <f t="shared" si="37"/>
        <v>3</v>
      </c>
      <c r="F468" s="11">
        <v>1026465</v>
      </c>
      <c r="G468" s="9">
        <v>2011</v>
      </c>
      <c r="H468" s="23" t="str">
        <f>VLOOKUP(B468,Types!A$2:B$766,2,0)</f>
        <v>Comédie dramatique</v>
      </c>
      <c r="I468" t="str">
        <f t="shared" si="35"/>
        <v>FR</v>
      </c>
      <c r="J468" t="str">
        <f t="shared" si="36"/>
        <v>[1;5[</v>
      </c>
      <c r="K468" t="str">
        <f t="shared" si="38"/>
        <v>FR</v>
      </c>
      <c r="L468" t="str">
        <f t="shared" si="39"/>
        <v>Hiver</v>
      </c>
      <c r="V468" s="25">
        <v>1934437</v>
      </c>
      <c r="W468" t="s">
        <v>870</v>
      </c>
    </row>
    <row r="469" spans="1:23" x14ac:dyDescent="0.2">
      <c r="A469" s="5">
        <v>52</v>
      </c>
      <c r="B469" s="18" t="s">
        <v>113</v>
      </c>
      <c r="C469" s="6" t="s">
        <v>114</v>
      </c>
      <c r="D469" s="10">
        <v>40604</v>
      </c>
      <c r="E469" s="28">
        <f t="shared" si="37"/>
        <v>3</v>
      </c>
      <c r="F469" s="11">
        <v>1001308</v>
      </c>
      <c r="G469" s="9">
        <v>2011</v>
      </c>
      <c r="H469" s="23" t="str">
        <f>VLOOKUP(B469,Types!A$2:B$766,2,0)</f>
        <v>Policier/Thriller</v>
      </c>
      <c r="I469" t="str">
        <f t="shared" si="35"/>
        <v>DEU</v>
      </c>
      <c r="J469" t="str">
        <f t="shared" si="36"/>
        <v>[1;5[</v>
      </c>
      <c r="K469" t="str">
        <f t="shared" si="38"/>
        <v>Autre</v>
      </c>
      <c r="L469" t="str">
        <f t="shared" si="39"/>
        <v>Hiver</v>
      </c>
      <c r="V469" s="25">
        <v>1947590</v>
      </c>
      <c r="W469" t="s">
        <v>870</v>
      </c>
    </row>
    <row r="470" spans="1:23" x14ac:dyDescent="0.2">
      <c r="A470" s="5">
        <v>53</v>
      </c>
      <c r="B470" s="18" t="s">
        <v>115</v>
      </c>
      <c r="C470" s="6" t="s">
        <v>7</v>
      </c>
      <c r="D470" s="10">
        <v>40555</v>
      </c>
      <c r="E470" s="28">
        <f t="shared" si="37"/>
        <v>1</v>
      </c>
      <c r="F470" s="11">
        <v>1000730</v>
      </c>
      <c r="G470" s="9">
        <v>2011</v>
      </c>
      <c r="H470" s="23" t="str">
        <f>VLOOKUP(B470,Types!A$2:B$766,2,0)</f>
        <v>Fantastique</v>
      </c>
      <c r="I470" t="str">
        <f t="shared" si="35"/>
        <v>US</v>
      </c>
      <c r="J470" t="str">
        <f t="shared" si="36"/>
        <v>[1;5[</v>
      </c>
      <c r="K470" t="str">
        <f t="shared" si="38"/>
        <v>US</v>
      </c>
      <c r="L470" t="str">
        <f t="shared" si="39"/>
        <v>Hiver</v>
      </c>
      <c r="V470" s="25">
        <v>1948278</v>
      </c>
      <c r="W470" t="s">
        <v>870</v>
      </c>
    </row>
    <row r="471" spans="1:23" x14ac:dyDescent="0.2">
      <c r="A471" s="5">
        <v>1</v>
      </c>
      <c r="B471" s="6" t="s">
        <v>4</v>
      </c>
      <c r="C471" s="6" t="s">
        <v>5</v>
      </c>
      <c r="D471" s="7">
        <v>41208</v>
      </c>
      <c r="E471" s="28">
        <f t="shared" si="37"/>
        <v>10</v>
      </c>
      <c r="F471" s="8">
        <v>6809201</v>
      </c>
      <c r="G471" s="9">
        <v>2012</v>
      </c>
      <c r="H471" s="23" t="str">
        <f>VLOOKUP(B471,Types!A$2:B$766,2,0)</f>
        <v>Espionnage</v>
      </c>
      <c r="I471" t="str">
        <f t="shared" si="35"/>
        <v>GB</v>
      </c>
      <c r="J471" t="str">
        <f t="shared" si="36"/>
        <v>[5;10[</v>
      </c>
      <c r="K471" t="str">
        <f t="shared" si="38"/>
        <v>GB</v>
      </c>
      <c r="L471" t="str">
        <f t="shared" si="39"/>
        <v>Automne</v>
      </c>
      <c r="V471" s="25">
        <v>1949761</v>
      </c>
      <c r="W471" t="s">
        <v>870</v>
      </c>
    </row>
    <row r="472" spans="1:23" x14ac:dyDescent="0.2">
      <c r="A472" s="5">
        <v>2</v>
      </c>
      <c r="B472" s="6" t="s">
        <v>6</v>
      </c>
      <c r="C472" s="6" t="s">
        <v>7</v>
      </c>
      <c r="D472" s="7">
        <v>41087</v>
      </c>
      <c r="E472" s="28">
        <f t="shared" si="37"/>
        <v>6</v>
      </c>
      <c r="F472" s="8">
        <v>6635367</v>
      </c>
      <c r="G472" s="9">
        <v>2012</v>
      </c>
      <c r="H472" s="23" t="str">
        <f>VLOOKUP(B472,Types!A$2:B$766,2,0)</f>
        <v>Animation</v>
      </c>
      <c r="I472" t="str">
        <f t="shared" si="35"/>
        <v>US</v>
      </c>
      <c r="J472" t="str">
        <f t="shared" si="36"/>
        <v>[5;10[</v>
      </c>
      <c r="K472" t="str">
        <f t="shared" si="38"/>
        <v>US</v>
      </c>
      <c r="L472" t="str">
        <f t="shared" si="39"/>
        <v>Printemps</v>
      </c>
      <c r="V472" s="25">
        <v>1951055</v>
      </c>
      <c r="W472" t="s">
        <v>870</v>
      </c>
    </row>
    <row r="473" spans="1:23" x14ac:dyDescent="0.2">
      <c r="A473" s="5">
        <v>3</v>
      </c>
      <c r="B473" s="6" t="s">
        <v>8</v>
      </c>
      <c r="C473" s="6" t="s">
        <v>9</v>
      </c>
      <c r="D473" s="7">
        <v>41003</v>
      </c>
      <c r="E473" s="28">
        <f t="shared" si="37"/>
        <v>4</v>
      </c>
      <c r="F473" s="8">
        <v>5298214</v>
      </c>
      <c r="G473" s="9">
        <v>2012</v>
      </c>
      <c r="H473" s="23" t="str">
        <f>VLOOKUP(B473,Types!A$2:B$766,2,0)</f>
        <v>Comédie</v>
      </c>
      <c r="I473" t="str">
        <f t="shared" si="35"/>
        <v>FR</v>
      </c>
      <c r="J473" t="str">
        <f t="shared" si="36"/>
        <v>[5;10[</v>
      </c>
      <c r="K473" t="str">
        <f t="shared" si="38"/>
        <v>FR</v>
      </c>
      <c r="L473" t="str">
        <f t="shared" si="39"/>
        <v>Printemps</v>
      </c>
      <c r="V473" s="25">
        <v>1951178</v>
      </c>
      <c r="W473" t="s">
        <v>870</v>
      </c>
    </row>
    <row r="474" spans="1:23" x14ac:dyDescent="0.2">
      <c r="A474" s="5">
        <v>4</v>
      </c>
      <c r="B474" s="6" t="s">
        <v>10</v>
      </c>
      <c r="C474" s="6" t="s">
        <v>7</v>
      </c>
      <c r="D474" s="7">
        <v>41227</v>
      </c>
      <c r="E474" s="28">
        <f t="shared" si="37"/>
        <v>11</v>
      </c>
      <c r="F474" s="8">
        <v>4429780</v>
      </c>
      <c r="G474" s="9">
        <v>2012</v>
      </c>
      <c r="H474" s="23" t="str">
        <f>VLOOKUP(B474,Types!A$2:B$766,2,0)</f>
        <v>Fantastique</v>
      </c>
      <c r="I474" t="str">
        <f t="shared" si="35"/>
        <v>US</v>
      </c>
      <c r="J474" t="str">
        <f t="shared" si="36"/>
        <v>[1;5[</v>
      </c>
      <c r="K474" t="str">
        <f t="shared" si="38"/>
        <v>US</v>
      </c>
      <c r="L474" t="str">
        <f t="shared" si="39"/>
        <v>Automne</v>
      </c>
      <c r="V474" s="25">
        <v>1955976</v>
      </c>
      <c r="W474" t="s">
        <v>870</v>
      </c>
    </row>
    <row r="475" spans="1:23" x14ac:dyDescent="0.2">
      <c r="A475" s="5">
        <v>5</v>
      </c>
      <c r="B475" s="6" t="s">
        <v>11</v>
      </c>
      <c r="C475" s="6" t="s">
        <v>7</v>
      </c>
      <c r="D475" s="7">
        <v>41024</v>
      </c>
      <c r="E475" s="28">
        <f t="shared" si="37"/>
        <v>4</v>
      </c>
      <c r="F475" s="8">
        <v>4413528</v>
      </c>
      <c r="G475" s="9">
        <v>2012</v>
      </c>
      <c r="H475" s="23" t="str">
        <f>VLOOKUP(B475,Types!A$2:B$766,2,0)</f>
        <v>Super-héros</v>
      </c>
      <c r="I475" t="str">
        <f t="shared" si="35"/>
        <v>US</v>
      </c>
      <c r="J475" t="str">
        <f t="shared" si="36"/>
        <v>[1;5[</v>
      </c>
      <c r="K475" t="str">
        <f t="shared" si="38"/>
        <v>US</v>
      </c>
      <c r="L475" t="str">
        <f t="shared" si="39"/>
        <v>Printemps</v>
      </c>
      <c r="V475" s="25">
        <v>1956635</v>
      </c>
      <c r="W475" t="s">
        <v>870</v>
      </c>
    </row>
    <row r="476" spans="1:23" x14ac:dyDescent="0.2">
      <c r="A476" s="5">
        <v>6</v>
      </c>
      <c r="B476" s="6" t="s">
        <v>12</v>
      </c>
      <c r="C476" s="6" t="s">
        <v>5</v>
      </c>
      <c r="D476" s="7">
        <v>41115</v>
      </c>
      <c r="E476" s="28">
        <f t="shared" si="37"/>
        <v>7</v>
      </c>
      <c r="F476" s="8">
        <v>4410644</v>
      </c>
      <c r="G476" s="9">
        <v>2012</v>
      </c>
      <c r="H476" s="23" t="str">
        <f>VLOOKUP(B476,Types!A$2:B$766,2,0)</f>
        <v>Super-héros</v>
      </c>
      <c r="I476" t="str">
        <f t="shared" si="35"/>
        <v>GB</v>
      </c>
      <c r="J476" t="str">
        <f t="shared" si="36"/>
        <v>[1;5[</v>
      </c>
      <c r="K476" t="str">
        <f t="shared" si="38"/>
        <v>GB</v>
      </c>
      <c r="L476" t="str">
        <f t="shared" si="39"/>
        <v>Été</v>
      </c>
      <c r="V476" s="25">
        <v>1961157</v>
      </c>
      <c r="W476" t="s">
        <v>870</v>
      </c>
    </row>
    <row r="477" spans="1:23" x14ac:dyDescent="0.2">
      <c r="A477" s="5">
        <v>7</v>
      </c>
      <c r="B477" s="6" t="s">
        <v>13</v>
      </c>
      <c r="C477" s="6" t="s">
        <v>9</v>
      </c>
      <c r="D477" s="7">
        <v>40940</v>
      </c>
      <c r="E477" s="28">
        <f t="shared" si="37"/>
        <v>2</v>
      </c>
      <c r="F477" s="8">
        <v>4111213</v>
      </c>
      <c r="G477" s="9">
        <v>2012</v>
      </c>
      <c r="H477" s="23" t="str">
        <f>VLOOKUP(B477,Types!A$2:B$766,2,0)</f>
        <v>Comédie</v>
      </c>
      <c r="I477" t="str">
        <f t="shared" si="35"/>
        <v>FR</v>
      </c>
      <c r="J477" t="str">
        <f t="shared" si="36"/>
        <v>[1;5[</v>
      </c>
      <c r="K477" t="str">
        <f t="shared" si="38"/>
        <v>FR</v>
      </c>
      <c r="L477" t="str">
        <f t="shared" si="39"/>
        <v>Hiver</v>
      </c>
      <c r="V477" s="25">
        <v>1961556</v>
      </c>
      <c r="W477" t="s">
        <v>870</v>
      </c>
    </row>
    <row r="478" spans="1:23" x14ac:dyDescent="0.2">
      <c r="A478" s="5">
        <v>8</v>
      </c>
      <c r="B478" s="6" t="s">
        <v>14</v>
      </c>
      <c r="C478" s="6" t="s">
        <v>470</v>
      </c>
      <c r="D478" s="7">
        <v>41199</v>
      </c>
      <c r="E478" s="28">
        <f t="shared" si="37"/>
        <v>10</v>
      </c>
      <c r="F478" s="8">
        <v>3788194</v>
      </c>
      <c r="G478" s="9">
        <v>2012</v>
      </c>
      <c r="H478" s="23" t="str">
        <f>VLOOKUP(B478,Types!A$2:B$766,2,0)</f>
        <v>Comédie</v>
      </c>
      <c r="I478" t="str">
        <f t="shared" si="35"/>
        <v>FR</v>
      </c>
      <c r="J478" t="str">
        <f t="shared" si="36"/>
        <v>[1;5[</v>
      </c>
      <c r="K478" t="str">
        <f t="shared" si="38"/>
        <v>FR</v>
      </c>
      <c r="L478" t="str">
        <f t="shared" si="39"/>
        <v>Automne</v>
      </c>
      <c r="V478" s="25">
        <v>1962952</v>
      </c>
      <c r="W478" t="s">
        <v>870</v>
      </c>
    </row>
    <row r="479" spans="1:23" x14ac:dyDescent="0.2">
      <c r="A479" s="5">
        <v>9</v>
      </c>
      <c r="B479" s="6" t="s">
        <v>15</v>
      </c>
      <c r="C479" s="6" t="s">
        <v>7</v>
      </c>
      <c r="D479" s="7">
        <v>41066</v>
      </c>
      <c r="E479" s="28">
        <f t="shared" si="37"/>
        <v>6</v>
      </c>
      <c r="F479" s="8">
        <v>3410251</v>
      </c>
      <c r="G479" s="9">
        <v>2012</v>
      </c>
      <c r="H479" s="23" t="str">
        <f>VLOOKUP(B479,Types!A$2:B$766,2,0)</f>
        <v>Animation</v>
      </c>
      <c r="I479" t="str">
        <f t="shared" si="35"/>
        <v>US</v>
      </c>
      <c r="J479" t="str">
        <f t="shared" si="36"/>
        <v>[1;5[</v>
      </c>
      <c r="K479" t="str">
        <f t="shared" si="38"/>
        <v>US</v>
      </c>
      <c r="L479" t="str">
        <f t="shared" si="39"/>
        <v>Printemps</v>
      </c>
      <c r="V479" s="25">
        <v>1972097</v>
      </c>
      <c r="W479" t="s">
        <v>870</v>
      </c>
    </row>
    <row r="480" spans="1:23" x14ac:dyDescent="0.2">
      <c r="A480" s="5">
        <v>10</v>
      </c>
      <c r="B480" s="6" t="s">
        <v>16</v>
      </c>
      <c r="C480" s="6" t="s">
        <v>17</v>
      </c>
      <c r="D480" s="7">
        <v>41255</v>
      </c>
      <c r="E480" s="28">
        <f t="shared" si="37"/>
        <v>12</v>
      </c>
      <c r="F480" s="8">
        <v>3354874</v>
      </c>
      <c r="G480" s="9">
        <v>2012</v>
      </c>
      <c r="H480" s="23" t="str">
        <f>VLOOKUP(B480,Types!A$2:B$766,2,0)</f>
        <v>Fantasy</v>
      </c>
      <c r="I480" t="str">
        <f t="shared" si="35"/>
        <v>NZ</v>
      </c>
      <c r="J480" t="str">
        <f t="shared" si="36"/>
        <v>[1;5[</v>
      </c>
      <c r="K480" t="str">
        <f t="shared" si="38"/>
        <v>Autre</v>
      </c>
      <c r="L480" t="str">
        <f t="shared" si="39"/>
        <v>Automne</v>
      </c>
      <c r="V480" s="25">
        <v>1976264</v>
      </c>
      <c r="W480" t="s">
        <v>870</v>
      </c>
    </row>
    <row r="481" spans="1:23" x14ac:dyDescent="0.2">
      <c r="A481" s="5">
        <v>11</v>
      </c>
      <c r="B481" s="6" t="s">
        <v>18</v>
      </c>
      <c r="C481" s="6" t="s">
        <v>9</v>
      </c>
      <c r="D481" s="7">
        <v>41024</v>
      </c>
      <c r="E481" s="28">
        <f t="shared" si="37"/>
        <v>4</v>
      </c>
      <c r="F481" s="8">
        <v>3337091</v>
      </c>
      <c r="G481" s="9">
        <v>2012</v>
      </c>
      <c r="H481" s="23" t="str">
        <f>VLOOKUP(B481,Types!A$2:B$766,2,0)</f>
        <v>Comédie</v>
      </c>
      <c r="I481" t="str">
        <f t="shared" si="35"/>
        <v>FR</v>
      </c>
      <c r="J481" t="str">
        <f t="shared" si="36"/>
        <v>[1;5[</v>
      </c>
      <c r="K481" t="str">
        <f t="shared" si="38"/>
        <v>FR</v>
      </c>
      <c r="L481" t="str">
        <f t="shared" si="39"/>
        <v>Printemps</v>
      </c>
      <c r="V481" s="25">
        <v>1976449</v>
      </c>
      <c r="W481" t="s">
        <v>870</v>
      </c>
    </row>
    <row r="482" spans="1:23" x14ac:dyDescent="0.2">
      <c r="A482" s="5">
        <v>12</v>
      </c>
      <c r="B482" s="6" t="s">
        <v>19</v>
      </c>
      <c r="C482" s="6" t="s">
        <v>7</v>
      </c>
      <c r="D482" s="7">
        <v>41122</v>
      </c>
      <c r="E482" s="28">
        <f t="shared" si="37"/>
        <v>8</v>
      </c>
      <c r="F482" s="8">
        <v>3161238</v>
      </c>
      <c r="G482" s="9">
        <v>2012</v>
      </c>
      <c r="H482" s="23" t="str">
        <f>VLOOKUP(B482,Types!A$2:B$766,2,0)</f>
        <v>Animation</v>
      </c>
      <c r="I482" t="str">
        <f t="shared" si="35"/>
        <v>US</v>
      </c>
      <c r="J482" t="str">
        <f t="shared" si="36"/>
        <v>[1;5[</v>
      </c>
      <c r="K482" t="str">
        <f t="shared" si="38"/>
        <v>US</v>
      </c>
      <c r="L482" t="str">
        <f t="shared" si="39"/>
        <v>Été</v>
      </c>
      <c r="V482" s="25">
        <v>1985678</v>
      </c>
      <c r="W482" t="s">
        <v>870</v>
      </c>
    </row>
    <row r="483" spans="1:23" x14ac:dyDescent="0.2">
      <c r="A483" s="5">
        <v>13</v>
      </c>
      <c r="B483" s="6" t="s">
        <v>20</v>
      </c>
      <c r="C483" s="6" t="s">
        <v>9</v>
      </c>
      <c r="D483" s="7">
        <v>41185</v>
      </c>
      <c r="E483" s="28">
        <f t="shared" si="37"/>
        <v>10</v>
      </c>
      <c r="F483" s="8">
        <v>2905166</v>
      </c>
      <c r="G483" s="9">
        <v>2012</v>
      </c>
      <c r="H483" s="23" t="str">
        <f>VLOOKUP(B483,Types!A$2:B$766,2,0)</f>
        <v>Policier/Thriller</v>
      </c>
      <c r="I483" t="str">
        <f t="shared" si="35"/>
        <v>FR</v>
      </c>
      <c r="J483" t="str">
        <f t="shared" si="36"/>
        <v>[1;5[</v>
      </c>
      <c r="K483" t="str">
        <f t="shared" si="38"/>
        <v>FR</v>
      </c>
      <c r="L483" t="str">
        <f t="shared" si="39"/>
        <v>Automne</v>
      </c>
      <c r="V483" s="25">
        <v>1986001</v>
      </c>
      <c r="W483" t="s">
        <v>870</v>
      </c>
    </row>
    <row r="484" spans="1:23" x14ac:dyDescent="0.2">
      <c r="A484" s="5">
        <v>14</v>
      </c>
      <c r="B484" s="6" t="s">
        <v>21</v>
      </c>
      <c r="C484" s="6" t="s">
        <v>9</v>
      </c>
      <c r="D484" s="7">
        <v>40849</v>
      </c>
      <c r="E484" s="28">
        <f t="shared" si="37"/>
        <v>11</v>
      </c>
      <c r="F484" s="8">
        <v>2827043</v>
      </c>
      <c r="G484" s="9">
        <v>2012</v>
      </c>
      <c r="H484" s="23" t="str">
        <f>VLOOKUP(B484,Types!A$2:B$766,2,0)</f>
        <v>Comédie dramatique</v>
      </c>
      <c r="I484" t="str">
        <f t="shared" si="35"/>
        <v>FR</v>
      </c>
      <c r="J484" t="str">
        <f t="shared" si="36"/>
        <v>[1;5[</v>
      </c>
      <c r="K484" t="str">
        <f t="shared" si="38"/>
        <v>FR</v>
      </c>
      <c r="L484" t="str">
        <f t="shared" si="39"/>
        <v>Automne</v>
      </c>
      <c r="V484" s="25">
        <v>1987860</v>
      </c>
      <c r="W484" t="s">
        <v>870</v>
      </c>
    </row>
    <row r="485" spans="1:23" x14ac:dyDescent="0.2">
      <c r="A485" s="5">
        <v>15</v>
      </c>
      <c r="B485" s="6" t="s">
        <v>22</v>
      </c>
      <c r="C485" s="6" t="s">
        <v>9</v>
      </c>
      <c r="D485" s="7">
        <v>41178</v>
      </c>
      <c r="E485" s="28">
        <f t="shared" si="37"/>
        <v>9</v>
      </c>
      <c r="F485" s="8">
        <v>2730554</v>
      </c>
      <c r="G485" s="9">
        <v>2012</v>
      </c>
      <c r="H485" s="23" t="str">
        <f>VLOOKUP(B485,Types!A$2:B$766,2,0)</f>
        <v>Comédie</v>
      </c>
      <c r="I485" t="str">
        <f t="shared" si="35"/>
        <v>FR</v>
      </c>
      <c r="J485" t="str">
        <f t="shared" si="36"/>
        <v>[1;5[</v>
      </c>
      <c r="K485" t="str">
        <f t="shared" si="38"/>
        <v>FR</v>
      </c>
      <c r="L485" t="str">
        <f t="shared" si="39"/>
        <v>Été</v>
      </c>
      <c r="V485" s="25">
        <v>1990295</v>
      </c>
      <c r="W485" t="s">
        <v>870</v>
      </c>
    </row>
    <row r="486" spans="1:23" x14ac:dyDescent="0.2">
      <c r="A486" s="5">
        <v>16</v>
      </c>
      <c r="B486" s="6" t="s">
        <v>23</v>
      </c>
      <c r="C486" s="6" t="s">
        <v>7</v>
      </c>
      <c r="D486" s="7">
        <v>41094</v>
      </c>
      <c r="E486" s="28">
        <f t="shared" si="37"/>
        <v>7</v>
      </c>
      <c r="F486" s="8">
        <v>2543141</v>
      </c>
      <c r="G486" s="9">
        <v>2012</v>
      </c>
      <c r="H486" s="23" t="str">
        <f>VLOOKUP(B486,Types!A$2:B$766,2,0)</f>
        <v>Super-héros</v>
      </c>
      <c r="I486" t="str">
        <f t="shared" si="35"/>
        <v>US</v>
      </c>
      <c r="J486" t="str">
        <f t="shared" si="36"/>
        <v>[1;5[</v>
      </c>
      <c r="K486" t="str">
        <f t="shared" si="38"/>
        <v>US</v>
      </c>
      <c r="L486" t="str">
        <f t="shared" si="39"/>
        <v>Été</v>
      </c>
      <c r="V486" s="25">
        <v>2000330</v>
      </c>
      <c r="W486" t="s">
        <v>870</v>
      </c>
    </row>
    <row r="487" spans="1:23" x14ac:dyDescent="0.2">
      <c r="A487" s="5">
        <v>17</v>
      </c>
      <c r="B487" s="6" t="s">
        <v>24</v>
      </c>
      <c r="C487" s="6" t="s">
        <v>5</v>
      </c>
      <c r="D487" s="7">
        <v>40933</v>
      </c>
      <c r="E487" s="28">
        <f t="shared" si="37"/>
        <v>1</v>
      </c>
      <c r="F487" s="8">
        <v>2387738</v>
      </c>
      <c r="G487" s="9">
        <v>2012</v>
      </c>
      <c r="H487" s="23" t="str">
        <f>VLOOKUP(B487,Types!A$2:B$766,2,0)</f>
        <v>Aventure</v>
      </c>
      <c r="I487" t="str">
        <f t="shared" si="35"/>
        <v>GB</v>
      </c>
      <c r="J487" t="str">
        <f t="shared" si="36"/>
        <v>[1;5[</v>
      </c>
      <c r="K487" t="str">
        <f t="shared" si="38"/>
        <v>GB</v>
      </c>
      <c r="L487" t="str">
        <f t="shared" si="39"/>
        <v>Hiver</v>
      </c>
      <c r="V487" s="25">
        <v>2003537</v>
      </c>
      <c r="W487" t="s">
        <v>870</v>
      </c>
    </row>
    <row r="488" spans="1:23" x14ac:dyDescent="0.2">
      <c r="A488" s="5">
        <v>18</v>
      </c>
      <c r="B488" s="6" t="s">
        <v>25</v>
      </c>
      <c r="C488" s="6" t="s">
        <v>7</v>
      </c>
      <c r="D488" s="7">
        <v>41241</v>
      </c>
      <c r="E488" s="28">
        <f t="shared" si="37"/>
        <v>11</v>
      </c>
      <c r="F488" s="8">
        <v>2278252</v>
      </c>
      <c r="G488" s="9">
        <v>2012</v>
      </c>
      <c r="H488" s="23" t="str">
        <f>VLOOKUP(B488,Types!A$2:B$766,2,0)</f>
        <v>Animation</v>
      </c>
      <c r="I488" t="str">
        <f t="shared" si="35"/>
        <v>US</v>
      </c>
      <c r="J488" t="str">
        <f t="shared" si="36"/>
        <v>[1;5[</v>
      </c>
      <c r="K488" t="str">
        <f t="shared" si="38"/>
        <v>US</v>
      </c>
      <c r="L488" t="str">
        <f t="shared" si="39"/>
        <v>Automne</v>
      </c>
      <c r="V488" s="25">
        <v>2003642</v>
      </c>
      <c r="W488" t="s">
        <v>870</v>
      </c>
    </row>
    <row r="489" spans="1:23" x14ac:dyDescent="0.2">
      <c r="A489" s="5">
        <v>19</v>
      </c>
      <c r="B489" s="6" t="s">
        <v>26</v>
      </c>
      <c r="C489" s="6" t="s">
        <v>9</v>
      </c>
      <c r="D489" s="7">
        <v>40968</v>
      </c>
      <c r="E489" s="28">
        <f t="shared" si="37"/>
        <v>2</v>
      </c>
      <c r="F489" s="8">
        <v>2259752</v>
      </c>
      <c r="G489" s="9">
        <v>2012</v>
      </c>
      <c r="H489" s="23" t="str">
        <f>VLOOKUP(B489,Types!A$2:B$766,2,0)</f>
        <v>Comédie</v>
      </c>
      <c r="I489" t="str">
        <f t="shared" si="35"/>
        <v>FR</v>
      </c>
      <c r="J489" t="str">
        <f t="shared" si="36"/>
        <v>[1;5[</v>
      </c>
      <c r="K489" t="str">
        <f t="shared" si="38"/>
        <v>FR</v>
      </c>
      <c r="L489" t="str">
        <f t="shared" si="39"/>
        <v>Hiver</v>
      </c>
      <c r="V489" s="25">
        <v>2003929</v>
      </c>
      <c r="W489" t="s">
        <v>870</v>
      </c>
    </row>
    <row r="490" spans="1:23" x14ac:dyDescent="0.2">
      <c r="A490" s="5">
        <v>20</v>
      </c>
      <c r="B490" s="6" t="s">
        <v>27</v>
      </c>
      <c r="C490" s="6" t="s">
        <v>7</v>
      </c>
      <c r="D490" s="7">
        <v>41052</v>
      </c>
      <c r="E490" s="28">
        <f t="shared" si="37"/>
        <v>5</v>
      </c>
      <c r="F490" s="8">
        <v>2121353</v>
      </c>
      <c r="G490" s="9">
        <v>2012</v>
      </c>
      <c r="H490" s="23" t="str">
        <f>VLOOKUP(B490,Types!A$2:B$766,2,0)</f>
        <v>Science-fiction</v>
      </c>
      <c r="I490" t="str">
        <f t="shared" si="35"/>
        <v>US</v>
      </c>
      <c r="J490" t="str">
        <f t="shared" si="36"/>
        <v>[1;5[</v>
      </c>
      <c r="K490" t="str">
        <f t="shared" si="38"/>
        <v>US</v>
      </c>
      <c r="L490" t="str">
        <f t="shared" si="39"/>
        <v>Printemps</v>
      </c>
      <c r="V490" s="25">
        <v>2006836</v>
      </c>
      <c r="W490" t="s">
        <v>870</v>
      </c>
    </row>
    <row r="491" spans="1:23" x14ac:dyDescent="0.2">
      <c r="A491" s="5">
        <v>21</v>
      </c>
      <c r="B491" s="6" t="s">
        <v>28</v>
      </c>
      <c r="C491" s="6" t="s">
        <v>7</v>
      </c>
      <c r="D491" s="7">
        <v>41073</v>
      </c>
      <c r="E491" s="28">
        <f t="shared" si="37"/>
        <v>6</v>
      </c>
      <c r="F491" s="8">
        <v>1976449</v>
      </c>
      <c r="G491" s="9">
        <v>2012</v>
      </c>
      <c r="H491" s="23" t="str">
        <f>VLOOKUP(B491,Types!A$2:B$766,2,0)</f>
        <v>Fantastique</v>
      </c>
      <c r="I491" t="str">
        <f t="shared" si="35"/>
        <v>US</v>
      </c>
      <c r="J491" t="str">
        <f t="shared" si="36"/>
        <v>[1;5[</v>
      </c>
      <c r="K491" t="str">
        <f t="shared" si="38"/>
        <v>US</v>
      </c>
      <c r="L491" t="str">
        <f t="shared" si="39"/>
        <v>Printemps</v>
      </c>
      <c r="V491" s="25">
        <v>2022024</v>
      </c>
      <c r="W491" t="s">
        <v>870</v>
      </c>
    </row>
    <row r="492" spans="1:23" x14ac:dyDescent="0.2">
      <c r="A492" s="5">
        <v>22</v>
      </c>
      <c r="B492" s="6" t="s">
        <v>29</v>
      </c>
      <c r="C492" s="6" t="s">
        <v>7</v>
      </c>
      <c r="D492" s="7">
        <v>41143</v>
      </c>
      <c r="E492" s="28">
        <f t="shared" si="37"/>
        <v>8</v>
      </c>
      <c r="F492" s="8">
        <v>1961556</v>
      </c>
      <c r="G492" s="9">
        <v>2012</v>
      </c>
      <c r="H492" s="23" t="str">
        <f>VLOOKUP(B492,Types!A$2:B$766,2,0)</f>
        <v>Fantastique</v>
      </c>
      <c r="I492" t="str">
        <f t="shared" si="35"/>
        <v>US</v>
      </c>
      <c r="J492" t="str">
        <f t="shared" si="36"/>
        <v>[1;5[</v>
      </c>
      <c r="K492" t="str">
        <f t="shared" si="38"/>
        <v>US</v>
      </c>
      <c r="L492" t="str">
        <f t="shared" si="39"/>
        <v>Été</v>
      </c>
      <c r="V492" s="25">
        <v>2031514</v>
      </c>
      <c r="W492" t="s">
        <v>870</v>
      </c>
    </row>
    <row r="493" spans="1:23" x14ac:dyDescent="0.2">
      <c r="A493" s="5">
        <v>23</v>
      </c>
      <c r="B493" s="6" t="s">
        <v>30</v>
      </c>
      <c r="C493" s="6" t="s">
        <v>5</v>
      </c>
      <c r="D493" s="7">
        <v>41038</v>
      </c>
      <c r="E493" s="28">
        <f t="shared" si="37"/>
        <v>5</v>
      </c>
      <c r="F493" s="8">
        <v>1951178</v>
      </c>
      <c r="G493" s="9">
        <v>2012</v>
      </c>
      <c r="H493" s="23" t="str">
        <f>VLOOKUP(B493,Types!A$2:B$766,2,0)</f>
        <v>Fantastique</v>
      </c>
      <c r="I493" t="str">
        <f t="shared" si="35"/>
        <v>GB</v>
      </c>
      <c r="J493" t="str">
        <f t="shared" si="36"/>
        <v>[1;5[</v>
      </c>
      <c r="K493" t="str">
        <f t="shared" si="38"/>
        <v>GB</v>
      </c>
      <c r="L493" t="str">
        <f t="shared" si="39"/>
        <v>Printemps</v>
      </c>
      <c r="V493" s="25">
        <v>2038296</v>
      </c>
      <c r="W493" t="s">
        <v>870</v>
      </c>
    </row>
    <row r="494" spans="1:23" x14ac:dyDescent="0.2">
      <c r="A494" s="5">
        <v>24</v>
      </c>
      <c r="B494" s="6" t="s">
        <v>31</v>
      </c>
      <c r="C494" s="6" t="s">
        <v>471</v>
      </c>
      <c r="D494" s="7">
        <v>41046</v>
      </c>
      <c r="E494" s="28">
        <f t="shared" si="37"/>
        <v>5</v>
      </c>
      <c r="F494" s="8">
        <v>1906307</v>
      </c>
      <c r="G494" s="9">
        <v>2012</v>
      </c>
      <c r="H494" s="23" t="str">
        <f>VLOOKUP(B494,Types!A$2:B$766,2,0)</f>
        <v>Drame</v>
      </c>
      <c r="I494" t="str">
        <f t="shared" si="35"/>
        <v>FR</v>
      </c>
      <c r="J494" t="str">
        <f t="shared" si="36"/>
        <v>[1;5[</v>
      </c>
      <c r="K494" t="str">
        <f t="shared" si="38"/>
        <v>FR</v>
      </c>
      <c r="L494" t="str">
        <f t="shared" si="39"/>
        <v>Printemps</v>
      </c>
      <c r="V494" s="25">
        <v>2040487</v>
      </c>
      <c r="W494" t="s">
        <v>870</v>
      </c>
    </row>
    <row r="495" spans="1:23" x14ac:dyDescent="0.2">
      <c r="A495" s="5">
        <v>25</v>
      </c>
      <c r="B495" s="6" t="s">
        <v>33</v>
      </c>
      <c r="C495" s="6" t="s">
        <v>7</v>
      </c>
      <c r="D495" s="7">
        <v>40982</v>
      </c>
      <c r="E495" s="28">
        <f t="shared" si="37"/>
        <v>3</v>
      </c>
      <c r="F495" s="8">
        <v>1845454</v>
      </c>
      <c r="G495" s="9">
        <v>2012</v>
      </c>
      <c r="H495" s="23" t="str">
        <f>VLOOKUP(B495,Types!A$2:B$766,2,0)</f>
        <v>Comédie</v>
      </c>
      <c r="I495" t="str">
        <f t="shared" si="35"/>
        <v>US</v>
      </c>
      <c r="J495" t="str">
        <f t="shared" si="36"/>
        <v>[1;5[</v>
      </c>
      <c r="K495" t="str">
        <f t="shared" si="38"/>
        <v>US</v>
      </c>
      <c r="L495" t="str">
        <f t="shared" si="39"/>
        <v>Hiver</v>
      </c>
      <c r="V495" s="25">
        <v>2051025</v>
      </c>
      <c r="W495" t="s">
        <v>870</v>
      </c>
    </row>
    <row r="496" spans="1:23" x14ac:dyDescent="0.2">
      <c r="A496" s="5">
        <v>26</v>
      </c>
      <c r="B496" s="6" t="s">
        <v>34</v>
      </c>
      <c r="C496" s="6" t="s">
        <v>7</v>
      </c>
      <c r="D496" s="7">
        <v>41059</v>
      </c>
      <c r="E496" s="28">
        <f t="shared" si="37"/>
        <v>5</v>
      </c>
      <c r="F496" s="8">
        <v>1836615</v>
      </c>
      <c r="G496" s="9">
        <v>2012</v>
      </c>
      <c r="H496" s="23" t="str">
        <f>VLOOKUP(B496,Types!A$2:B$766,2,0)</f>
        <v>Science-fiction</v>
      </c>
      <c r="I496" t="str">
        <f t="shared" si="35"/>
        <v>US</v>
      </c>
      <c r="J496" t="str">
        <f t="shared" si="36"/>
        <v>[1;5[</v>
      </c>
      <c r="K496" t="str">
        <f t="shared" si="38"/>
        <v>US</v>
      </c>
      <c r="L496" t="str">
        <f t="shared" si="39"/>
        <v>Printemps</v>
      </c>
      <c r="V496" s="25">
        <v>2055664</v>
      </c>
      <c r="W496" t="s">
        <v>870</v>
      </c>
    </row>
    <row r="497" spans="1:23" x14ac:dyDescent="0.2">
      <c r="A497" s="5">
        <v>27</v>
      </c>
      <c r="B497" s="18" t="s">
        <v>35</v>
      </c>
      <c r="C497" s="6" t="s">
        <v>9</v>
      </c>
      <c r="D497" s="10">
        <v>41206</v>
      </c>
      <c r="E497" s="28">
        <f t="shared" si="37"/>
        <v>10</v>
      </c>
      <c r="F497" s="11">
        <v>1834024</v>
      </c>
      <c r="G497" s="9">
        <v>2012</v>
      </c>
      <c r="H497" s="23" t="str">
        <f>VLOOKUP(B497,Types!A$2:B$766,2,0)</f>
        <v>Comédie</v>
      </c>
      <c r="I497" t="str">
        <f t="shared" si="35"/>
        <v>FR</v>
      </c>
      <c r="J497" t="str">
        <f t="shared" si="36"/>
        <v>[1;5[</v>
      </c>
      <c r="K497" t="str">
        <f t="shared" si="38"/>
        <v>FR</v>
      </c>
      <c r="L497" t="str">
        <f t="shared" si="39"/>
        <v>Automne</v>
      </c>
      <c r="V497" s="25">
        <v>2074996</v>
      </c>
      <c r="W497" t="s">
        <v>870</v>
      </c>
    </row>
    <row r="498" spans="1:23" x14ac:dyDescent="0.2">
      <c r="A498" s="5">
        <v>28</v>
      </c>
      <c r="B498" s="18" t="s">
        <v>36</v>
      </c>
      <c r="C498" s="6" t="s">
        <v>9</v>
      </c>
      <c r="D498" s="10">
        <v>41087</v>
      </c>
      <c r="E498" s="28">
        <f t="shared" si="37"/>
        <v>6</v>
      </c>
      <c r="F498" s="11">
        <v>1828827</v>
      </c>
      <c r="G498" s="9">
        <v>2012</v>
      </c>
      <c r="H498" s="23" t="str">
        <f>VLOOKUP(B498,Types!A$2:B$766,2,0)</f>
        <v>Comédie</v>
      </c>
      <c r="I498" t="str">
        <f t="shared" si="35"/>
        <v>FR</v>
      </c>
      <c r="J498" t="str">
        <f t="shared" si="36"/>
        <v>[1;5[</v>
      </c>
      <c r="K498" t="str">
        <f t="shared" si="38"/>
        <v>FR</v>
      </c>
      <c r="L498" t="str">
        <f t="shared" si="39"/>
        <v>Printemps</v>
      </c>
      <c r="V498" s="25">
        <v>2079055</v>
      </c>
      <c r="W498" t="s">
        <v>870</v>
      </c>
    </row>
    <row r="499" spans="1:23" x14ac:dyDescent="0.2">
      <c r="A499" s="5">
        <v>29</v>
      </c>
      <c r="B499" s="18" t="s">
        <v>37</v>
      </c>
      <c r="C499" s="6" t="s">
        <v>471</v>
      </c>
      <c r="D499" s="10">
        <v>40982</v>
      </c>
      <c r="E499" s="28">
        <f t="shared" si="37"/>
        <v>3</v>
      </c>
      <c r="F499" s="11">
        <v>1761084</v>
      </c>
      <c r="G499" s="9">
        <v>2012</v>
      </c>
      <c r="H499" s="23" t="str">
        <f>VLOOKUP(B499,Types!A$2:B$766,2,0)</f>
        <v>Biopic/Biographie</v>
      </c>
      <c r="I499" t="str">
        <f t="shared" si="35"/>
        <v>FR</v>
      </c>
      <c r="J499" t="str">
        <f t="shared" si="36"/>
        <v>[1;5[</v>
      </c>
      <c r="K499" t="str">
        <f t="shared" si="38"/>
        <v>FR</v>
      </c>
      <c r="L499" t="str">
        <f t="shared" si="39"/>
        <v>Hiver</v>
      </c>
      <c r="V499" s="25">
        <v>2082526</v>
      </c>
      <c r="W499" t="s">
        <v>870</v>
      </c>
    </row>
    <row r="500" spans="1:23" x14ac:dyDescent="0.2">
      <c r="A500" s="5">
        <v>30</v>
      </c>
      <c r="B500" s="18" t="s">
        <v>38</v>
      </c>
      <c r="C500" s="6" t="s">
        <v>7</v>
      </c>
      <c r="D500" s="10">
        <v>40989</v>
      </c>
      <c r="E500" s="28">
        <f t="shared" si="37"/>
        <v>3</v>
      </c>
      <c r="F500" s="11">
        <v>1730099</v>
      </c>
      <c r="G500" s="9">
        <v>2012</v>
      </c>
      <c r="H500" s="23" t="str">
        <f>VLOOKUP(B500,Types!A$2:B$766,2,0)</f>
        <v>Science-fiction</v>
      </c>
      <c r="I500" t="str">
        <f t="shared" si="35"/>
        <v>US</v>
      </c>
      <c r="J500" t="str">
        <f t="shared" si="36"/>
        <v>[1;5[</v>
      </c>
      <c r="K500" t="str">
        <f t="shared" si="38"/>
        <v>US</v>
      </c>
      <c r="L500" t="str">
        <f t="shared" si="39"/>
        <v>Hiver</v>
      </c>
      <c r="V500" s="25">
        <v>2088022</v>
      </c>
      <c r="W500" t="s">
        <v>870</v>
      </c>
    </row>
    <row r="501" spans="1:23" x14ac:dyDescent="0.2">
      <c r="A501" s="5">
        <v>31</v>
      </c>
      <c r="B501" s="6" t="s">
        <v>39</v>
      </c>
      <c r="C501" s="6" t="s">
        <v>9</v>
      </c>
      <c r="D501" s="7">
        <v>40828</v>
      </c>
      <c r="E501" s="28">
        <f t="shared" si="37"/>
        <v>10</v>
      </c>
      <c r="F501" s="8">
        <v>1578896</v>
      </c>
      <c r="G501" s="9">
        <v>2012</v>
      </c>
      <c r="H501" s="23" t="str">
        <f>VLOOKUP(B501,Types!A$2:B$766,2,0)</f>
        <v>Film musical /Comédie musicale</v>
      </c>
      <c r="I501" t="str">
        <f t="shared" si="35"/>
        <v>FR</v>
      </c>
      <c r="J501" t="str">
        <f t="shared" si="36"/>
        <v>[1;5[</v>
      </c>
      <c r="K501" t="str">
        <f t="shared" si="38"/>
        <v>FR</v>
      </c>
      <c r="L501" t="str">
        <f t="shared" si="39"/>
        <v>Automne</v>
      </c>
      <c r="V501" s="25">
        <v>2102703</v>
      </c>
      <c r="W501" t="s">
        <v>870</v>
      </c>
    </row>
    <row r="502" spans="1:23" x14ac:dyDescent="0.2">
      <c r="A502" s="5">
        <v>32</v>
      </c>
      <c r="B502" s="6" t="s">
        <v>40</v>
      </c>
      <c r="C502" s="6" t="s">
        <v>7</v>
      </c>
      <c r="D502" s="7">
        <v>41031</v>
      </c>
      <c r="E502" s="28">
        <f t="shared" si="37"/>
        <v>5</v>
      </c>
      <c r="F502" s="8">
        <v>1516198</v>
      </c>
      <c r="G502" s="9">
        <v>2012</v>
      </c>
      <c r="H502" s="23" t="str">
        <f>VLOOKUP(B502,Types!A$2:B$766,2,0)</f>
        <v>Comédie</v>
      </c>
      <c r="I502" t="str">
        <f t="shared" si="35"/>
        <v>US</v>
      </c>
      <c r="J502" t="str">
        <f t="shared" si="36"/>
        <v>[1;5[</v>
      </c>
      <c r="K502" t="str">
        <f t="shared" si="38"/>
        <v>US</v>
      </c>
      <c r="L502" t="str">
        <f t="shared" si="39"/>
        <v>Printemps</v>
      </c>
      <c r="V502" s="25">
        <v>2103132</v>
      </c>
      <c r="W502" t="s">
        <v>870</v>
      </c>
    </row>
    <row r="503" spans="1:23" x14ac:dyDescent="0.2">
      <c r="A503" s="5">
        <v>33</v>
      </c>
      <c r="B503" s="18" t="s">
        <v>41</v>
      </c>
      <c r="C503" s="6" t="s">
        <v>7</v>
      </c>
      <c r="D503" s="10">
        <v>40919</v>
      </c>
      <c r="E503" s="28">
        <f t="shared" si="37"/>
        <v>1</v>
      </c>
      <c r="F503" s="11">
        <v>1448178</v>
      </c>
      <c r="G503" s="9">
        <v>2012</v>
      </c>
      <c r="H503" s="23" t="str">
        <f>VLOOKUP(B503,Types!A$2:B$766,2,0)</f>
        <v>Biopic/Biographie</v>
      </c>
      <c r="I503" t="str">
        <f t="shared" si="35"/>
        <v>US</v>
      </c>
      <c r="J503" t="str">
        <f t="shared" si="36"/>
        <v>[1;5[</v>
      </c>
      <c r="K503" t="str">
        <f t="shared" si="38"/>
        <v>US</v>
      </c>
      <c r="L503" t="str">
        <f t="shared" si="39"/>
        <v>Hiver</v>
      </c>
      <c r="V503" s="25">
        <v>2107007</v>
      </c>
      <c r="W503" t="s">
        <v>870</v>
      </c>
    </row>
    <row r="504" spans="1:23" x14ac:dyDescent="0.2">
      <c r="A504" s="5">
        <v>34</v>
      </c>
      <c r="B504" s="18" t="s">
        <v>43</v>
      </c>
      <c r="C504" s="6" t="s">
        <v>9</v>
      </c>
      <c r="D504" s="10">
        <v>40996</v>
      </c>
      <c r="E504" s="28">
        <f t="shared" si="37"/>
        <v>3</v>
      </c>
      <c r="F504" s="11">
        <v>1445744</v>
      </c>
      <c r="G504" s="9">
        <v>2012</v>
      </c>
      <c r="H504" s="23" t="str">
        <f>VLOOKUP(B504,Types!A$2:B$766,2,0)</f>
        <v>Comédie</v>
      </c>
      <c r="I504" t="str">
        <f t="shared" si="35"/>
        <v>FR</v>
      </c>
      <c r="J504" t="str">
        <f t="shared" si="36"/>
        <v>[1;5[</v>
      </c>
      <c r="K504" t="str">
        <f t="shared" si="38"/>
        <v>FR</v>
      </c>
      <c r="L504" t="str">
        <f t="shared" si="39"/>
        <v>Hiver</v>
      </c>
      <c r="V504" s="25">
        <v>2109392</v>
      </c>
      <c r="W504" t="s">
        <v>870</v>
      </c>
    </row>
    <row r="505" spans="1:23" x14ac:dyDescent="0.2">
      <c r="A505" s="5">
        <v>35</v>
      </c>
      <c r="B505" s="18" t="s">
        <v>42</v>
      </c>
      <c r="C505" s="6" t="s">
        <v>9</v>
      </c>
      <c r="D505" s="10">
        <v>40947</v>
      </c>
      <c r="E505" s="28">
        <f t="shared" si="37"/>
        <v>2</v>
      </c>
      <c r="F505" s="11">
        <v>1441142</v>
      </c>
      <c r="G505" s="9">
        <v>2012</v>
      </c>
      <c r="H505" s="23" t="str">
        <f>VLOOKUP(B505,Types!A$2:B$766,2,0)</f>
        <v>Animation</v>
      </c>
      <c r="I505" t="str">
        <f t="shared" si="35"/>
        <v>FR</v>
      </c>
      <c r="J505" t="str">
        <f t="shared" si="36"/>
        <v>[1;5[</v>
      </c>
      <c r="K505" t="str">
        <f t="shared" si="38"/>
        <v>FR</v>
      </c>
      <c r="L505" t="str">
        <f t="shared" si="39"/>
        <v>Hiver</v>
      </c>
      <c r="V505" s="25">
        <v>2112509</v>
      </c>
      <c r="W505" t="s">
        <v>870</v>
      </c>
    </row>
    <row r="506" spans="1:23" x14ac:dyDescent="0.2">
      <c r="A506" s="5">
        <v>36</v>
      </c>
      <c r="B506" s="18" t="s">
        <v>44</v>
      </c>
      <c r="C506" s="6" t="s">
        <v>7</v>
      </c>
      <c r="D506" s="10">
        <v>41192</v>
      </c>
      <c r="E506" s="28">
        <f t="shared" si="37"/>
        <v>10</v>
      </c>
      <c r="F506" s="11">
        <v>1438569</v>
      </c>
      <c r="G506" s="9">
        <v>2012</v>
      </c>
      <c r="H506" s="23" t="str">
        <f>VLOOKUP(B506,Types!A$2:B$766,2,0)</f>
        <v>Animation</v>
      </c>
      <c r="I506" t="str">
        <f t="shared" si="35"/>
        <v>US</v>
      </c>
      <c r="J506" t="str">
        <f t="shared" si="36"/>
        <v>[1;5[</v>
      </c>
      <c r="K506" t="str">
        <f t="shared" si="38"/>
        <v>US</v>
      </c>
      <c r="L506" t="str">
        <f t="shared" si="39"/>
        <v>Automne</v>
      </c>
      <c r="V506" s="25">
        <v>2121353</v>
      </c>
      <c r="W506" t="s">
        <v>870</v>
      </c>
    </row>
    <row r="507" spans="1:23" x14ac:dyDescent="0.2">
      <c r="A507" s="5">
        <v>37</v>
      </c>
      <c r="B507" s="18" t="s">
        <v>45</v>
      </c>
      <c r="C507" s="6" t="s">
        <v>7</v>
      </c>
      <c r="D507" s="10">
        <v>41192</v>
      </c>
      <c r="E507" s="28">
        <f t="shared" si="37"/>
        <v>10</v>
      </c>
      <c r="F507" s="11">
        <v>1377414</v>
      </c>
      <c r="G507" s="9">
        <v>2012</v>
      </c>
      <c r="H507" s="23" t="str">
        <f>VLOOKUP(B507,Types!A$2:B$766,2,0)</f>
        <v>Animation</v>
      </c>
      <c r="I507" t="str">
        <f t="shared" si="35"/>
        <v>US</v>
      </c>
      <c r="J507" t="str">
        <f t="shared" si="36"/>
        <v>[1;5[</v>
      </c>
      <c r="K507" t="str">
        <f t="shared" si="38"/>
        <v>US</v>
      </c>
      <c r="L507" t="str">
        <f t="shared" si="39"/>
        <v>Automne</v>
      </c>
      <c r="V507" s="25">
        <v>2145922</v>
      </c>
      <c r="W507" t="s">
        <v>870</v>
      </c>
    </row>
    <row r="508" spans="1:23" x14ac:dyDescent="0.2">
      <c r="A508" s="5">
        <v>38</v>
      </c>
      <c r="B508" s="18" t="s">
        <v>46</v>
      </c>
      <c r="C508" s="6" t="s">
        <v>7</v>
      </c>
      <c r="D508" s="10">
        <v>40954</v>
      </c>
      <c r="E508" s="28">
        <f t="shared" si="37"/>
        <v>2</v>
      </c>
      <c r="F508" s="11">
        <v>1320696</v>
      </c>
      <c r="G508" s="9">
        <v>2012</v>
      </c>
      <c r="H508" s="23" t="str">
        <f>VLOOKUP(B508,Types!A$2:B$766,2,0)</f>
        <v>Aventure</v>
      </c>
      <c r="I508" t="str">
        <f t="shared" si="35"/>
        <v>US</v>
      </c>
      <c r="J508" t="str">
        <f t="shared" si="36"/>
        <v>[1;5[</v>
      </c>
      <c r="K508" t="str">
        <f t="shared" si="38"/>
        <v>US</v>
      </c>
      <c r="L508" t="str">
        <f t="shared" si="39"/>
        <v>Hiver</v>
      </c>
      <c r="V508" s="25">
        <v>2151617</v>
      </c>
      <c r="W508" t="s">
        <v>870</v>
      </c>
    </row>
    <row r="509" spans="1:23" x14ac:dyDescent="0.2">
      <c r="A509" s="5">
        <v>39</v>
      </c>
      <c r="B509" s="18" t="s">
        <v>47</v>
      </c>
      <c r="C509" s="6" t="s">
        <v>7</v>
      </c>
      <c r="D509" s="10">
        <v>41136</v>
      </c>
      <c r="E509" s="28">
        <f t="shared" si="37"/>
        <v>8</v>
      </c>
      <c r="F509" s="11">
        <v>1276672</v>
      </c>
      <c r="G509" s="9">
        <v>2012</v>
      </c>
      <c r="H509" s="23" t="str">
        <f>VLOOKUP(B509,Types!A$2:B$766,2,0)</f>
        <v>Science-fiction</v>
      </c>
      <c r="I509" t="str">
        <f t="shared" si="35"/>
        <v>US</v>
      </c>
      <c r="J509" t="str">
        <f t="shared" si="36"/>
        <v>[1;5[</v>
      </c>
      <c r="K509" t="str">
        <f t="shared" si="38"/>
        <v>US</v>
      </c>
      <c r="L509" t="str">
        <f t="shared" si="39"/>
        <v>Été</v>
      </c>
      <c r="V509" s="25">
        <v>2151646</v>
      </c>
      <c r="W509" t="s">
        <v>870</v>
      </c>
    </row>
    <row r="510" spans="1:23" x14ac:dyDescent="0.2">
      <c r="A510" s="5">
        <v>40</v>
      </c>
      <c r="B510" s="18" t="s">
        <v>48</v>
      </c>
      <c r="C510" s="6" t="s">
        <v>471</v>
      </c>
      <c r="D510" s="10">
        <v>41213</v>
      </c>
      <c r="E510" s="28">
        <f t="shared" si="37"/>
        <v>10</v>
      </c>
      <c r="F510" s="11">
        <v>1224814</v>
      </c>
      <c r="G510" s="9">
        <v>2012</v>
      </c>
      <c r="H510" s="23" t="str">
        <f>VLOOKUP(B510,Types!A$2:B$766,2,0)</f>
        <v>Comédie</v>
      </c>
      <c r="I510" t="str">
        <f t="shared" si="35"/>
        <v>FR</v>
      </c>
      <c r="J510" t="str">
        <f t="shared" si="36"/>
        <v>[1;5[</v>
      </c>
      <c r="K510" t="str">
        <f t="shared" si="38"/>
        <v>FR</v>
      </c>
      <c r="L510" t="str">
        <f t="shared" si="39"/>
        <v>Automne</v>
      </c>
      <c r="V510" s="25">
        <v>2154845</v>
      </c>
      <c r="W510" t="s">
        <v>870</v>
      </c>
    </row>
    <row r="511" spans="1:23" x14ac:dyDescent="0.2">
      <c r="A511" s="5">
        <v>41</v>
      </c>
      <c r="B511" s="18" t="s">
        <v>49</v>
      </c>
      <c r="C511" s="6" t="s">
        <v>7</v>
      </c>
      <c r="D511" s="10">
        <v>41248</v>
      </c>
      <c r="E511" s="28">
        <f t="shared" si="37"/>
        <v>12</v>
      </c>
      <c r="F511" s="11">
        <v>1199597</v>
      </c>
      <c r="G511" s="9">
        <v>2012</v>
      </c>
      <c r="H511" s="23" t="str">
        <f>VLOOKUP(B511,Types!A$2:B$766,2,0)</f>
        <v>Animation</v>
      </c>
      <c r="I511" t="str">
        <f t="shared" si="35"/>
        <v>US</v>
      </c>
      <c r="J511" t="str">
        <f t="shared" si="36"/>
        <v>[1;5[</v>
      </c>
      <c r="K511" t="str">
        <f t="shared" si="38"/>
        <v>US</v>
      </c>
      <c r="L511" t="str">
        <f t="shared" si="39"/>
        <v>Automne</v>
      </c>
      <c r="V511" s="25">
        <v>2158883</v>
      </c>
      <c r="W511" t="s">
        <v>870</v>
      </c>
    </row>
    <row r="512" spans="1:23" x14ac:dyDescent="0.2">
      <c r="A512" s="5">
        <v>42</v>
      </c>
      <c r="B512" s="18" t="s">
        <v>50</v>
      </c>
      <c r="C512" s="6" t="s">
        <v>9</v>
      </c>
      <c r="D512" s="10">
        <v>41192</v>
      </c>
      <c r="E512" s="28">
        <f t="shared" si="37"/>
        <v>10</v>
      </c>
      <c r="F512" s="11">
        <v>1184275</v>
      </c>
      <c r="G512" s="9">
        <v>2012</v>
      </c>
      <c r="H512" s="23" t="str">
        <f>VLOOKUP(B512,Types!A$2:B$766,2,0)</f>
        <v>Comédie dramatique</v>
      </c>
      <c r="I512" t="str">
        <f t="shared" si="35"/>
        <v>FR</v>
      </c>
      <c r="J512" t="str">
        <f t="shared" si="36"/>
        <v>[1;5[</v>
      </c>
      <c r="K512" t="str">
        <f t="shared" si="38"/>
        <v>FR</v>
      </c>
      <c r="L512" t="str">
        <f t="shared" si="39"/>
        <v>Automne</v>
      </c>
      <c r="V512" s="25">
        <v>2161008</v>
      </c>
      <c r="W512" t="s">
        <v>870</v>
      </c>
    </row>
    <row r="513" spans="1:23" x14ac:dyDescent="0.2">
      <c r="A513" s="5">
        <v>43</v>
      </c>
      <c r="B513" s="18" t="s">
        <v>51</v>
      </c>
      <c r="C513" s="6" t="s">
        <v>9</v>
      </c>
      <c r="D513" s="10">
        <v>41262</v>
      </c>
      <c r="E513" s="28">
        <f t="shared" si="37"/>
        <v>12</v>
      </c>
      <c r="F513" s="11">
        <v>1181416</v>
      </c>
      <c r="G513" s="9">
        <v>2012</v>
      </c>
      <c r="H513" s="23" t="str">
        <f>VLOOKUP(B513,Types!A$2:B$766,2,0)</f>
        <v>Comédie</v>
      </c>
      <c r="I513" t="str">
        <f t="shared" si="35"/>
        <v>FR</v>
      </c>
      <c r="J513" t="str">
        <f t="shared" si="36"/>
        <v>[1;5[</v>
      </c>
      <c r="K513" t="str">
        <f t="shared" si="38"/>
        <v>FR</v>
      </c>
      <c r="L513" t="str">
        <f t="shared" si="39"/>
        <v>Automne</v>
      </c>
      <c r="V513" s="25">
        <v>2186407</v>
      </c>
      <c r="W513" t="s">
        <v>870</v>
      </c>
    </row>
    <row r="514" spans="1:23" x14ac:dyDescent="0.2">
      <c r="A514" s="5">
        <v>44</v>
      </c>
      <c r="B514" s="18" t="s">
        <v>52</v>
      </c>
      <c r="C514" s="6" t="s">
        <v>7</v>
      </c>
      <c r="D514" s="10">
        <v>41220</v>
      </c>
      <c r="E514" s="28">
        <f t="shared" si="37"/>
        <v>11</v>
      </c>
      <c r="F514" s="11">
        <v>1154807</v>
      </c>
      <c r="G514" s="9">
        <v>2012</v>
      </c>
      <c r="H514" s="23" t="str">
        <f>VLOOKUP(B514,Types!A$2:B$766,2,0)</f>
        <v>Film historique / Guerre</v>
      </c>
      <c r="I514" t="str">
        <f t="shared" ref="I514:I577" si="40">VLOOKUP(C514,N$66:O$121,2,FALSE)</f>
        <v>US</v>
      </c>
      <c r="J514" t="str">
        <f t="shared" ref="J514:J577" si="41">VLOOKUP(F514,V$25:W$811,2,FALSE)</f>
        <v>[1;5[</v>
      </c>
      <c r="K514" t="str">
        <f t="shared" si="38"/>
        <v>US</v>
      </c>
      <c r="L514" t="str">
        <f t="shared" si="39"/>
        <v>Automne</v>
      </c>
      <c r="V514" s="25">
        <v>2196249</v>
      </c>
      <c r="W514" t="s">
        <v>870</v>
      </c>
    </row>
    <row r="515" spans="1:23" x14ac:dyDescent="0.2">
      <c r="A515" s="5">
        <v>45</v>
      </c>
      <c r="B515" s="18" t="s">
        <v>53</v>
      </c>
      <c r="C515" s="6" t="s">
        <v>7</v>
      </c>
      <c r="D515" s="10">
        <v>35802</v>
      </c>
      <c r="E515" s="28">
        <f t="shared" ref="E515:E578" si="42">MONTH(D515)</f>
        <v>1</v>
      </c>
      <c r="F515" s="11">
        <v>1138807</v>
      </c>
      <c r="G515" s="9">
        <v>2012</v>
      </c>
      <c r="H515" s="23" t="str">
        <f>VLOOKUP(B515,Types!A$2:B$766,2,0)</f>
        <v>Film historique / Guerre</v>
      </c>
      <c r="I515" t="str">
        <f t="shared" si="40"/>
        <v>US</v>
      </c>
      <c r="J515" t="str">
        <f t="shared" si="41"/>
        <v>[1;5[</v>
      </c>
      <c r="K515" t="str">
        <f t="shared" ref="K515:K578" si="43">VLOOKUP(I515,Q$66:R$76,2,FALSE)</f>
        <v>US</v>
      </c>
      <c r="L515" t="str">
        <f t="shared" ref="L515:L578" si="44">VLOOKUP(E515,Q$87:R$98,2,FALSE)</f>
        <v>Hiver</v>
      </c>
      <c r="V515" s="25">
        <v>2199638</v>
      </c>
      <c r="W515" t="s">
        <v>870</v>
      </c>
    </row>
    <row r="516" spans="1:23" x14ac:dyDescent="0.2">
      <c r="A516" s="5">
        <v>46</v>
      </c>
      <c r="B516" s="18" t="s">
        <v>54</v>
      </c>
      <c r="C516" s="6" t="s">
        <v>7</v>
      </c>
      <c r="D516" s="10">
        <v>41129</v>
      </c>
      <c r="E516" s="28">
        <f t="shared" si="42"/>
        <v>8</v>
      </c>
      <c r="F516" s="11">
        <v>1133681</v>
      </c>
      <c r="G516" s="9">
        <v>2012</v>
      </c>
      <c r="H516" s="23" t="str">
        <f>VLOOKUP(B516,Types!A$2:B$766,2,0)</f>
        <v>Film musical /Comédie musicale</v>
      </c>
      <c r="I516" t="str">
        <f t="shared" si="40"/>
        <v>US</v>
      </c>
      <c r="J516" t="str">
        <f t="shared" si="41"/>
        <v>[1;5[</v>
      </c>
      <c r="K516" t="str">
        <f t="shared" si="43"/>
        <v>US</v>
      </c>
      <c r="L516" t="str">
        <f t="shared" si="44"/>
        <v>Été</v>
      </c>
      <c r="V516" s="25">
        <v>2200574</v>
      </c>
      <c r="W516" t="s">
        <v>870</v>
      </c>
    </row>
    <row r="517" spans="1:23" x14ac:dyDescent="0.2">
      <c r="A517" s="5">
        <v>47</v>
      </c>
      <c r="B517" s="18" t="s">
        <v>55</v>
      </c>
      <c r="C517" s="6" t="s">
        <v>7</v>
      </c>
      <c r="D517" s="10">
        <v>40926</v>
      </c>
      <c r="E517" s="28">
        <f t="shared" si="42"/>
        <v>1</v>
      </c>
      <c r="F517" s="11">
        <v>1077675</v>
      </c>
      <c r="G517" s="9">
        <v>2012</v>
      </c>
      <c r="H517" s="23" t="str">
        <f>VLOOKUP(B517,Types!A$2:B$766,2,0)</f>
        <v>Policier/Thriller</v>
      </c>
      <c r="I517" t="str">
        <f t="shared" si="40"/>
        <v>US</v>
      </c>
      <c r="J517" t="str">
        <f t="shared" si="41"/>
        <v>[1;5[</v>
      </c>
      <c r="K517" t="str">
        <f t="shared" si="43"/>
        <v>US</v>
      </c>
      <c r="L517" t="str">
        <f t="shared" si="44"/>
        <v>Hiver</v>
      </c>
      <c r="V517" s="25">
        <v>2201875</v>
      </c>
      <c r="W517" t="s">
        <v>870</v>
      </c>
    </row>
    <row r="518" spans="1:23" x14ac:dyDescent="0.2">
      <c r="A518" s="5">
        <v>48</v>
      </c>
      <c r="B518" s="18" t="s">
        <v>56</v>
      </c>
      <c r="C518" s="6" t="s">
        <v>7</v>
      </c>
      <c r="D518" s="10">
        <v>40898</v>
      </c>
      <c r="E518" s="28">
        <f t="shared" si="42"/>
        <v>12</v>
      </c>
      <c r="F518" s="11">
        <v>1070591</v>
      </c>
      <c r="G518" s="9">
        <v>2012</v>
      </c>
      <c r="H518" s="23" t="str">
        <f>VLOOKUP(B518,Types!A$2:B$766,2,0)</f>
        <v>Comédie</v>
      </c>
      <c r="I518" t="str">
        <f t="shared" si="40"/>
        <v>US</v>
      </c>
      <c r="J518" t="str">
        <f t="shared" si="41"/>
        <v>[1;5[</v>
      </c>
      <c r="K518" t="str">
        <f t="shared" si="43"/>
        <v>US</v>
      </c>
      <c r="L518" t="str">
        <f t="shared" si="44"/>
        <v>Automne</v>
      </c>
      <c r="V518" s="25">
        <v>2204696</v>
      </c>
      <c r="W518" t="s">
        <v>870</v>
      </c>
    </row>
    <row r="519" spans="1:23" x14ac:dyDescent="0.2">
      <c r="A519" s="5">
        <v>49</v>
      </c>
      <c r="B519" s="18" t="s">
        <v>57</v>
      </c>
      <c r="C519" s="6" t="s">
        <v>7</v>
      </c>
      <c r="D519" s="10">
        <v>41010</v>
      </c>
      <c r="E519" s="28">
        <f t="shared" si="42"/>
        <v>4</v>
      </c>
      <c r="F519" s="11">
        <v>1058888</v>
      </c>
      <c r="G519" s="9">
        <v>2012</v>
      </c>
      <c r="H519" s="23" t="str">
        <f>VLOOKUP(B519,Types!A$2:B$766,2,0)</f>
        <v>Science-fiction</v>
      </c>
      <c r="I519" t="str">
        <f t="shared" si="40"/>
        <v>US</v>
      </c>
      <c r="J519" t="str">
        <f t="shared" si="41"/>
        <v>[1;5[</v>
      </c>
      <c r="K519" t="str">
        <f t="shared" si="43"/>
        <v>US</v>
      </c>
      <c r="L519" t="str">
        <f t="shared" si="44"/>
        <v>Printemps</v>
      </c>
      <c r="V519" s="25">
        <v>2215755</v>
      </c>
      <c r="W519" t="s">
        <v>870</v>
      </c>
    </row>
    <row r="520" spans="1:23" x14ac:dyDescent="0.2">
      <c r="A520" s="5">
        <v>50</v>
      </c>
      <c r="B520" s="18" t="s">
        <v>58</v>
      </c>
      <c r="C520" s="6" t="s">
        <v>9</v>
      </c>
      <c r="D520" s="10">
        <v>41024</v>
      </c>
      <c r="E520" s="28">
        <f t="shared" si="42"/>
        <v>4</v>
      </c>
      <c r="F520" s="11">
        <v>1055784</v>
      </c>
      <c r="G520" s="9">
        <v>2012</v>
      </c>
      <c r="H520" s="23" t="str">
        <f>VLOOKUP(B520,Types!A$2:B$766,2,0)</f>
        <v>Comédie</v>
      </c>
      <c r="I520" t="str">
        <f t="shared" si="40"/>
        <v>FR</v>
      </c>
      <c r="J520" t="str">
        <f t="shared" si="41"/>
        <v>[1;5[</v>
      </c>
      <c r="K520" t="str">
        <f t="shared" si="43"/>
        <v>FR</v>
      </c>
      <c r="L520" t="str">
        <f t="shared" si="44"/>
        <v>Printemps</v>
      </c>
      <c r="V520" s="25">
        <v>2216125</v>
      </c>
      <c r="W520" t="s">
        <v>870</v>
      </c>
    </row>
    <row r="521" spans="1:23" x14ac:dyDescent="0.2">
      <c r="A521" s="5">
        <v>51</v>
      </c>
      <c r="B521" s="18" t="s">
        <v>60</v>
      </c>
      <c r="C521" s="6" t="s">
        <v>9</v>
      </c>
      <c r="D521" s="10">
        <v>41101</v>
      </c>
      <c r="E521" s="28">
        <f t="shared" si="42"/>
        <v>7</v>
      </c>
      <c r="F521" s="11">
        <v>1020647</v>
      </c>
      <c r="G521" s="9">
        <v>2012</v>
      </c>
      <c r="H521" s="23" t="str">
        <f>VLOOKUP(B521,Types!A$2:B$766,2,0)</f>
        <v>Comédie</v>
      </c>
      <c r="I521" t="str">
        <f t="shared" si="40"/>
        <v>FR</v>
      </c>
      <c r="J521" t="str">
        <f t="shared" si="41"/>
        <v>[1;5[</v>
      </c>
      <c r="K521" t="str">
        <f t="shared" si="43"/>
        <v>FR</v>
      </c>
      <c r="L521" t="str">
        <f t="shared" si="44"/>
        <v>Été</v>
      </c>
      <c r="V521" s="25">
        <v>2231299</v>
      </c>
      <c r="W521" t="s">
        <v>870</v>
      </c>
    </row>
    <row r="522" spans="1:23" x14ac:dyDescent="0.2">
      <c r="A522" s="5">
        <v>52</v>
      </c>
      <c r="B522" s="18" t="s">
        <v>59</v>
      </c>
      <c r="C522" s="6" t="s">
        <v>7</v>
      </c>
      <c r="D522" s="10">
        <v>40961</v>
      </c>
      <c r="E522" s="28">
        <f t="shared" si="42"/>
        <v>2</v>
      </c>
      <c r="F522" s="11">
        <v>1019368</v>
      </c>
      <c r="G522" s="9">
        <v>2012</v>
      </c>
      <c r="H522" s="23" t="str">
        <f>VLOOKUP(B522,Types!A$2:B$766,2,0)</f>
        <v>Science-fiction</v>
      </c>
      <c r="I522" t="str">
        <f t="shared" si="40"/>
        <v>US</v>
      </c>
      <c r="J522" t="str">
        <f t="shared" si="41"/>
        <v>[1;5[</v>
      </c>
      <c r="K522" t="str">
        <f t="shared" si="43"/>
        <v>US</v>
      </c>
      <c r="L522" t="str">
        <f t="shared" si="44"/>
        <v>Hiver</v>
      </c>
      <c r="V522" s="25">
        <v>2231708</v>
      </c>
      <c r="W522" t="s">
        <v>870</v>
      </c>
    </row>
    <row r="523" spans="1:23" x14ac:dyDescent="0.2">
      <c r="A523" s="5">
        <v>53</v>
      </c>
      <c r="B523" s="18" t="s">
        <v>61</v>
      </c>
      <c r="C523" s="6" t="s">
        <v>471</v>
      </c>
      <c r="D523" s="10">
        <v>41241</v>
      </c>
      <c r="E523" s="28">
        <f t="shared" si="42"/>
        <v>11</v>
      </c>
      <c r="F523" s="11">
        <v>1009578</v>
      </c>
      <c r="G523" s="9">
        <v>2012</v>
      </c>
      <c r="H523" s="23" t="str">
        <f>VLOOKUP(B523,Types!A$2:B$766,2,0)</f>
        <v>Comédie</v>
      </c>
      <c r="I523" t="str">
        <f t="shared" si="40"/>
        <v>FR</v>
      </c>
      <c r="J523" t="str">
        <f t="shared" si="41"/>
        <v>[1;5[</v>
      </c>
      <c r="K523" t="str">
        <f t="shared" si="43"/>
        <v>FR</v>
      </c>
      <c r="L523" t="str">
        <f t="shared" si="44"/>
        <v>Automne</v>
      </c>
      <c r="V523" s="25">
        <v>2240719</v>
      </c>
      <c r="W523" t="s">
        <v>870</v>
      </c>
    </row>
    <row r="524" spans="1:23" x14ac:dyDescent="0.2">
      <c r="A524" s="5">
        <v>1</v>
      </c>
      <c r="B524" s="6" t="s">
        <v>21</v>
      </c>
      <c r="C524" s="6" t="s">
        <v>9</v>
      </c>
      <c r="D524" s="7">
        <v>40849</v>
      </c>
      <c r="E524" s="28">
        <f t="shared" si="42"/>
        <v>11</v>
      </c>
      <c r="F524" s="8">
        <v>16672833</v>
      </c>
      <c r="G524" s="9">
        <v>2011</v>
      </c>
      <c r="H524" s="23" t="str">
        <f>VLOOKUP(B524,Types!A$2:B$766,2,0)</f>
        <v>Comédie dramatique</v>
      </c>
      <c r="I524" t="str">
        <f t="shared" si="40"/>
        <v>FR</v>
      </c>
      <c r="J524" t="str">
        <f t="shared" si="41"/>
        <v>[15;20[</v>
      </c>
      <c r="K524" t="str">
        <f t="shared" si="43"/>
        <v>FR</v>
      </c>
      <c r="L524" t="str">
        <f t="shared" si="44"/>
        <v>Automne</v>
      </c>
      <c r="V524" s="25">
        <v>2243586</v>
      </c>
      <c r="W524" t="s">
        <v>870</v>
      </c>
    </row>
    <row r="525" spans="1:23" x14ac:dyDescent="0.2">
      <c r="A525" s="5">
        <v>2</v>
      </c>
      <c r="B525" s="6" t="s">
        <v>62</v>
      </c>
      <c r="C525" s="6" t="s">
        <v>32</v>
      </c>
      <c r="D525" s="7">
        <v>40576</v>
      </c>
      <c r="E525" s="28">
        <f t="shared" si="42"/>
        <v>2</v>
      </c>
      <c r="F525" s="8">
        <v>8102335</v>
      </c>
      <c r="G525" s="9">
        <v>2011</v>
      </c>
      <c r="H525" s="23" t="str">
        <f>VLOOKUP(B525,Types!A$2:B$766,2,0)</f>
        <v>Comédie</v>
      </c>
      <c r="I525" t="str">
        <f t="shared" si="40"/>
        <v>FR</v>
      </c>
      <c r="J525" t="str">
        <f t="shared" si="41"/>
        <v>[5;10[</v>
      </c>
      <c r="K525" t="str">
        <f t="shared" si="43"/>
        <v>FR</v>
      </c>
      <c r="L525" t="str">
        <f t="shared" si="44"/>
        <v>Hiver</v>
      </c>
      <c r="V525" s="25">
        <v>2248161</v>
      </c>
      <c r="W525" t="s">
        <v>870</v>
      </c>
    </row>
    <row r="526" spans="1:23" x14ac:dyDescent="0.2">
      <c r="A526" s="5">
        <v>3</v>
      </c>
      <c r="B526" s="6" t="s">
        <v>63</v>
      </c>
      <c r="C526" s="6" t="s">
        <v>5</v>
      </c>
      <c r="D526" s="7">
        <v>40737</v>
      </c>
      <c r="E526" s="28">
        <f t="shared" si="42"/>
        <v>7</v>
      </c>
      <c r="F526" s="8">
        <v>6519839</v>
      </c>
      <c r="G526" s="9">
        <v>2011</v>
      </c>
      <c r="H526" s="23" t="str">
        <f>VLOOKUP(B526,Types!A$2:B$766,2,0)</f>
        <v>Fantastique</v>
      </c>
      <c r="I526" t="str">
        <f t="shared" si="40"/>
        <v>GB</v>
      </c>
      <c r="J526" t="str">
        <f t="shared" si="41"/>
        <v>[5;10[</v>
      </c>
      <c r="K526" t="str">
        <f t="shared" si="43"/>
        <v>GB</v>
      </c>
      <c r="L526" t="str">
        <f t="shared" si="44"/>
        <v>Été</v>
      </c>
      <c r="V526" s="25">
        <v>2248421</v>
      </c>
      <c r="W526" t="s">
        <v>870</v>
      </c>
    </row>
    <row r="527" spans="1:23" x14ac:dyDescent="0.2">
      <c r="A527" s="5">
        <v>4</v>
      </c>
      <c r="B527" s="6" t="s">
        <v>64</v>
      </c>
      <c r="C527" s="6" t="s">
        <v>7</v>
      </c>
      <c r="D527" s="7">
        <v>40842</v>
      </c>
      <c r="E527" s="28">
        <f t="shared" si="42"/>
        <v>10</v>
      </c>
      <c r="F527" s="8">
        <v>5368867</v>
      </c>
      <c r="G527" s="9">
        <v>2011</v>
      </c>
      <c r="H527" s="23" t="str">
        <f>VLOOKUP(B527,Types!A$2:B$766,2,0)</f>
        <v>Aventure</v>
      </c>
      <c r="I527" t="str">
        <f t="shared" si="40"/>
        <v>US</v>
      </c>
      <c r="J527" t="str">
        <f t="shared" si="41"/>
        <v>[5;10[</v>
      </c>
      <c r="K527" t="str">
        <f t="shared" si="43"/>
        <v>US</v>
      </c>
      <c r="L527" t="str">
        <f t="shared" si="44"/>
        <v>Automne</v>
      </c>
      <c r="V527" s="25">
        <v>2249397</v>
      </c>
      <c r="W527" t="s">
        <v>870</v>
      </c>
    </row>
    <row r="528" spans="1:23" x14ac:dyDescent="0.2">
      <c r="A528" s="5">
        <v>5</v>
      </c>
      <c r="B528" s="6" t="s">
        <v>65</v>
      </c>
      <c r="C528" s="6" t="s">
        <v>472</v>
      </c>
      <c r="D528" s="7">
        <v>40681</v>
      </c>
      <c r="E528" s="28">
        <f t="shared" si="42"/>
        <v>5</v>
      </c>
      <c r="F528" s="8">
        <v>4668413</v>
      </c>
      <c r="G528" s="9">
        <v>2011</v>
      </c>
      <c r="H528" s="23" t="str">
        <f>VLOOKUP(B528,Types!A$2:B$766,2,0)</f>
        <v>Fantastique</v>
      </c>
      <c r="I528" t="str">
        <f t="shared" si="40"/>
        <v>US</v>
      </c>
      <c r="J528" t="str">
        <f t="shared" si="41"/>
        <v>[1;5[</v>
      </c>
      <c r="K528" t="str">
        <f t="shared" si="43"/>
        <v>US</v>
      </c>
      <c r="L528" t="str">
        <f t="shared" si="44"/>
        <v>Printemps</v>
      </c>
      <c r="V528" s="25">
        <v>2254530</v>
      </c>
      <c r="W528" t="s">
        <v>870</v>
      </c>
    </row>
    <row r="529" spans="1:23" x14ac:dyDescent="0.2">
      <c r="A529" s="5">
        <v>6</v>
      </c>
      <c r="B529" s="6" t="s">
        <v>66</v>
      </c>
      <c r="C529" s="6" t="s">
        <v>7</v>
      </c>
      <c r="D529" s="7">
        <v>40863</v>
      </c>
      <c r="E529" s="28">
        <f t="shared" si="42"/>
        <v>11</v>
      </c>
      <c r="F529" s="8">
        <v>3612738</v>
      </c>
      <c r="G529" s="9">
        <v>2011</v>
      </c>
      <c r="H529" s="23" t="str">
        <f>VLOOKUP(B529,Types!A$2:B$766,2,0)</f>
        <v>Fantastique</v>
      </c>
      <c r="I529" t="str">
        <f t="shared" si="40"/>
        <v>US</v>
      </c>
      <c r="J529" t="str">
        <f t="shared" si="41"/>
        <v>[1;5[</v>
      </c>
      <c r="K529" t="str">
        <f t="shared" si="43"/>
        <v>US</v>
      </c>
      <c r="L529" t="str">
        <f t="shared" si="44"/>
        <v>Automne</v>
      </c>
      <c r="V529" s="25">
        <v>2259752</v>
      </c>
      <c r="W529" t="s">
        <v>870</v>
      </c>
    </row>
    <row r="530" spans="1:23" x14ac:dyDescent="0.2">
      <c r="A530" s="5">
        <v>7</v>
      </c>
      <c r="B530" s="6" t="s">
        <v>67</v>
      </c>
      <c r="C530" s="6" t="s">
        <v>7</v>
      </c>
      <c r="D530" s="7">
        <v>40877</v>
      </c>
      <c r="E530" s="28">
        <f t="shared" si="42"/>
        <v>11</v>
      </c>
      <c r="F530" s="8">
        <v>3431097</v>
      </c>
      <c r="G530" s="9">
        <v>2011</v>
      </c>
      <c r="H530" s="23" t="str">
        <f>VLOOKUP(B530,Types!A$2:B$766,2,0)</f>
        <v>Animation</v>
      </c>
      <c r="I530" t="str">
        <f t="shared" si="40"/>
        <v>US</v>
      </c>
      <c r="J530" t="str">
        <f t="shared" si="41"/>
        <v>[1;5[</v>
      </c>
      <c r="K530" t="str">
        <f t="shared" si="43"/>
        <v>US</v>
      </c>
      <c r="L530" t="str">
        <f t="shared" si="44"/>
        <v>Automne</v>
      </c>
      <c r="V530" s="25">
        <v>2262376</v>
      </c>
      <c r="W530" t="s">
        <v>870</v>
      </c>
    </row>
    <row r="531" spans="1:23" x14ac:dyDescent="0.2">
      <c r="A531" s="5">
        <v>8</v>
      </c>
      <c r="B531" s="6" t="s">
        <v>68</v>
      </c>
      <c r="C531" s="6" t="s">
        <v>7</v>
      </c>
      <c r="D531" s="7">
        <v>40765</v>
      </c>
      <c r="E531" s="28">
        <f t="shared" si="42"/>
        <v>8</v>
      </c>
      <c r="F531" s="8">
        <v>3261329</v>
      </c>
      <c r="G531" s="9">
        <v>2011</v>
      </c>
      <c r="H531" s="23" t="str">
        <f>VLOOKUP(B531,Types!A$2:B$766,2,0)</f>
        <v>Science-fiction</v>
      </c>
      <c r="I531" t="str">
        <f t="shared" si="40"/>
        <v>US</v>
      </c>
      <c r="J531" t="str">
        <f t="shared" si="41"/>
        <v>[1;5[</v>
      </c>
      <c r="K531" t="str">
        <f t="shared" si="43"/>
        <v>US</v>
      </c>
      <c r="L531" t="str">
        <f t="shared" si="44"/>
        <v>Été</v>
      </c>
      <c r="V531" s="25">
        <v>2263516</v>
      </c>
      <c r="W531" t="s">
        <v>870</v>
      </c>
    </row>
    <row r="532" spans="1:23" x14ac:dyDescent="0.2">
      <c r="A532" s="5">
        <v>9</v>
      </c>
      <c r="B532" s="6" t="s">
        <v>69</v>
      </c>
      <c r="C532" s="6" t="s">
        <v>5</v>
      </c>
      <c r="D532" s="7">
        <v>40576</v>
      </c>
      <c r="E532" s="28">
        <f t="shared" si="42"/>
        <v>2</v>
      </c>
      <c r="F532" s="8">
        <v>3028578</v>
      </c>
      <c r="G532" s="9">
        <v>2011</v>
      </c>
      <c r="H532" s="23" t="str">
        <f>VLOOKUP(B532,Types!A$2:B$766,2,0)</f>
        <v>Drame</v>
      </c>
      <c r="I532" t="str">
        <f t="shared" si="40"/>
        <v>GB</v>
      </c>
      <c r="J532" t="str">
        <f t="shared" si="41"/>
        <v>[1;5[</v>
      </c>
      <c r="K532" t="str">
        <f t="shared" si="43"/>
        <v>GB</v>
      </c>
      <c r="L532" t="str">
        <f t="shared" si="44"/>
        <v>Hiver</v>
      </c>
      <c r="V532" s="25">
        <v>2265369</v>
      </c>
      <c r="W532" t="s">
        <v>870</v>
      </c>
    </row>
    <row r="533" spans="1:23" x14ac:dyDescent="0.2">
      <c r="A533" s="5">
        <v>10</v>
      </c>
      <c r="B533" s="6" t="s">
        <v>70</v>
      </c>
      <c r="C533" s="6" t="s">
        <v>7</v>
      </c>
      <c r="D533" s="7">
        <v>40751</v>
      </c>
      <c r="E533" s="28">
        <f t="shared" si="42"/>
        <v>7</v>
      </c>
      <c r="F533" s="8">
        <v>2909835</v>
      </c>
      <c r="G533" s="9">
        <v>2011</v>
      </c>
      <c r="H533" s="23" t="str">
        <f>VLOOKUP(B533,Types!A$2:B$766,2,0)</f>
        <v>Animation</v>
      </c>
      <c r="I533" t="str">
        <f t="shared" si="40"/>
        <v>US</v>
      </c>
      <c r="J533" t="str">
        <f t="shared" si="41"/>
        <v>[1;5[</v>
      </c>
      <c r="K533" t="str">
        <f t="shared" si="43"/>
        <v>US</v>
      </c>
      <c r="L533" t="str">
        <f t="shared" si="44"/>
        <v>Été</v>
      </c>
      <c r="V533" s="25">
        <v>2269498</v>
      </c>
      <c r="W533" t="s">
        <v>870</v>
      </c>
    </row>
    <row r="534" spans="1:23" x14ac:dyDescent="0.2">
      <c r="A534" s="5">
        <v>11</v>
      </c>
      <c r="B534" s="6" t="s">
        <v>71</v>
      </c>
      <c r="C534" s="6" t="s">
        <v>7</v>
      </c>
      <c r="D534" s="7">
        <v>40758</v>
      </c>
      <c r="E534" s="28">
        <f t="shared" si="42"/>
        <v>8</v>
      </c>
      <c r="F534" s="8">
        <v>2812856</v>
      </c>
      <c r="G534" s="9">
        <v>2011</v>
      </c>
      <c r="H534" s="23" t="str">
        <f>VLOOKUP(B534,Types!A$2:B$766,2,0)</f>
        <v>Animation</v>
      </c>
      <c r="I534" t="str">
        <f t="shared" si="40"/>
        <v>US</v>
      </c>
      <c r="J534" t="str">
        <f t="shared" si="41"/>
        <v>[1;5[</v>
      </c>
      <c r="K534" t="str">
        <f t="shared" si="43"/>
        <v>US</v>
      </c>
      <c r="L534" t="str">
        <f t="shared" si="44"/>
        <v>Été</v>
      </c>
      <c r="V534" s="25">
        <v>2270272</v>
      </c>
      <c r="W534" t="s">
        <v>870</v>
      </c>
    </row>
    <row r="535" spans="1:23" x14ac:dyDescent="0.2">
      <c r="A535" s="5">
        <v>12</v>
      </c>
      <c r="B535" s="6" t="s">
        <v>72</v>
      </c>
      <c r="C535" s="6" t="s">
        <v>7</v>
      </c>
      <c r="D535" s="7">
        <v>40709</v>
      </c>
      <c r="E535" s="28">
        <f t="shared" si="42"/>
        <v>6</v>
      </c>
      <c r="F535" s="8">
        <v>2698008</v>
      </c>
      <c r="G535" s="9">
        <v>2011</v>
      </c>
      <c r="H535" s="23" t="str">
        <f>VLOOKUP(B535,Types!A$2:B$766,2,0)</f>
        <v>Animation</v>
      </c>
      <c r="I535" t="str">
        <f t="shared" si="40"/>
        <v>US</v>
      </c>
      <c r="J535" t="str">
        <f t="shared" si="41"/>
        <v>[1;5[</v>
      </c>
      <c r="K535" t="str">
        <f t="shared" si="43"/>
        <v>US</v>
      </c>
      <c r="L535" t="str">
        <f t="shared" si="44"/>
        <v>Printemps</v>
      </c>
      <c r="V535" s="25">
        <v>2274243</v>
      </c>
      <c r="W535" t="s">
        <v>870</v>
      </c>
    </row>
    <row r="536" spans="1:23" x14ac:dyDescent="0.2">
      <c r="A536" s="5">
        <v>13</v>
      </c>
      <c r="B536" s="6" t="s">
        <v>73</v>
      </c>
      <c r="C536" s="6" t="s">
        <v>7</v>
      </c>
      <c r="D536" s="7">
        <v>40583</v>
      </c>
      <c r="E536" s="28">
        <f t="shared" si="42"/>
        <v>2</v>
      </c>
      <c r="F536" s="8">
        <v>2651092</v>
      </c>
      <c r="G536" s="9">
        <v>2011</v>
      </c>
      <c r="H536" s="23" t="str">
        <f>VLOOKUP(B536,Types!A$2:B$766,2,0)</f>
        <v>Policier/Thriller</v>
      </c>
      <c r="I536" t="str">
        <f t="shared" si="40"/>
        <v>US</v>
      </c>
      <c r="J536" t="str">
        <f t="shared" si="41"/>
        <v>[1;5[</v>
      </c>
      <c r="K536" t="str">
        <f t="shared" si="43"/>
        <v>US</v>
      </c>
      <c r="L536" t="str">
        <f t="shared" si="44"/>
        <v>Hiver</v>
      </c>
      <c r="V536" s="25">
        <v>2278252</v>
      </c>
      <c r="W536" t="s">
        <v>870</v>
      </c>
    </row>
    <row r="537" spans="1:23" x14ac:dyDescent="0.2">
      <c r="A537" s="5">
        <v>14</v>
      </c>
      <c r="B537" s="6" t="s">
        <v>74</v>
      </c>
      <c r="C537" s="6" t="s">
        <v>7</v>
      </c>
      <c r="D537" s="7">
        <v>40723</v>
      </c>
      <c r="E537" s="28">
        <f t="shared" si="42"/>
        <v>6</v>
      </c>
      <c r="F537" s="8">
        <v>2623554</v>
      </c>
      <c r="G537" s="9">
        <v>2011</v>
      </c>
      <c r="H537" s="23" t="str">
        <f>VLOOKUP(B537,Types!A$2:B$766,2,0)</f>
        <v>Science-fiction</v>
      </c>
      <c r="I537" t="str">
        <f t="shared" si="40"/>
        <v>US</v>
      </c>
      <c r="J537" t="str">
        <f t="shared" si="41"/>
        <v>[1;5[</v>
      </c>
      <c r="K537" t="str">
        <f t="shared" si="43"/>
        <v>US</v>
      </c>
      <c r="L537" t="str">
        <f t="shared" si="44"/>
        <v>Printemps</v>
      </c>
      <c r="V537" s="25">
        <v>2278316</v>
      </c>
      <c r="W537" t="s">
        <v>870</v>
      </c>
    </row>
    <row r="538" spans="1:23" x14ac:dyDescent="0.2">
      <c r="A538" s="5">
        <v>15</v>
      </c>
      <c r="B538" s="6" t="s">
        <v>75</v>
      </c>
      <c r="C538" s="6" t="s">
        <v>7</v>
      </c>
      <c r="D538" s="7">
        <v>40667</v>
      </c>
      <c r="E538" s="28">
        <f t="shared" si="42"/>
        <v>5</v>
      </c>
      <c r="F538" s="8">
        <v>2520047</v>
      </c>
      <c r="G538" s="9">
        <v>2011</v>
      </c>
      <c r="H538" s="23" t="str">
        <f>VLOOKUP(B538,Types!A$2:B$766,2,0)</f>
        <v>Action</v>
      </c>
      <c r="I538" t="str">
        <f t="shared" si="40"/>
        <v>US</v>
      </c>
      <c r="J538" t="str">
        <f t="shared" si="41"/>
        <v>[1;5[</v>
      </c>
      <c r="K538" t="str">
        <f t="shared" si="43"/>
        <v>US</v>
      </c>
      <c r="L538" t="str">
        <f t="shared" si="44"/>
        <v>Printemps</v>
      </c>
      <c r="V538" s="25">
        <v>2278645</v>
      </c>
      <c r="W538" t="s">
        <v>870</v>
      </c>
    </row>
    <row r="539" spans="1:23" x14ac:dyDescent="0.2">
      <c r="A539" s="5">
        <v>16</v>
      </c>
      <c r="B539" s="6" t="s">
        <v>76</v>
      </c>
      <c r="C539" s="6" t="s">
        <v>7</v>
      </c>
      <c r="D539" s="7">
        <v>40688</v>
      </c>
      <c r="E539" s="28">
        <f t="shared" si="42"/>
        <v>5</v>
      </c>
      <c r="F539" s="8">
        <v>2505709</v>
      </c>
      <c r="G539" s="9">
        <v>2011</v>
      </c>
      <c r="H539" s="23" t="str">
        <f>VLOOKUP(B539,Types!A$2:B$766,2,0)</f>
        <v>Comédie</v>
      </c>
      <c r="I539" t="str">
        <f t="shared" si="40"/>
        <v>US</v>
      </c>
      <c r="J539" t="str">
        <f t="shared" si="41"/>
        <v>[1;5[</v>
      </c>
      <c r="K539" t="str">
        <f t="shared" si="43"/>
        <v>US</v>
      </c>
      <c r="L539" t="str">
        <f t="shared" si="44"/>
        <v>Printemps</v>
      </c>
      <c r="V539" s="25">
        <v>2279269</v>
      </c>
      <c r="W539" t="s">
        <v>870</v>
      </c>
    </row>
    <row r="540" spans="1:23" x14ac:dyDescent="0.2">
      <c r="A540" s="5">
        <v>17</v>
      </c>
      <c r="B540" s="6" t="s">
        <v>77</v>
      </c>
      <c r="C540" s="6" t="s">
        <v>7</v>
      </c>
      <c r="D540" s="7">
        <v>40646</v>
      </c>
      <c r="E540" s="28">
        <f t="shared" si="42"/>
        <v>4</v>
      </c>
      <c r="F540" s="8">
        <v>2442881</v>
      </c>
      <c r="G540" s="9">
        <v>2011</v>
      </c>
      <c r="H540" s="23" t="str">
        <f>VLOOKUP(B540,Types!A$2:B$766,2,0)</f>
        <v>Animation</v>
      </c>
      <c r="I540" t="str">
        <f t="shared" si="40"/>
        <v>US</v>
      </c>
      <c r="J540" t="str">
        <f t="shared" si="41"/>
        <v>[1;5[</v>
      </c>
      <c r="K540" t="str">
        <f t="shared" si="43"/>
        <v>US</v>
      </c>
      <c r="L540" t="str">
        <f t="shared" si="44"/>
        <v>Printemps</v>
      </c>
      <c r="V540" s="25">
        <v>2281084</v>
      </c>
      <c r="W540" t="s">
        <v>870</v>
      </c>
    </row>
    <row r="541" spans="1:23" x14ac:dyDescent="0.2">
      <c r="A541" s="5">
        <v>18</v>
      </c>
      <c r="B541" s="6" t="s">
        <v>78</v>
      </c>
      <c r="C541" s="6" t="s">
        <v>9</v>
      </c>
      <c r="D541" s="7">
        <v>40835</v>
      </c>
      <c r="E541" s="28">
        <f t="shared" si="42"/>
        <v>10</v>
      </c>
      <c r="F541" s="8">
        <v>2323038</v>
      </c>
      <c r="G541" s="9">
        <v>2011</v>
      </c>
      <c r="H541" s="23" t="str">
        <f>VLOOKUP(B541,Types!A$2:B$766,2,0)</f>
        <v>Policier/Thriller</v>
      </c>
      <c r="I541" t="str">
        <f t="shared" si="40"/>
        <v>FR</v>
      </c>
      <c r="J541" t="str">
        <f t="shared" si="41"/>
        <v>[1;5[</v>
      </c>
      <c r="K541" t="str">
        <f t="shared" si="43"/>
        <v>FR</v>
      </c>
      <c r="L541" t="str">
        <f t="shared" si="44"/>
        <v>Automne</v>
      </c>
      <c r="V541" s="25">
        <v>2286993</v>
      </c>
      <c r="W541" t="s">
        <v>870</v>
      </c>
    </row>
    <row r="542" spans="1:23" x14ac:dyDescent="0.2">
      <c r="A542" s="5">
        <v>19</v>
      </c>
      <c r="B542" s="6" t="s">
        <v>79</v>
      </c>
      <c r="C542" s="6" t="s">
        <v>9</v>
      </c>
      <c r="D542" s="7">
        <v>40590</v>
      </c>
      <c r="E542" s="28">
        <f t="shared" si="42"/>
        <v>2</v>
      </c>
      <c r="F542" s="8">
        <v>2278645</v>
      </c>
      <c r="G542" s="9">
        <v>2011</v>
      </c>
      <c r="H542" s="23" t="str">
        <f>VLOOKUP(B542,Types!A$2:B$766,2,0)</f>
        <v>Comédie</v>
      </c>
      <c r="I542" t="str">
        <f t="shared" si="40"/>
        <v>FR</v>
      </c>
      <c r="J542" t="str">
        <f t="shared" si="41"/>
        <v>[1;5[</v>
      </c>
      <c r="K542" t="str">
        <f t="shared" si="43"/>
        <v>FR</v>
      </c>
      <c r="L542" t="str">
        <f t="shared" si="44"/>
        <v>Hiver</v>
      </c>
      <c r="V542" s="25">
        <v>2292842</v>
      </c>
      <c r="W542" t="s">
        <v>870</v>
      </c>
    </row>
    <row r="543" spans="1:23" x14ac:dyDescent="0.2">
      <c r="A543" s="5">
        <v>20</v>
      </c>
      <c r="B543" s="6" t="s">
        <v>80</v>
      </c>
      <c r="C543" s="6" t="s">
        <v>7</v>
      </c>
      <c r="D543" s="7">
        <v>40695</v>
      </c>
      <c r="E543" s="28">
        <f t="shared" si="42"/>
        <v>6</v>
      </c>
      <c r="F543" s="8">
        <v>2103132</v>
      </c>
      <c r="G543" s="9">
        <v>2011</v>
      </c>
      <c r="H543" s="23" t="str">
        <f>VLOOKUP(B543,Types!A$2:B$766,2,0)</f>
        <v>Super-héros</v>
      </c>
      <c r="I543" t="str">
        <f t="shared" si="40"/>
        <v>US</v>
      </c>
      <c r="J543" t="str">
        <f t="shared" si="41"/>
        <v>[1;5[</v>
      </c>
      <c r="K543" t="str">
        <f t="shared" si="43"/>
        <v>US</v>
      </c>
      <c r="L543" t="str">
        <f t="shared" si="44"/>
        <v>Printemps</v>
      </c>
      <c r="V543" s="25">
        <v>2296256</v>
      </c>
      <c r="W543" t="s">
        <v>870</v>
      </c>
    </row>
    <row r="544" spans="1:23" x14ac:dyDescent="0.2">
      <c r="A544" s="5">
        <v>21</v>
      </c>
      <c r="B544" s="6" t="s">
        <v>81</v>
      </c>
      <c r="C544" s="6" t="s">
        <v>7</v>
      </c>
      <c r="D544" s="7">
        <v>40562</v>
      </c>
      <c r="E544" s="28">
        <f t="shared" si="42"/>
        <v>1</v>
      </c>
      <c r="F544" s="8">
        <v>1933044</v>
      </c>
      <c r="G544" s="9">
        <v>2011</v>
      </c>
      <c r="H544" s="23" t="str">
        <f>VLOOKUP(B544,Types!A$2:B$766,2,0)</f>
        <v>Drame</v>
      </c>
      <c r="I544" t="str">
        <f t="shared" si="40"/>
        <v>US</v>
      </c>
      <c r="J544" t="str">
        <f t="shared" si="41"/>
        <v>[1;5[</v>
      </c>
      <c r="K544" t="str">
        <f t="shared" si="43"/>
        <v>US</v>
      </c>
      <c r="L544" t="str">
        <f t="shared" si="44"/>
        <v>Hiver</v>
      </c>
      <c r="V544" s="25">
        <v>2298078</v>
      </c>
      <c r="W544" t="s">
        <v>870</v>
      </c>
    </row>
    <row r="545" spans="1:23" x14ac:dyDescent="0.2">
      <c r="A545" s="5">
        <v>22</v>
      </c>
      <c r="B545" s="6" t="s">
        <v>82</v>
      </c>
      <c r="C545" s="6" t="s">
        <v>9</v>
      </c>
      <c r="D545" s="7">
        <v>40884</v>
      </c>
      <c r="E545" s="28">
        <f t="shared" si="42"/>
        <v>12</v>
      </c>
      <c r="F545" s="8">
        <v>1879144</v>
      </c>
      <c r="G545" s="9">
        <v>2011</v>
      </c>
      <c r="H545" s="23" t="str">
        <f>VLOOKUP(B545,Types!A$2:B$766,2,0)</f>
        <v>Comédie</v>
      </c>
      <c r="I545" t="str">
        <f t="shared" si="40"/>
        <v>FR</v>
      </c>
      <c r="J545" t="str">
        <f t="shared" si="41"/>
        <v>[1;5[</v>
      </c>
      <c r="K545" t="str">
        <f t="shared" si="43"/>
        <v>FR</v>
      </c>
      <c r="L545" t="str">
        <f t="shared" si="44"/>
        <v>Automne</v>
      </c>
      <c r="V545" s="25">
        <v>2299400</v>
      </c>
      <c r="W545" t="s">
        <v>870</v>
      </c>
    </row>
    <row r="546" spans="1:23" x14ac:dyDescent="0.2">
      <c r="A546" s="5">
        <v>23</v>
      </c>
      <c r="B546" s="6" t="s">
        <v>83</v>
      </c>
      <c r="C546" s="6" t="s">
        <v>9</v>
      </c>
      <c r="D546" s="7">
        <v>40730</v>
      </c>
      <c r="E546" s="28">
        <f t="shared" si="42"/>
        <v>7</v>
      </c>
      <c r="F546" s="8">
        <v>1771310</v>
      </c>
      <c r="G546" s="9">
        <v>2011</v>
      </c>
      <c r="H546" s="23" t="str">
        <f>VLOOKUP(B546,Types!A$2:B$766,2,0)</f>
        <v>Policier/Thriller</v>
      </c>
      <c r="I546" t="str">
        <f t="shared" si="40"/>
        <v>FR</v>
      </c>
      <c r="J546" t="str">
        <f t="shared" si="41"/>
        <v>[1;5[</v>
      </c>
      <c r="K546" t="str">
        <f t="shared" si="43"/>
        <v>FR</v>
      </c>
      <c r="L546" t="str">
        <f t="shared" si="44"/>
        <v>Été</v>
      </c>
      <c r="V546" s="25">
        <v>2309088</v>
      </c>
      <c r="W546" t="s">
        <v>870</v>
      </c>
    </row>
    <row r="547" spans="1:23" x14ac:dyDescent="0.2">
      <c r="A547" s="5">
        <v>24</v>
      </c>
      <c r="B547" s="6" t="s">
        <v>84</v>
      </c>
      <c r="C547" s="6" t="s">
        <v>7</v>
      </c>
      <c r="D547" s="7">
        <v>40891</v>
      </c>
      <c r="E547" s="28">
        <f t="shared" si="42"/>
        <v>12</v>
      </c>
      <c r="F547" s="8">
        <v>1747775</v>
      </c>
      <c r="G547" s="9">
        <v>2011</v>
      </c>
      <c r="H547" s="23" t="str">
        <f>VLOOKUP(B547,Types!A$2:B$766,2,0)</f>
        <v>Action</v>
      </c>
      <c r="I547" t="str">
        <f t="shared" si="40"/>
        <v>US</v>
      </c>
      <c r="J547" t="str">
        <f t="shared" si="41"/>
        <v>[1;5[</v>
      </c>
      <c r="K547" t="str">
        <f t="shared" si="43"/>
        <v>US</v>
      </c>
      <c r="L547" t="str">
        <f t="shared" si="44"/>
        <v>Automne</v>
      </c>
      <c r="V547" s="25">
        <v>2309738</v>
      </c>
      <c r="W547" t="s">
        <v>870</v>
      </c>
    </row>
    <row r="548" spans="1:23" x14ac:dyDescent="0.2">
      <c r="A548" s="5">
        <v>25</v>
      </c>
      <c r="B548" s="6" t="s">
        <v>85</v>
      </c>
      <c r="C548" s="6" t="s">
        <v>9</v>
      </c>
      <c r="D548" s="7">
        <v>40828</v>
      </c>
      <c r="E548" s="28">
        <f t="shared" si="42"/>
        <v>10</v>
      </c>
      <c r="F548" s="8">
        <v>1739232</v>
      </c>
      <c r="G548" s="9">
        <v>2011</v>
      </c>
      <c r="H548" s="23" t="str">
        <f>VLOOKUP(B548,Types!A$2:B$766,2,0)</f>
        <v>Animation</v>
      </c>
      <c r="I548" t="str">
        <f t="shared" si="40"/>
        <v>FR</v>
      </c>
      <c r="J548" t="str">
        <f t="shared" si="41"/>
        <v>[1;5[</v>
      </c>
      <c r="K548" t="str">
        <f t="shared" si="43"/>
        <v>FR</v>
      </c>
      <c r="L548" t="str">
        <f t="shared" si="44"/>
        <v>Automne</v>
      </c>
      <c r="V548" s="25">
        <v>2316386</v>
      </c>
      <c r="W548" t="s">
        <v>870</v>
      </c>
    </row>
    <row r="549" spans="1:23" x14ac:dyDescent="0.2">
      <c r="A549" s="5">
        <v>26</v>
      </c>
      <c r="B549" s="6" t="s">
        <v>86</v>
      </c>
      <c r="C549" s="6" t="s">
        <v>87</v>
      </c>
      <c r="D549" s="7">
        <v>40674</v>
      </c>
      <c r="E549" s="28">
        <f t="shared" si="42"/>
        <v>5</v>
      </c>
      <c r="F549" s="8">
        <v>1734167</v>
      </c>
      <c r="G549" s="9">
        <v>2011</v>
      </c>
      <c r="H549" s="23" t="str">
        <f>VLOOKUP(B549,Types!A$2:B$766,2,0)</f>
        <v>Comédie</v>
      </c>
      <c r="I549" t="str">
        <f t="shared" si="40"/>
        <v>ESP</v>
      </c>
      <c r="J549" t="str">
        <f t="shared" si="41"/>
        <v>[1;5[</v>
      </c>
      <c r="K549" t="str">
        <f t="shared" si="43"/>
        <v>Autre</v>
      </c>
      <c r="L549" t="str">
        <f t="shared" si="44"/>
        <v>Printemps</v>
      </c>
      <c r="V549" s="25">
        <v>2316475</v>
      </c>
      <c r="W549" t="s">
        <v>870</v>
      </c>
    </row>
    <row r="550" spans="1:23" x14ac:dyDescent="0.2">
      <c r="A550" s="5">
        <v>27</v>
      </c>
      <c r="B550" s="18" t="s">
        <v>88</v>
      </c>
      <c r="C550" s="6" t="s">
        <v>7</v>
      </c>
      <c r="D550" s="10">
        <v>40660</v>
      </c>
      <c r="E550" s="28">
        <f t="shared" si="42"/>
        <v>4</v>
      </c>
      <c r="F550" s="11">
        <v>1726057</v>
      </c>
      <c r="G550" s="9">
        <v>2011</v>
      </c>
      <c r="H550" s="23" t="str">
        <f>VLOOKUP(B550,Types!A$2:B$766,2,0)</f>
        <v>Super-héros</v>
      </c>
      <c r="I550" t="str">
        <f t="shared" si="40"/>
        <v>US</v>
      </c>
      <c r="J550" t="str">
        <f t="shared" si="41"/>
        <v>[1;5[</v>
      </c>
      <c r="K550" t="str">
        <f t="shared" si="43"/>
        <v>US</v>
      </c>
      <c r="L550" t="str">
        <f t="shared" si="44"/>
        <v>Printemps</v>
      </c>
      <c r="V550" s="25">
        <v>2318079</v>
      </c>
      <c r="W550" t="s">
        <v>870</v>
      </c>
    </row>
    <row r="551" spans="1:23" x14ac:dyDescent="0.2">
      <c r="A551" s="5">
        <v>28</v>
      </c>
      <c r="B551" s="18" t="s">
        <v>39</v>
      </c>
      <c r="C551" s="6" t="s">
        <v>9</v>
      </c>
      <c r="D551" s="10">
        <v>40828</v>
      </c>
      <c r="E551" s="28">
        <f t="shared" si="42"/>
        <v>10</v>
      </c>
      <c r="F551" s="11">
        <v>1578021</v>
      </c>
      <c r="G551" s="9">
        <v>2011</v>
      </c>
      <c r="H551" s="23" t="str">
        <f>VLOOKUP(B551,Types!A$2:B$766,2,0)</f>
        <v>Film musical /Comédie musicale</v>
      </c>
      <c r="I551" t="str">
        <f t="shared" si="40"/>
        <v>FR</v>
      </c>
      <c r="J551" t="str">
        <f t="shared" si="41"/>
        <v>[1;5[</v>
      </c>
      <c r="K551" t="str">
        <f t="shared" si="43"/>
        <v>FR</v>
      </c>
      <c r="L551" t="str">
        <f t="shared" si="44"/>
        <v>Automne</v>
      </c>
      <c r="V551" s="25">
        <v>2318670</v>
      </c>
      <c r="W551" t="s">
        <v>870</v>
      </c>
    </row>
    <row r="552" spans="1:23" x14ac:dyDescent="0.2">
      <c r="A552" s="5">
        <v>29</v>
      </c>
      <c r="B552" s="18" t="s">
        <v>89</v>
      </c>
      <c r="C552" s="6" t="s">
        <v>9</v>
      </c>
      <c r="D552" s="10">
        <v>40807</v>
      </c>
      <c r="E552" s="28">
        <f t="shared" si="42"/>
        <v>9</v>
      </c>
      <c r="F552" s="11">
        <v>1543213</v>
      </c>
      <c r="G552" s="9">
        <v>2011</v>
      </c>
      <c r="H552" s="23" t="str">
        <f>VLOOKUP(B552,Types!A$2:B$766,2,0)</f>
        <v>Comédie</v>
      </c>
      <c r="I552" t="str">
        <f t="shared" si="40"/>
        <v>FR</v>
      </c>
      <c r="J552" t="str">
        <f t="shared" si="41"/>
        <v>[1;5[</v>
      </c>
      <c r="K552" t="str">
        <f t="shared" si="43"/>
        <v>FR</v>
      </c>
      <c r="L552" t="str">
        <f t="shared" si="44"/>
        <v>Été</v>
      </c>
      <c r="V552" s="25">
        <v>2323038</v>
      </c>
      <c r="W552" t="s">
        <v>870</v>
      </c>
    </row>
    <row r="553" spans="1:23" x14ac:dyDescent="0.2">
      <c r="A553" s="5">
        <v>30</v>
      </c>
      <c r="B553" s="18" t="s">
        <v>90</v>
      </c>
      <c r="C553" s="6" t="s">
        <v>7</v>
      </c>
      <c r="D553" s="10">
        <v>40821</v>
      </c>
      <c r="E553" s="28">
        <f t="shared" si="42"/>
        <v>10</v>
      </c>
      <c r="F553" s="11">
        <v>1541339</v>
      </c>
      <c r="G553" s="9">
        <v>2011</v>
      </c>
      <c r="H553" s="23" t="str">
        <f>VLOOKUP(B553,Types!A$2:B$766,2,0)</f>
        <v>Policier/Thriller</v>
      </c>
      <c r="I553" t="str">
        <f t="shared" si="40"/>
        <v>US</v>
      </c>
      <c r="J553" t="str">
        <f t="shared" si="41"/>
        <v>[1;5[</v>
      </c>
      <c r="K553" t="str">
        <f t="shared" si="43"/>
        <v>US</v>
      </c>
      <c r="L553" t="str">
        <f t="shared" si="44"/>
        <v>Automne</v>
      </c>
      <c r="V553" s="25">
        <v>2325572</v>
      </c>
      <c r="W553" t="s">
        <v>870</v>
      </c>
    </row>
    <row r="554" spans="1:23" x14ac:dyDescent="0.2">
      <c r="A554" s="5">
        <v>31</v>
      </c>
      <c r="B554" s="6" t="s">
        <v>91</v>
      </c>
      <c r="C554" s="6" t="s">
        <v>9</v>
      </c>
      <c r="D554" s="7">
        <v>40725</v>
      </c>
      <c r="E554" s="28">
        <f t="shared" si="42"/>
        <v>7</v>
      </c>
      <c r="F554" s="8">
        <v>1532865</v>
      </c>
      <c r="G554" s="9">
        <v>2011</v>
      </c>
      <c r="H554" s="23" t="str">
        <f>VLOOKUP(B554,Types!A$2:B$766,2,0)</f>
        <v>Comédie</v>
      </c>
      <c r="I554" t="str">
        <f t="shared" si="40"/>
        <v>FR</v>
      </c>
      <c r="J554" t="str">
        <f t="shared" si="41"/>
        <v>[1;5[</v>
      </c>
      <c r="K554" t="str">
        <f t="shared" si="43"/>
        <v>FR</v>
      </c>
      <c r="L554" t="str">
        <f t="shared" si="44"/>
        <v>Été</v>
      </c>
      <c r="V554" s="25">
        <v>2330906</v>
      </c>
      <c r="W554" t="s">
        <v>870</v>
      </c>
    </row>
    <row r="555" spans="1:23" x14ac:dyDescent="0.2">
      <c r="A555" s="5">
        <v>32</v>
      </c>
      <c r="B555" s="6" t="s">
        <v>92</v>
      </c>
      <c r="C555" s="6" t="s">
        <v>7</v>
      </c>
      <c r="D555" s="7">
        <v>40758</v>
      </c>
      <c r="E555" s="28">
        <f t="shared" si="42"/>
        <v>8</v>
      </c>
      <c r="F555" s="8">
        <v>1532544</v>
      </c>
      <c r="G555" s="9">
        <v>2011</v>
      </c>
      <c r="H555" s="23" t="str">
        <f>VLOOKUP(B555,Types!A$2:B$766,2,0)</f>
        <v>Science-fiction</v>
      </c>
      <c r="I555" t="str">
        <f t="shared" si="40"/>
        <v>US</v>
      </c>
      <c r="J555" t="str">
        <f t="shared" si="41"/>
        <v>[1;5[</v>
      </c>
      <c r="K555" t="str">
        <f t="shared" si="43"/>
        <v>US</v>
      </c>
      <c r="L555" t="str">
        <f t="shared" si="44"/>
        <v>Été</v>
      </c>
      <c r="V555" s="25">
        <v>2335956</v>
      </c>
      <c r="W555" t="s">
        <v>870</v>
      </c>
    </row>
    <row r="556" spans="1:23" x14ac:dyDescent="0.2">
      <c r="A556" s="5">
        <v>33</v>
      </c>
      <c r="B556" s="18" t="s">
        <v>93</v>
      </c>
      <c r="C556" s="6" t="s">
        <v>9</v>
      </c>
      <c r="D556" s="10">
        <v>40716</v>
      </c>
      <c r="E556" s="28">
        <f t="shared" si="42"/>
        <v>6</v>
      </c>
      <c r="F556" s="11">
        <v>1489782</v>
      </c>
      <c r="G556" s="9">
        <v>2011</v>
      </c>
      <c r="H556" s="23" t="str">
        <f>VLOOKUP(B556,Types!A$2:B$766,2,0)</f>
        <v>Comédie</v>
      </c>
      <c r="I556" t="str">
        <f t="shared" si="40"/>
        <v>FR</v>
      </c>
      <c r="J556" t="str">
        <f t="shared" si="41"/>
        <v>[1;5[</v>
      </c>
      <c r="K556" t="str">
        <f t="shared" si="43"/>
        <v>FR</v>
      </c>
      <c r="L556" t="str">
        <f t="shared" si="44"/>
        <v>Printemps</v>
      </c>
      <c r="V556" s="25">
        <v>2337377</v>
      </c>
      <c r="W556" t="s">
        <v>870</v>
      </c>
    </row>
    <row r="557" spans="1:23" x14ac:dyDescent="0.2">
      <c r="A557" s="5">
        <v>34</v>
      </c>
      <c r="B557" s="18" t="s">
        <v>94</v>
      </c>
      <c r="C557" s="6" t="s">
        <v>9</v>
      </c>
      <c r="D557" s="10">
        <v>40800</v>
      </c>
      <c r="E557" s="28">
        <f t="shared" si="42"/>
        <v>9</v>
      </c>
      <c r="F557" s="11">
        <v>1484494</v>
      </c>
      <c r="G557" s="9">
        <v>2011</v>
      </c>
      <c r="H557" s="23" t="str">
        <f>VLOOKUP(B557,Types!A$2:B$766,2,0)</f>
        <v>Comédie</v>
      </c>
      <c r="I557" t="str">
        <f t="shared" si="40"/>
        <v>FR</v>
      </c>
      <c r="J557" t="str">
        <f t="shared" si="41"/>
        <v>[1;5[</v>
      </c>
      <c r="K557" t="str">
        <f t="shared" si="43"/>
        <v>FR</v>
      </c>
      <c r="L557" t="str">
        <f t="shared" si="44"/>
        <v>Été</v>
      </c>
      <c r="V557" s="25">
        <v>2346564</v>
      </c>
      <c r="W557" t="s">
        <v>870</v>
      </c>
    </row>
    <row r="558" spans="1:23" x14ac:dyDescent="0.2">
      <c r="A558" s="5">
        <v>35</v>
      </c>
      <c r="B558" s="18" t="s">
        <v>95</v>
      </c>
      <c r="C558" s="6" t="s">
        <v>9</v>
      </c>
      <c r="D558" s="10">
        <v>40821</v>
      </c>
      <c r="E558" s="28">
        <f t="shared" si="42"/>
        <v>10</v>
      </c>
      <c r="F558" s="11">
        <v>1429530</v>
      </c>
      <c r="G558" s="9">
        <v>2011</v>
      </c>
      <c r="H558" s="23" t="str">
        <f>VLOOKUP(B558,Types!A$2:B$766,2,0)</f>
        <v>Comédie</v>
      </c>
      <c r="I558" t="str">
        <f t="shared" si="40"/>
        <v>FR</v>
      </c>
      <c r="J558" t="str">
        <f t="shared" si="41"/>
        <v>[1;5[</v>
      </c>
      <c r="K558" t="str">
        <f t="shared" si="43"/>
        <v>FR</v>
      </c>
      <c r="L558" t="str">
        <f t="shared" si="44"/>
        <v>Automne</v>
      </c>
      <c r="V558" s="25">
        <v>2348021</v>
      </c>
      <c r="W558" t="s">
        <v>870</v>
      </c>
    </row>
    <row r="559" spans="1:23" x14ac:dyDescent="0.2">
      <c r="A559" s="5">
        <v>36</v>
      </c>
      <c r="B559" s="18" t="s">
        <v>96</v>
      </c>
      <c r="C559" s="6" t="s">
        <v>7</v>
      </c>
      <c r="D559" s="10">
        <v>40597</v>
      </c>
      <c r="E559" s="28">
        <f t="shared" si="42"/>
        <v>2</v>
      </c>
      <c r="F559" s="11">
        <v>1406227</v>
      </c>
      <c r="G559" s="9">
        <v>2011</v>
      </c>
      <c r="H559" s="23" t="str">
        <f>VLOOKUP(B559,Types!A$2:B$766,2,0)</f>
        <v>Western</v>
      </c>
      <c r="I559" t="str">
        <f t="shared" si="40"/>
        <v>US</v>
      </c>
      <c r="J559" t="str">
        <f t="shared" si="41"/>
        <v>[1;5[</v>
      </c>
      <c r="K559" t="str">
        <f t="shared" si="43"/>
        <v>US</v>
      </c>
      <c r="L559" t="str">
        <f t="shared" si="44"/>
        <v>Hiver</v>
      </c>
      <c r="V559" s="25">
        <v>2349457</v>
      </c>
      <c r="W559" t="s">
        <v>870</v>
      </c>
    </row>
    <row r="560" spans="1:23" x14ac:dyDescent="0.2">
      <c r="A560" s="5">
        <v>37</v>
      </c>
      <c r="B560" s="18" t="s">
        <v>97</v>
      </c>
      <c r="C560" s="6" t="s">
        <v>9</v>
      </c>
      <c r="D560" s="10">
        <v>40653</v>
      </c>
      <c r="E560" s="28">
        <f t="shared" si="42"/>
        <v>4</v>
      </c>
      <c r="F560" s="11">
        <v>1400903</v>
      </c>
      <c r="G560" s="9">
        <v>2011</v>
      </c>
      <c r="H560" s="23" t="str">
        <f>VLOOKUP(B560,Types!A$2:B$766,2,0)</f>
        <v>Comédie dramatique</v>
      </c>
      <c r="I560" t="str">
        <f t="shared" si="40"/>
        <v>FR</v>
      </c>
      <c r="J560" t="str">
        <f t="shared" si="41"/>
        <v>[1;5[</v>
      </c>
      <c r="K560" t="str">
        <f t="shared" si="43"/>
        <v>FR</v>
      </c>
      <c r="L560" t="str">
        <f t="shared" si="44"/>
        <v>Printemps</v>
      </c>
      <c r="V560" s="25">
        <v>2358161</v>
      </c>
      <c r="W560" t="s">
        <v>870</v>
      </c>
    </row>
    <row r="561" spans="1:23" x14ac:dyDescent="0.2">
      <c r="A561" s="5">
        <v>38</v>
      </c>
      <c r="B561" s="18" t="s">
        <v>56</v>
      </c>
      <c r="C561" s="6" t="s">
        <v>7</v>
      </c>
      <c r="D561" s="10">
        <v>40898</v>
      </c>
      <c r="E561" s="28">
        <f t="shared" si="42"/>
        <v>12</v>
      </c>
      <c r="F561" s="11">
        <v>1371768</v>
      </c>
      <c r="G561" s="9">
        <v>2011</v>
      </c>
      <c r="H561" s="23" t="str">
        <f>VLOOKUP(B561,Types!A$2:B$766,2,0)</f>
        <v>Comédie</v>
      </c>
      <c r="I561" t="str">
        <f t="shared" si="40"/>
        <v>US</v>
      </c>
      <c r="J561" t="str">
        <f t="shared" si="41"/>
        <v>[1;5[</v>
      </c>
      <c r="K561" t="str">
        <f t="shared" si="43"/>
        <v>US</v>
      </c>
      <c r="L561" t="str">
        <f t="shared" si="44"/>
        <v>Automne</v>
      </c>
      <c r="V561" s="25">
        <v>2359420</v>
      </c>
      <c r="W561" t="s">
        <v>870</v>
      </c>
    </row>
    <row r="562" spans="1:23" x14ac:dyDescent="0.2">
      <c r="A562" s="5">
        <v>39</v>
      </c>
      <c r="B562" s="18" t="s">
        <v>98</v>
      </c>
      <c r="C562" s="6" t="s">
        <v>99</v>
      </c>
      <c r="D562" s="10">
        <v>40590</v>
      </c>
      <c r="E562" s="28">
        <f t="shared" si="42"/>
        <v>2</v>
      </c>
      <c r="F562" s="11">
        <v>1342836</v>
      </c>
      <c r="G562" s="9">
        <v>2011</v>
      </c>
      <c r="H562" s="23" t="str">
        <f>VLOOKUP(B562,Types!A$2:B$766,2,0)</f>
        <v>Action</v>
      </c>
      <c r="I562" t="str">
        <f t="shared" si="40"/>
        <v>FR</v>
      </c>
      <c r="J562" t="str">
        <f t="shared" si="41"/>
        <v>[1;5[</v>
      </c>
      <c r="K562" t="str">
        <f t="shared" si="43"/>
        <v>FR</v>
      </c>
      <c r="L562" t="str">
        <f t="shared" si="44"/>
        <v>Hiver</v>
      </c>
      <c r="V562" s="25">
        <v>2359477</v>
      </c>
      <c r="W562" t="s">
        <v>870</v>
      </c>
    </row>
    <row r="563" spans="1:23" x14ac:dyDescent="0.2">
      <c r="A563" s="5">
        <v>40</v>
      </c>
      <c r="B563" s="18" t="s">
        <v>101</v>
      </c>
      <c r="C563" s="6" t="s">
        <v>102</v>
      </c>
      <c r="D563" s="10">
        <v>40639</v>
      </c>
      <c r="E563" s="28">
        <f t="shared" si="42"/>
        <v>4</v>
      </c>
      <c r="F563" s="11">
        <v>1267593</v>
      </c>
      <c r="G563" s="9">
        <v>2011</v>
      </c>
      <c r="H563" s="23" t="str">
        <f>VLOOKUP(B563,Types!A$2:B$766,2,0)</f>
        <v>Animation</v>
      </c>
      <c r="I563" t="str">
        <f t="shared" si="40"/>
        <v>FR</v>
      </c>
      <c r="J563" t="str">
        <f t="shared" si="41"/>
        <v>[1;5[</v>
      </c>
      <c r="K563" t="str">
        <f t="shared" si="43"/>
        <v>FR</v>
      </c>
      <c r="L563" t="str">
        <f t="shared" si="44"/>
        <v>Printemps</v>
      </c>
      <c r="V563" s="25">
        <v>2375513</v>
      </c>
      <c r="W563" t="s">
        <v>870</v>
      </c>
    </row>
    <row r="564" spans="1:23" x14ac:dyDescent="0.2">
      <c r="A564" s="5">
        <v>41</v>
      </c>
      <c r="B564" s="18" t="s">
        <v>100</v>
      </c>
      <c r="C564" s="6" t="s">
        <v>7</v>
      </c>
      <c r="D564" s="10">
        <v>40625</v>
      </c>
      <c r="E564" s="28">
        <f t="shared" si="42"/>
        <v>3</v>
      </c>
      <c r="F564" s="11">
        <v>1266311</v>
      </c>
      <c r="G564" s="9">
        <v>2011</v>
      </c>
      <c r="H564" s="23" t="str">
        <f>VLOOKUP(B564,Types!A$2:B$766,2,0)</f>
        <v>Animation</v>
      </c>
      <c r="I564" t="str">
        <f t="shared" si="40"/>
        <v>US</v>
      </c>
      <c r="J564" t="str">
        <f t="shared" si="41"/>
        <v>[1;5[</v>
      </c>
      <c r="K564" t="str">
        <f t="shared" si="43"/>
        <v>US</v>
      </c>
      <c r="L564" t="str">
        <f t="shared" si="44"/>
        <v>Hiver</v>
      </c>
      <c r="V564" s="25">
        <v>2379692</v>
      </c>
      <c r="W564" t="s">
        <v>870</v>
      </c>
    </row>
    <row r="565" spans="1:23" x14ac:dyDescent="0.2">
      <c r="A565" s="5">
        <v>42</v>
      </c>
      <c r="B565" s="18" t="s">
        <v>103</v>
      </c>
      <c r="C565" s="6" t="s">
        <v>9</v>
      </c>
      <c r="D565" s="10">
        <v>40555</v>
      </c>
      <c r="E565" s="28">
        <f t="shared" si="42"/>
        <v>1</v>
      </c>
      <c r="F565" s="11">
        <v>1200942</v>
      </c>
      <c r="G565" s="9">
        <v>2011</v>
      </c>
      <c r="H565" s="23" t="str">
        <f>VLOOKUP(B565,Types!A$2:B$766,2,0)</f>
        <v>Comédie</v>
      </c>
      <c r="I565" t="str">
        <f t="shared" si="40"/>
        <v>FR</v>
      </c>
      <c r="J565" t="str">
        <f t="shared" si="41"/>
        <v>[1;5[</v>
      </c>
      <c r="K565" t="str">
        <f t="shared" si="43"/>
        <v>FR</v>
      </c>
      <c r="L565" t="str">
        <f t="shared" si="44"/>
        <v>Hiver</v>
      </c>
      <c r="V565" s="25">
        <v>2386545</v>
      </c>
      <c r="W565" t="s">
        <v>870</v>
      </c>
    </row>
    <row r="566" spans="1:23" x14ac:dyDescent="0.2">
      <c r="A566" s="5">
        <v>43</v>
      </c>
      <c r="B566" s="18" t="s">
        <v>104</v>
      </c>
      <c r="C566" s="6" t="s">
        <v>7</v>
      </c>
      <c r="D566" s="10">
        <v>40583</v>
      </c>
      <c r="E566" s="28">
        <f t="shared" si="42"/>
        <v>2</v>
      </c>
      <c r="F566" s="11">
        <v>1190883</v>
      </c>
      <c r="G566" s="9">
        <v>2011</v>
      </c>
      <c r="H566" s="23" t="str">
        <f>VLOOKUP(B566,Types!A$2:B$766,2,0)</f>
        <v>Science-fiction</v>
      </c>
      <c r="I566" t="str">
        <f t="shared" si="40"/>
        <v>US</v>
      </c>
      <c r="J566" t="str">
        <f t="shared" si="41"/>
        <v>[1;5[</v>
      </c>
      <c r="K566" t="str">
        <f t="shared" si="43"/>
        <v>US</v>
      </c>
      <c r="L566" t="str">
        <f t="shared" si="44"/>
        <v>Hiver</v>
      </c>
      <c r="V566" s="25">
        <v>2387738</v>
      </c>
      <c r="W566" t="s">
        <v>870</v>
      </c>
    </row>
    <row r="567" spans="1:23" x14ac:dyDescent="0.2">
      <c r="A567" s="5">
        <v>44</v>
      </c>
      <c r="B567" s="18" t="s">
        <v>105</v>
      </c>
      <c r="C567" s="6" t="s">
        <v>9</v>
      </c>
      <c r="D567" s="10">
        <v>40877</v>
      </c>
      <c r="E567" s="28">
        <f t="shared" si="42"/>
        <v>11</v>
      </c>
      <c r="F567" s="11">
        <v>1093950</v>
      </c>
      <c r="G567" s="9">
        <v>2011</v>
      </c>
      <c r="H567" s="23" t="str">
        <f>VLOOKUP(B567,Types!A$2:B$766,2,0)</f>
        <v>Policier/Thriller</v>
      </c>
      <c r="I567" t="str">
        <f t="shared" si="40"/>
        <v>FR</v>
      </c>
      <c r="J567" t="str">
        <f t="shared" si="41"/>
        <v>[1;5[</v>
      </c>
      <c r="K567" t="str">
        <f t="shared" si="43"/>
        <v>FR</v>
      </c>
      <c r="L567" t="str">
        <f t="shared" si="44"/>
        <v>Automne</v>
      </c>
      <c r="V567" s="25">
        <v>2410643</v>
      </c>
      <c r="W567" t="s">
        <v>870</v>
      </c>
    </row>
    <row r="568" spans="1:23" x14ac:dyDescent="0.2">
      <c r="A568" s="5">
        <v>45</v>
      </c>
      <c r="B568" s="18" t="s">
        <v>106</v>
      </c>
      <c r="C568" s="6" t="s">
        <v>7</v>
      </c>
      <c r="D568" s="10">
        <v>40835</v>
      </c>
      <c r="E568" s="28">
        <f t="shared" si="42"/>
        <v>10</v>
      </c>
      <c r="F568" s="11">
        <v>1081043</v>
      </c>
      <c r="G568" s="9">
        <v>2011</v>
      </c>
      <c r="H568" s="23" t="str">
        <f>VLOOKUP(B568,Types!A$2:B$766,2,0)</f>
        <v>Science-fiction</v>
      </c>
      <c r="I568" t="str">
        <f t="shared" si="40"/>
        <v>US</v>
      </c>
      <c r="J568" t="str">
        <f t="shared" si="41"/>
        <v>[1;5[</v>
      </c>
      <c r="K568" t="str">
        <f t="shared" si="43"/>
        <v>US</v>
      </c>
      <c r="L568" t="str">
        <f t="shared" si="44"/>
        <v>Automne</v>
      </c>
      <c r="V568" s="25">
        <v>2411218</v>
      </c>
      <c r="W568" t="s">
        <v>870</v>
      </c>
    </row>
    <row r="569" spans="1:23" x14ac:dyDescent="0.2">
      <c r="A569" s="5">
        <v>46</v>
      </c>
      <c r="B569" s="18" t="s">
        <v>107</v>
      </c>
      <c r="C569" s="6" t="s">
        <v>7</v>
      </c>
      <c r="D569" s="10">
        <v>40772</v>
      </c>
      <c r="E569" s="28">
        <f t="shared" si="42"/>
        <v>8</v>
      </c>
      <c r="F569" s="11">
        <v>1071108</v>
      </c>
      <c r="G569" s="9">
        <v>2011</v>
      </c>
      <c r="H569" s="23" t="str">
        <f>VLOOKUP(B569,Types!A$2:B$766,2,0)</f>
        <v>Super-héros</v>
      </c>
      <c r="I569" t="str">
        <f t="shared" si="40"/>
        <v>US</v>
      </c>
      <c r="J569" t="str">
        <f t="shared" si="41"/>
        <v>[1;5[</v>
      </c>
      <c r="K569" t="str">
        <f t="shared" si="43"/>
        <v>US</v>
      </c>
      <c r="L569" t="str">
        <f t="shared" si="44"/>
        <v>Été</v>
      </c>
      <c r="V569" s="25">
        <v>2417013</v>
      </c>
      <c r="W569" t="s">
        <v>870</v>
      </c>
    </row>
    <row r="570" spans="1:23" x14ac:dyDescent="0.2">
      <c r="A570" s="5">
        <v>47</v>
      </c>
      <c r="B570" s="18" t="s">
        <v>108</v>
      </c>
      <c r="C570" s="6" t="s">
        <v>7</v>
      </c>
      <c r="D570" s="10">
        <v>40646</v>
      </c>
      <c r="E570" s="28">
        <f t="shared" si="42"/>
        <v>4</v>
      </c>
      <c r="F570" s="11">
        <v>1068889</v>
      </c>
      <c r="G570" s="9">
        <v>2011</v>
      </c>
      <c r="H570" s="23" t="str">
        <f>VLOOKUP(B570,Types!A$2:B$766,2,0)</f>
        <v>Horreur</v>
      </c>
      <c r="I570" t="str">
        <f t="shared" si="40"/>
        <v>US</v>
      </c>
      <c r="J570" t="str">
        <f t="shared" si="41"/>
        <v>[1;5[</v>
      </c>
      <c r="K570" t="str">
        <f t="shared" si="43"/>
        <v>US</v>
      </c>
      <c r="L570" t="str">
        <f t="shared" si="44"/>
        <v>Printemps</v>
      </c>
      <c r="V570" s="25">
        <v>2417997</v>
      </c>
      <c r="W570" t="s">
        <v>870</v>
      </c>
    </row>
    <row r="571" spans="1:23" x14ac:dyDescent="0.2">
      <c r="A571" s="5">
        <v>48</v>
      </c>
      <c r="B571" s="18" t="s">
        <v>110</v>
      </c>
      <c r="C571" s="15" t="s">
        <v>7</v>
      </c>
      <c r="D571" s="10">
        <v>40870</v>
      </c>
      <c r="E571" s="28">
        <f t="shared" si="42"/>
        <v>11</v>
      </c>
      <c r="F571" s="11">
        <v>1045885</v>
      </c>
      <c r="G571" s="9">
        <v>2011</v>
      </c>
      <c r="H571" s="23" t="str">
        <f>VLOOKUP(B571,Types!A$2:B$766,2,0)</f>
        <v>Science-fiction</v>
      </c>
      <c r="I571" t="str">
        <f t="shared" si="40"/>
        <v>US</v>
      </c>
      <c r="J571" t="str">
        <f t="shared" si="41"/>
        <v>[1;5[</v>
      </c>
      <c r="K571" t="str">
        <f t="shared" si="43"/>
        <v>US</v>
      </c>
      <c r="L571" t="str">
        <f t="shared" si="44"/>
        <v>Automne</v>
      </c>
      <c r="V571" s="25">
        <v>2442881</v>
      </c>
      <c r="W571" t="s">
        <v>870</v>
      </c>
    </row>
    <row r="572" spans="1:23" x14ac:dyDescent="0.2">
      <c r="A572" s="5">
        <v>49</v>
      </c>
      <c r="B572" s="18" t="s">
        <v>111</v>
      </c>
      <c r="C572" s="6" t="s">
        <v>32</v>
      </c>
      <c r="D572" s="10">
        <v>40548</v>
      </c>
      <c r="E572" s="28">
        <f t="shared" si="42"/>
        <v>1</v>
      </c>
      <c r="F572" s="11">
        <v>1038592</v>
      </c>
      <c r="G572" s="9">
        <v>2011</v>
      </c>
      <c r="H572" s="23" t="str">
        <f>VLOOKUP(B572,Types!A$2:B$766,2,0)</f>
        <v>Comédie romantique</v>
      </c>
      <c r="I572" t="str">
        <f t="shared" si="40"/>
        <v>FR</v>
      </c>
      <c r="J572" t="str">
        <f t="shared" si="41"/>
        <v>[1;5[</v>
      </c>
      <c r="K572" t="str">
        <f t="shared" si="43"/>
        <v>FR</v>
      </c>
      <c r="L572" t="str">
        <f t="shared" si="44"/>
        <v>Hiver</v>
      </c>
      <c r="V572" s="25">
        <v>2456544</v>
      </c>
      <c r="W572" t="s">
        <v>870</v>
      </c>
    </row>
    <row r="573" spans="1:23" x14ac:dyDescent="0.2">
      <c r="A573" s="5">
        <v>50</v>
      </c>
      <c r="B573" s="18" t="s">
        <v>109</v>
      </c>
      <c r="C573" s="6" t="s">
        <v>473</v>
      </c>
      <c r="D573" s="10">
        <v>40583</v>
      </c>
      <c r="E573" s="28">
        <f t="shared" si="42"/>
        <v>2</v>
      </c>
      <c r="F573" s="11">
        <v>1033542</v>
      </c>
      <c r="G573" s="9">
        <v>2011</v>
      </c>
      <c r="H573" s="23" t="str">
        <f>VLOOKUP(B573,Types!A$2:B$766,2,0)</f>
        <v>Animation</v>
      </c>
      <c r="I573" t="str">
        <f t="shared" si="40"/>
        <v>DEU</v>
      </c>
      <c r="J573" t="str">
        <f t="shared" si="41"/>
        <v>[1;5[</v>
      </c>
      <c r="K573" t="str">
        <f t="shared" si="43"/>
        <v>Autre</v>
      </c>
      <c r="L573" t="str">
        <f t="shared" si="44"/>
        <v>Hiver</v>
      </c>
      <c r="V573" s="25">
        <v>2460259</v>
      </c>
      <c r="W573" t="s">
        <v>870</v>
      </c>
    </row>
    <row r="574" spans="1:23" x14ac:dyDescent="0.2">
      <c r="A574" s="5">
        <v>51</v>
      </c>
      <c r="B574" s="18" t="s">
        <v>112</v>
      </c>
      <c r="C574" s="6" t="s">
        <v>9</v>
      </c>
      <c r="D574" s="10">
        <v>40618</v>
      </c>
      <c r="E574" s="28">
        <f t="shared" si="42"/>
        <v>3</v>
      </c>
      <c r="F574" s="11">
        <v>1026465</v>
      </c>
      <c r="G574" s="9">
        <v>2011</v>
      </c>
      <c r="H574" s="23" t="str">
        <f>VLOOKUP(B574,Types!A$2:B$766,2,0)</f>
        <v>Comédie dramatique</v>
      </c>
      <c r="I574" t="str">
        <f t="shared" si="40"/>
        <v>FR</v>
      </c>
      <c r="J574" t="str">
        <f t="shared" si="41"/>
        <v>[1;5[</v>
      </c>
      <c r="K574" t="str">
        <f t="shared" si="43"/>
        <v>FR</v>
      </c>
      <c r="L574" t="str">
        <f t="shared" si="44"/>
        <v>Hiver</v>
      </c>
      <c r="V574" s="25">
        <v>2466530</v>
      </c>
      <c r="W574" t="s">
        <v>870</v>
      </c>
    </row>
    <row r="575" spans="1:23" x14ac:dyDescent="0.2">
      <c r="A575" s="5">
        <v>52</v>
      </c>
      <c r="B575" s="18" t="s">
        <v>113</v>
      </c>
      <c r="C575" s="6" t="s">
        <v>114</v>
      </c>
      <c r="D575" s="10">
        <v>40604</v>
      </c>
      <c r="E575" s="28">
        <f t="shared" si="42"/>
        <v>3</v>
      </c>
      <c r="F575" s="11">
        <v>1001308</v>
      </c>
      <c r="G575" s="9">
        <v>2011</v>
      </c>
      <c r="H575" s="23" t="str">
        <f>VLOOKUP(B575,Types!A$2:B$766,2,0)</f>
        <v>Policier/Thriller</v>
      </c>
      <c r="I575" t="str">
        <f t="shared" si="40"/>
        <v>DEU</v>
      </c>
      <c r="J575" t="str">
        <f t="shared" si="41"/>
        <v>[1;5[</v>
      </c>
      <c r="K575" t="str">
        <f t="shared" si="43"/>
        <v>Autre</v>
      </c>
      <c r="L575" t="str">
        <f t="shared" si="44"/>
        <v>Hiver</v>
      </c>
      <c r="V575" s="25">
        <v>2470684</v>
      </c>
      <c r="W575" t="s">
        <v>870</v>
      </c>
    </row>
    <row r="576" spans="1:23" x14ac:dyDescent="0.2">
      <c r="A576" s="5">
        <v>53</v>
      </c>
      <c r="B576" s="18" t="s">
        <v>115</v>
      </c>
      <c r="C576" s="6" t="s">
        <v>7</v>
      </c>
      <c r="D576" s="10">
        <v>40555</v>
      </c>
      <c r="E576" s="28">
        <f t="shared" si="42"/>
        <v>1</v>
      </c>
      <c r="F576" s="11">
        <v>1000730</v>
      </c>
      <c r="G576" s="9">
        <v>2011</v>
      </c>
      <c r="H576" s="23" t="str">
        <f>VLOOKUP(B576,Types!A$2:B$766,2,0)</f>
        <v>Fantastique</v>
      </c>
      <c r="I576" t="str">
        <f t="shared" si="40"/>
        <v>US</v>
      </c>
      <c r="J576" t="str">
        <f t="shared" si="41"/>
        <v>[1;5[</v>
      </c>
      <c r="K576" t="str">
        <f t="shared" si="43"/>
        <v>US</v>
      </c>
      <c r="L576" t="str">
        <f t="shared" si="44"/>
        <v>Hiver</v>
      </c>
      <c r="V576" s="25">
        <v>2492210</v>
      </c>
      <c r="W576" t="s">
        <v>870</v>
      </c>
    </row>
    <row r="577" spans="1:23" x14ac:dyDescent="0.2">
      <c r="A577" s="5">
        <v>1</v>
      </c>
      <c r="B577" s="6" t="s">
        <v>4</v>
      </c>
      <c r="C577" s="6" t="s">
        <v>5</v>
      </c>
      <c r="D577" s="7">
        <v>41208</v>
      </c>
      <c r="E577" s="28">
        <f t="shared" si="42"/>
        <v>10</v>
      </c>
      <c r="F577" s="8">
        <v>6809201</v>
      </c>
      <c r="G577" s="9">
        <v>2012</v>
      </c>
      <c r="H577" s="23" t="str">
        <f>VLOOKUP(B577,Types!A$2:B$766,2,0)</f>
        <v>Espionnage</v>
      </c>
      <c r="I577" t="str">
        <f t="shared" si="40"/>
        <v>GB</v>
      </c>
      <c r="J577" t="str">
        <f t="shared" si="41"/>
        <v>[5;10[</v>
      </c>
      <c r="K577" t="str">
        <f t="shared" si="43"/>
        <v>GB</v>
      </c>
      <c r="L577" t="str">
        <f t="shared" si="44"/>
        <v>Automne</v>
      </c>
      <c r="V577" s="25">
        <v>2505709</v>
      </c>
      <c r="W577" t="s">
        <v>870</v>
      </c>
    </row>
    <row r="578" spans="1:23" x14ac:dyDescent="0.2">
      <c r="A578" s="5">
        <v>2</v>
      </c>
      <c r="B578" s="6" t="s">
        <v>6</v>
      </c>
      <c r="C578" s="6" t="s">
        <v>7</v>
      </c>
      <c r="D578" s="7">
        <v>41087</v>
      </c>
      <c r="E578" s="28">
        <f t="shared" si="42"/>
        <v>6</v>
      </c>
      <c r="F578" s="8">
        <v>6635367</v>
      </c>
      <c r="G578" s="9">
        <v>2012</v>
      </c>
      <c r="H578" s="23" t="str">
        <f>VLOOKUP(B578,Types!A$2:B$766,2,0)</f>
        <v>Animation</v>
      </c>
      <c r="I578" t="str">
        <f t="shared" ref="I578:I641" si="45">VLOOKUP(C578,N$66:O$121,2,FALSE)</f>
        <v>US</v>
      </c>
      <c r="J578" t="str">
        <f t="shared" ref="J578:J641" si="46">VLOOKUP(F578,V$25:W$811,2,FALSE)</f>
        <v>[5;10[</v>
      </c>
      <c r="K578" t="str">
        <f t="shared" si="43"/>
        <v>US</v>
      </c>
      <c r="L578" t="str">
        <f t="shared" si="44"/>
        <v>Printemps</v>
      </c>
      <c r="V578" s="25">
        <v>2519790</v>
      </c>
      <c r="W578" t="s">
        <v>870</v>
      </c>
    </row>
    <row r="579" spans="1:23" x14ac:dyDescent="0.2">
      <c r="A579" s="5">
        <v>3</v>
      </c>
      <c r="B579" s="6" t="s">
        <v>8</v>
      </c>
      <c r="C579" s="6" t="s">
        <v>9</v>
      </c>
      <c r="D579" s="7">
        <v>41003</v>
      </c>
      <c r="E579" s="28">
        <f t="shared" ref="E579:E642" si="47">MONTH(D579)</f>
        <v>4</v>
      </c>
      <c r="F579" s="8">
        <v>5298214</v>
      </c>
      <c r="G579" s="9">
        <v>2012</v>
      </c>
      <c r="H579" s="23" t="str">
        <f>VLOOKUP(B579,Types!A$2:B$766,2,0)</f>
        <v>Comédie</v>
      </c>
      <c r="I579" t="str">
        <f t="shared" si="45"/>
        <v>FR</v>
      </c>
      <c r="J579" t="str">
        <f t="shared" si="46"/>
        <v>[5;10[</v>
      </c>
      <c r="K579" t="str">
        <f t="shared" ref="K579:K642" si="48">VLOOKUP(I579,Q$66:R$76,2,FALSE)</f>
        <v>FR</v>
      </c>
      <c r="L579" t="str">
        <f t="shared" ref="L579:L642" si="49">VLOOKUP(E579,Q$87:R$98,2,FALSE)</f>
        <v>Printemps</v>
      </c>
      <c r="V579" s="25">
        <v>2520047</v>
      </c>
      <c r="W579" t="s">
        <v>870</v>
      </c>
    </row>
    <row r="580" spans="1:23" x14ac:dyDescent="0.2">
      <c r="A580" s="5">
        <v>4</v>
      </c>
      <c r="B580" s="6" t="s">
        <v>10</v>
      </c>
      <c r="C580" s="6" t="s">
        <v>7</v>
      </c>
      <c r="D580" s="7">
        <v>41227</v>
      </c>
      <c r="E580" s="28">
        <f t="shared" si="47"/>
        <v>11</v>
      </c>
      <c r="F580" s="8">
        <v>4429780</v>
      </c>
      <c r="G580" s="9">
        <v>2012</v>
      </c>
      <c r="H580" s="23" t="str">
        <f>VLOOKUP(B580,Types!A$2:B$766,2,0)</f>
        <v>Fantastique</v>
      </c>
      <c r="I580" t="str">
        <f t="shared" si="45"/>
        <v>US</v>
      </c>
      <c r="J580" t="str">
        <f t="shared" si="46"/>
        <v>[1;5[</v>
      </c>
      <c r="K580" t="str">
        <f t="shared" si="48"/>
        <v>US</v>
      </c>
      <c r="L580" t="str">
        <f t="shared" si="49"/>
        <v>Automne</v>
      </c>
      <c r="V580" s="25">
        <v>2520540</v>
      </c>
      <c r="W580" t="s">
        <v>870</v>
      </c>
    </row>
    <row r="581" spans="1:23" x14ac:dyDescent="0.2">
      <c r="A581" s="5">
        <v>5</v>
      </c>
      <c r="B581" s="6" t="s">
        <v>11</v>
      </c>
      <c r="C581" s="6" t="s">
        <v>7</v>
      </c>
      <c r="D581" s="7">
        <v>41024</v>
      </c>
      <c r="E581" s="28">
        <f t="shared" si="47"/>
        <v>4</v>
      </c>
      <c r="F581" s="8">
        <v>4413528</v>
      </c>
      <c r="G581" s="9">
        <v>2012</v>
      </c>
      <c r="H581" s="23" t="str">
        <f>VLOOKUP(B581,Types!A$2:B$766,2,0)</f>
        <v>Super-héros</v>
      </c>
      <c r="I581" t="str">
        <f t="shared" si="45"/>
        <v>US</v>
      </c>
      <c r="J581" t="str">
        <f t="shared" si="46"/>
        <v>[1;5[</v>
      </c>
      <c r="K581" t="str">
        <f t="shared" si="48"/>
        <v>US</v>
      </c>
      <c r="L581" t="str">
        <f t="shared" si="49"/>
        <v>Printemps</v>
      </c>
      <c r="V581" s="25">
        <v>2525612</v>
      </c>
      <c r="W581" t="s">
        <v>870</v>
      </c>
    </row>
    <row r="582" spans="1:23" x14ac:dyDescent="0.2">
      <c r="A582" s="5">
        <v>6</v>
      </c>
      <c r="B582" s="6" t="s">
        <v>12</v>
      </c>
      <c r="C582" s="6" t="s">
        <v>5</v>
      </c>
      <c r="D582" s="7">
        <v>41115</v>
      </c>
      <c r="E582" s="28">
        <f t="shared" si="47"/>
        <v>7</v>
      </c>
      <c r="F582" s="8">
        <v>4410644</v>
      </c>
      <c r="G582" s="9">
        <v>2012</v>
      </c>
      <c r="H582" s="23" t="str">
        <f>VLOOKUP(B582,Types!A$2:B$766,2,0)</f>
        <v>Super-héros</v>
      </c>
      <c r="I582" t="str">
        <f t="shared" si="45"/>
        <v>GB</v>
      </c>
      <c r="J582" t="str">
        <f t="shared" si="46"/>
        <v>[1;5[</v>
      </c>
      <c r="K582" t="str">
        <f t="shared" si="48"/>
        <v>GB</v>
      </c>
      <c r="L582" t="str">
        <f t="shared" si="49"/>
        <v>Été</v>
      </c>
      <c r="V582" s="25">
        <v>2535444</v>
      </c>
      <c r="W582" t="s">
        <v>870</v>
      </c>
    </row>
    <row r="583" spans="1:23" x14ac:dyDescent="0.2">
      <c r="A583" s="5">
        <v>7</v>
      </c>
      <c r="B583" s="6" t="s">
        <v>13</v>
      </c>
      <c r="C583" s="6" t="s">
        <v>9</v>
      </c>
      <c r="D583" s="7">
        <v>40940</v>
      </c>
      <c r="E583" s="28">
        <f t="shared" si="47"/>
        <v>2</v>
      </c>
      <c r="F583" s="8">
        <v>4111213</v>
      </c>
      <c r="G583" s="9">
        <v>2012</v>
      </c>
      <c r="H583" s="23" t="str">
        <f>VLOOKUP(B583,Types!A$2:B$766,2,0)</f>
        <v>Comédie</v>
      </c>
      <c r="I583" t="str">
        <f t="shared" si="45"/>
        <v>FR</v>
      </c>
      <c r="J583" t="str">
        <f t="shared" si="46"/>
        <v>[1;5[</v>
      </c>
      <c r="K583" t="str">
        <f t="shared" si="48"/>
        <v>FR</v>
      </c>
      <c r="L583" t="str">
        <f t="shared" si="49"/>
        <v>Hiver</v>
      </c>
      <c r="V583" s="25">
        <v>2536282</v>
      </c>
      <c r="W583" t="s">
        <v>870</v>
      </c>
    </row>
    <row r="584" spans="1:23" x14ac:dyDescent="0.2">
      <c r="A584" s="5">
        <v>8</v>
      </c>
      <c r="B584" s="6" t="s">
        <v>14</v>
      </c>
      <c r="C584" s="6" t="s">
        <v>470</v>
      </c>
      <c r="D584" s="7">
        <v>41199</v>
      </c>
      <c r="E584" s="28">
        <f t="shared" si="47"/>
        <v>10</v>
      </c>
      <c r="F584" s="8">
        <v>3788194</v>
      </c>
      <c r="G584" s="9">
        <v>2012</v>
      </c>
      <c r="H584" s="23" t="str">
        <f>VLOOKUP(B584,Types!A$2:B$766,2,0)</f>
        <v>Comédie</v>
      </c>
      <c r="I584" t="str">
        <f t="shared" si="45"/>
        <v>FR</v>
      </c>
      <c r="J584" t="str">
        <f t="shared" si="46"/>
        <v>[1;5[</v>
      </c>
      <c r="K584" t="str">
        <f t="shared" si="48"/>
        <v>FR</v>
      </c>
      <c r="L584" t="str">
        <f t="shared" si="49"/>
        <v>Automne</v>
      </c>
      <c r="V584" s="25">
        <v>2541432</v>
      </c>
      <c r="W584" t="s">
        <v>870</v>
      </c>
    </row>
    <row r="585" spans="1:23" x14ac:dyDescent="0.2">
      <c r="A585" s="5">
        <v>9</v>
      </c>
      <c r="B585" s="6" t="s">
        <v>15</v>
      </c>
      <c r="C585" s="6" t="s">
        <v>7</v>
      </c>
      <c r="D585" s="7">
        <v>41066</v>
      </c>
      <c r="E585" s="28">
        <f t="shared" si="47"/>
        <v>6</v>
      </c>
      <c r="F585" s="8">
        <v>3410251</v>
      </c>
      <c r="G585" s="9">
        <v>2012</v>
      </c>
      <c r="H585" s="23" t="str">
        <f>VLOOKUP(B585,Types!A$2:B$766,2,0)</f>
        <v>Animation</v>
      </c>
      <c r="I585" t="str">
        <f t="shared" si="45"/>
        <v>US</v>
      </c>
      <c r="J585" t="str">
        <f t="shared" si="46"/>
        <v>[1;5[</v>
      </c>
      <c r="K585" t="str">
        <f t="shared" si="48"/>
        <v>US</v>
      </c>
      <c r="L585" t="str">
        <f t="shared" si="49"/>
        <v>Printemps</v>
      </c>
      <c r="V585" s="25">
        <v>2543141</v>
      </c>
      <c r="W585" t="s">
        <v>870</v>
      </c>
    </row>
    <row r="586" spans="1:23" x14ac:dyDescent="0.2">
      <c r="A586" s="5">
        <v>10</v>
      </c>
      <c r="B586" s="6" t="s">
        <v>16</v>
      </c>
      <c r="C586" s="6" t="s">
        <v>17</v>
      </c>
      <c r="D586" s="7">
        <v>41255</v>
      </c>
      <c r="E586" s="28">
        <f t="shared" si="47"/>
        <v>12</v>
      </c>
      <c r="F586" s="8">
        <v>3354874</v>
      </c>
      <c r="G586" s="9">
        <v>2012</v>
      </c>
      <c r="H586" s="23" t="str">
        <f>VLOOKUP(B586,Types!A$2:B$766,2,0)</f>
        <v>Fantasy</v>
      </c>
      <c r="I586" t="str">
        <f t="shared" si="45"/>
        <v>NZ</v>
      </c>
      <c r="J586" t="str">
        <f t="shared" si="46"/>
        <v>[1;5[</v>
      </c>
      <c r="K586" t="str">
        <f t="shared" si="48"/>
        <v>Autre</v>
      </c>
      <c r="L586" t="str">
        <f t="shared" si="49"/>
        <v>Automne</v>
      </c>
      <c r="V586" s="25">
        <v>2547965</v>
      </c>
      <c r="W586" t="s">
        <v>870</v>
      </c>
    </row>
    <row r="587" spans="1:23" x14ac:dyDescent="0.2">
      <c r="A587" s="5">
        <v>11</v>
      </c>
      <c r="B587" s="6" t="s">
        <v>18</v>
      </c>
      <c r="C587" s="6" t="s">
        <v>9</v>
      </c>
      <c r="D587" s="7">
        <v>41024</v>
      </c>
      <c r="E587" s="28">
        <f t="shared" si="47"/>
        <v>4</v>
      </c>
      <c r="F587" s="8">
        <v>3337091</v>
      </c>
      <c r="G587" s="9">
        <v>2012</v>
      </c>
      <c r="H587" s="23" t="str">
        <f>VLOOKUP(B587,Types!A$2:B$766,2,0)</f>
        <v>Comédie</v>
      </c>
      <c r="I587" t="str">
        <f t="shared" si="45"/>
        <v>FR</v>
      </c>
      <c r="J587" t="str">
        <f t="shared" si="46"/>
        <v>[1;5[</v>
      </c>
      <c r="K587" t="str">
        <f t="shared" si="48"/>
        <v>FR</v>
      </c>
      <c r="L587" t="str">
        <f t="shared" si="49"/>
        <v>Printemps</v>
      </c>
      <c r="V587" s="25">
        <v>2574735</v>
      </c>
      <c r="W587" t="s">
        <v>870</v>
      </c>
    </row>
    <row r="588" spans="1:23" x14ac:dyDescent="0.2">
      <c r="A588" s="5">
        <v>12</v>
      </c>
      <c r="B588" s="6" t="s">
        <v>19</v>
      </c>
      <c r="C588" s="6" t="s">
        <v>7</v>
      </c>
      <c r="D588" s="7">
        <v>41122</v>
      </c>
      <c r="E588" s="28">
        <f t="shared" si="47"/>
        <v>8</v>
      </c>
      <c r="F588" s="8">
        <v>3161238</v>
      </c>
      <c r="G588" s="9">
        <v>2012</v>
      </c>
      <c r="H588" s="23" t="str">
        <f>VLOOKUP(B588,Types!A$2:B$766,2,0)</f>
        <v>Animation</v>
      </c>
      <c r="I588" t="str">
        <f t="shared" si="45"/>
        <v>US</v>
      </c>
      <c r="J588" t="str">
        <f t="shared" si="46"/>
        <v>[1;5[</v>
      </c>
      <c r="K588" t="str">
        <f t="shared" si="48"/>
        <v>US</v>
      </c>
      <c r="L588" t="str">
        <f t="shared" si="49"/>
        <v>Été</v>
      </c>
      <c r="V588" s="25">
        <v>2575268</v>
      </c>
      <c r="W588" t="s">
        <v>870</v>
      </c>
    </row>
    <row r="589" spans="1:23" x14ac:dyDescent="0.2">
      <c r="A589" s="5">
        <v>13</v>
      </c>
      <c r="B589" s="6" t="s">
        <v>20</v>
      </c>
      <c r="C589" s="6" t="s">
        <v>9</v>
      </c>
      <c r="D589" s="7">
        <v>41185</v>
      </c>
      <c r="E589" s="28">
        <f t="shared" si="47"/>
        <v>10</v>
      </c>
      <c r="F589" s="8">
        <v>2905166</v>
      </c>
      <c r="G589" s="9">
        <v>2012</v>
      </c>
      <c r="H589" s="23" t="str">
        <f>VLOOKUP(B589,Types!A$2:B$766,2,0)</f>
        <v>Policier/Thriller</v>
      </c>
      <c r="I589" t="str">
        <f t="shared" si="45"/>
        <v>FR</v>
      </c>
      <c r="J589" t="str">
        <f t="shared" si="46"/>
        <v>[1;5[</v>
      </c>
      <c r="K589" t="str">
        <f t="shared" si="48"/>
        <v>FR</v>
      </c>
      <c r="L589" t="str">
        <f t="shared" si="49"/>
        <v>Automne</v>
      </c>
      <c r="V589" s="25">
        <v>2575717</v>
      </c>
      <c r="W589" t="s">
        <v>870</v>
      </c>
    </row>
    <row r="590" spans="1:23" x14ac:dyDescent="0.2">
      <c r="A590" s="5">
        <v>14</v>
      </c>
      <c r="B590" s="6" t="s">
        <v>21</v>
      </c>
      <c r="C590" s="6" t="s">
        <v>9</v>
      </c>
      <c r="D590" s="7">
        <v>40849</v>
      </c>
      <c r="E590" s="28">
        <f t="shared" si="47"/>
        <v>11</v>
      </c>
      <c r="F590" s="8">
        <v>2827043</v>
      </c>
      <c r="G590" s="9">
        <v>2012</v>
      </c>
      <c r="H590" s="23" t="str">
        <f>VLOOKUP(B590,Types!A$2:B$766,2,0)</f>
        <v>Comédie dramatique</v>
      </c>
      <c r="I590" t="str">
        <f t="shared" si="45"/>
        <v>FR</v>
      </c>
      <c r="J590" t="str">
        <f t="shared" si="46"/>
        <v>[1;5[</v>
      </c>
      <c r="K590" t="str">
        <f t="shared" si="48"/>
        <v>FR</v>
      </c>
      <c r="L590" t="str">
        <f t="shared" si="49"/>
        <v>Automne</v>
      </c>
      <c r="V590" s="25">
        <v>2578356</v>
      </c>
      <c r="W590" t="s">
        <v>870</v>
      </c>
    </row>
    <row r="591" spans="1:23" x14ac:dyDescent="0.2">
      <c r="A591" s="5">
        <v>15</v>
      </c>
      <c r="B591" s="6" t="s">
        <v>22</v>
      </c>
      <c r="C591" s="6" t="s">
        <v>9</v>
      </c>
      <c r="D591" s="7">
        <v>41178</v>
      </c>
      <c r="E591" s="28">
        <f t="shared" si="47"/>
        <v>9</v>
      </c>
      <c r="F591" s="8">
        <v>2730554</v>
      </c>
      <c r="G591" s="9">
        <v>2012</v>
      </c>
      <c r="H591" s="23" t="str">
        <f>VLOOKUP(B591,Types!A$2:B$766,2,0)</f>
        <v>Comédie</v>
      </c>
      <c r="I591" t="str">
        <f t="shared" si="45"/>
        <v>FR</v>
      </c>
      <c r="J591" t="str">
        <f t="shared" si="46"/>
        <v>[1;5[</v>
      </c>
      <c r="K591" t="str">
        <f t="shared" si="48"/>
        <v>FR</v>
      </c>
      <c r="L591" t="str">
        <f t="shared" si="49"/>
        <v>Été</v>
      </c>
      <c r="V591" s="25">
        <v>2603773</v>
      </c>
      <c r="W591" t="s">
        <v>870</v>
      </c>
    </row>
    <row r="592" spans="1:23" x14ac:dyDescent="0.2">
      <c r="A592" s="5">
        <v>16</v>
      </c>
      <c r="B592" s="6" t="s">
        <v>23</v>
      </c>
      <c r="C592" s="6" t="s">
        <v>7</v>
      </c>
      <c r="D592" s="7">
        <v>41094</v>
      </c>
      <c r="E592" s="28">
        <f t="shared" si="47"/>
        <v>7</v>
      </c>
      <c r="F592" s="8">
        <v>2543141</v>
      </c>
      <c r="G592" s="9">
        <v>2012</v>
      </c>
      <c r="H592" s="23" t="str">
        <f>VLOOKUP(B592,Types!A$2:B$766,2,0)</f>
        <v>Super-héros</v>
      </c>
      <c r="I592" t="str">
        <f t="shared" si="45"/>
        <v>US</v>
      </c>
      <c r="J592" t="str">
        <f t="shared" si="46"/>
        <v>[1;5[</v>
      </c>
      <c r="K592" t="str">
        <f t="shared" si="48"/>
        <v>US</v>
      </c>
      <c r="L592" t="str">
        <f t="shared" si="49"/>
        <v>Été</v>
      </c>
      <c r="V592" s="25">
        <v>2606097</v>
      </c>
      <c r="W592" t="s">
        <v>870</v>
      </c>
    </row>
    <row r="593" spans="1:23" x14ac:dyDescent="0.2">
      <c r="A593" s="5">
        <v>17</v>
      </c>
      <c r="B593" s="6" t="s">
        <v>24</v>
      </c>
      <c r="C593" s="6" t="s">
        <v>5</v>
      </c>
      <c r="D593" s="7">
        <v>40933</v>
      </c>
      <c r="E593" s="28">
        <f t="shared" si="47"/>
        <v>1</v>
      </c>
      <c r="F593" s="8">
        <v>2387738</v>
      </c>
      <c r="G593" s="9">
        <v>2012</v>
      </c>
      <c r="H593" s="23" t="str">
        <f>VLOOKUP(B593,Types!A$2:B$766,2,0)</f>
        <v>Aventure</v>
      </c>
      <c r="I593" t="str">
        <f t="shared" si="45"/>
        <v>GB</v>
      </c>
      <c r="J593" t="str">
        <f t="shared" si="46"/>
        <v>[1;5[</v>
      </c>
      <c r="K593" t="str">
        <f t="shared" si="48"/>
        <v>GB</v>
      </c>
      <c r="L593" t="str">
        <f t="shared" si="49"/>
        <v>Hiver</v>
      </c>
      <c r="V593" s="25">
        <v>2612213</v>
      </c>
      <c r="W593" t="s">
        <v>870</v>
      </c>
    </row>
    <row r="594" spans="1:23" x14ac:dyDescent="0.2">
      <c r="A594" s="5">
        <v>18</v>
      </c>
      <c r="B594" s="6" t="s">
        <v>25</v>
      </c>
      <c r="C594" s="6" t="s">
        <v>7</v>
      </c>
      <c r="D594" s="7">
        <v>41241</v>
      </c>
      <c r="E594" s="28">
        <f t="shared" si="47"/>
        <v>11</v>
      </c>
      <c r="F594" s="8">
        <v>2278252</v>
      </c>
      <c r="G594" s="9">
        <v>2012</v>
      </c>
      <c r="H594" s="23" t="str">
        <f>VLOOKUP(B594,Types!A$2:B$766,2,0)</f>
        <v>Animation</v>
      </c>
      <c r="I594" t="str">
        <f t="shared" si="45"/>
        <v>US</v>
      </c>
      <c r="J594" t="str">
        <f t="shared" si="46"/>
        <v>[1;5[</v>
      </c>
      <c r="K594" t="str">
        <f t="shared" si="48"/>
        <v>US</v>
      </c>
      <c r="L594" t="str">
        <f t="shared" si="49"/>
        <v>Automne</v>
      </c>
      <c r="V594" s="25">
        <v>2623554</v>
      </c>
      <c r="W594" t="s">
        <v>870</v>
      </c>
    </row>
    <row r="595" spans="1:23" x14ac:dyDescent="0.2">
      <c r="A595" s="5">
        <v>19</v>
      </c>
      <c r="B595" s="6" t="s">
        <v>26</v>
      </c>
      <c r="C595" s="6" t="s">
        <v>9</v>
      </c>
      <c r="D595" s="7">
        <v>40968</v>
      </c>
      <c r="E595" s="28">
        <f t="shared" si="47"/>
        <v>2</v>
      </c>
      <c r="F595" s="8">
        <v>2259752</v>
      </c>
      <c r="G595" s="9">
        <v>2012</v>
      </c>
      <c r="H595" s="23" t="str">
        <f>VLOOKUP(B595,Types!A$2:B$766,2,0)</f>
        <v>Comédie</v>
      </c>
      <c r="I595" t="str">
        <f t="shared" si="45"/>
        <v>FR</v>
      </c>
      <c r="J595" t="str">
        <f t="shared" si="46"/>
        <v>[1;5[</v>
      </c>
      <c r="K595" t="str">
        <f t="shared" si="48"/>
        <v>FR</v>
      </c>
      <c r="L595" t="str">
        <f t="shared" si="49"/>
        <v>Hiver</v>
      </c>
      <c r="V595" s="25">
        <v>2651092</v>
      </c>
      <c r="W595" t="s">
        <v>870</v>
      </c>
    </row>
    <row r="596" spans="1:23" x14ac:dyDescent="0.2">
      <c r="A596" s="5">
        <v>20</v>
      </c>
      <c r="B596" s="6" t="s">
        <v>27</v>
      </c>
      <c r="C596" s="6" t="s">
        <v>7</v>
      </c>
      <c r="D596" s="7">
        <v>41052</v>
      </c>
      <c r="E596" s="28">
        <f t="shared" si="47"/>
        <v>5</v>
      </c>
      <c r="F596" s="8">
        <v>2121353</v>
      </c>
      <c r="G596" s="9">
        <v>2012</v>
      </c>
      <c r="H596" s="23" t="str">
        <f>VLOOKUP(B596,Types!A$2:B$766,2,0)</f>
        <v>Science-fiction</v>
      </c>
      <c r="I596" t="str">
        <f t="shared" si="45"/>
        <v>US</v>
      </c>
      <c r="J596" t="str">
        <f t="shared" si="46"/>
        <v>[1;5[</v>
      </c>
      <c r="K596" t="str">
        <f t="shared" si="48"/>
        <v>US</v>
      </c>
      <c r="L596" t="str">
        <f t="shared" si="49"/>
        <v>Printemps</v>
      </c>
      <c r="V596" s="25">
        <v>2666591</v>
      </c>
      <c r="W596" t="s">
        <v>870</v>
      </c>
    </row>
    <row r="597" spans="1:23" x14ac:dyDescent="0.2">
      <c r="A597" s="5">
        <v>21</v>
      </c>
      <c r="B597" s="6" t="s">
        <v>28</v>
      </c>
      <c r="C597" s="6" t="s">
        <v>7</v>
      </c>
      <c r="D597" s="7">
        <v>41073</v>
      </c>
      <c r="E597" s="28">
        <f t="shared" si="47"/>
        <v>6</v>
      </c>
      <c r="F597" s="8">
        <v>1976449</v>
      </c>
      <c r="G597" s="9">
        <v>2012</v>
      </c>
      <c r="H597" s="23" t="str">
        <f>VLOOKUP(B597,Types!A$2:B$766,2,0)</f>
        <v>Fantastique</v>
      </c>
      <c r="I597" t="str">
        <f t="shared" si="45"/>
        <v>US</v>
      </c>
      <c r="J597" t="str">
        <f t="shared" si="46"/>
        <v>[1;5[</v>
      </c>
      <c r="K597" t="str">
        <f t="shared" si="48"/>
        <v>US</v>
      </c>
      <c r="L597" t="str">
        <f t="shared" si="49"/>
        <v>Printemps</v>
      </c>
      <c r="V597" s="25">
        <v>2677836</v>
      </c>
      <c r="W597" t="s">
        <v>870</v>
      </c>
    </row>
    <row r="598" spans="1:23" x14ac:dyDescent="0.2">
      <c r="A598" s="5">
        <v>22</v>
      </c>
      <c r="B598" s="6" t="s">
        <v>29</v>
      </c>
      <c r="C598" s="6" t="s">
        <v>7</v>
      </c>
      <c r="D598" s="7">
        <v>41143</v>
      </c>
      <c r="E598" s="28">
        <f t="shared" si="47"/>
        <v>8</v>
      </c>
      <c r="F598" s="8">
        <v>1961556</v>
      </c>
      <c r="G598" s="9">
        <v>2012</v>
      </c>
      <c r="H598" s="23" t="str">
        <f>VLOOKUP(B598,Types!A$2:B$766,2,0)</f>
        <v>Fantastique</v>
      </c>
      <c r="I598" t="str">
        <f t="shared" si="45"/>
        <v>US</v>
      </c>
      <c r="J598" t="str">
        <f t="shared" si="46"/>
        <v>[1;5[</v>
      </c>
      <c r="K598" t="str">
        <f t="shared" si="48"/>
        <v>US</v>
      </c>
      <c r="L598" t="str">
        <f t="shared" si="49"/>
        <v>Été</v>
      </c>
      <c r="V598" s="25">
        <v>2679728</v>
      </c>
      <c r="W598" t="s">
        <v>870</v>
      </c>
    </row>
    <row r="599" spans="1:23" x14ac:dyDescent="0.2">
      <c r="A599" s="5">
        <v>23</v>
      </c>
      <c r="B599" s="6" t="s">
        <v>30</v>
      </c>
      <c r="C599" s="6" t="s">
        <v>5</v>
      </c>
      <c r="D599" s="7">
        <v>41038</v>
      </c>
      <c r="E599" s="28">
        <f t="shared" si="47"/>
        <v>5</v>
      </c>
      <c r="F599" s="8">
        <v>1951178</v>
      </c>
      <c r="G599" s="9">
        <v>2012</v>
      </c>
      <c r="H599" s="23" t="str">
        <f>VLOOKUP(B599,Types!A$2:B$766,2,0)</f>
        <v>Fantastique</v>
      </c>
      <c r="I599" t="str">
        <f t="shared" si="45"/>
        <v>GB</v>
      </c>
      <c r="J599" t="str">
        <f t="shared" si="46"/>
        <v>[1;5[</v>
      </c>
      <c r="K599" t="str">
        <f t="shared" si="48"/>
        <v>GB</v>
      </c>
      <c r="L599" t="str">
        <f t="shared" si="49"/>
        <v>Printemps</v>
      </c>
      <c r="V599" s="25">
        <v>2698008</v>
      </c>
      <c r="W599" t="s">
        <v>870</v>
      </c>
    </row>
    <row r="600" spans="1:23" x14ac:dyDescent="0.2">
      <c r="A600" s="5">
        <v>24</v>
      </c>
      <c r="B600" s="6" t="s">
        <v>31</v>
      </c>
      <c r="C600" s="6" t="s">
        <v>471</v>
      </c>
      <c r="D600" s="7">
        <v>41046</v>
      </c>
      <c r="E600" s="28">
        <f t="shared" si="47"/>
        <v>5</v>
      </c>
      <c r="F600" s="8">
        <v>1906307</v>
      </c>
      <c r="G600" s="9">
        <v>2012</v>
      </c>
      <c r="H600" s="23" t="str">
        <f>VLOOKUP(B600,Types!A$2:B$766,2,0)</f>
        <v>Drame</v>
      </c>
      <c r="I600" t="str">
        <f t="shared" si="45"/>
        <v>FR</v>
      </c>
      <c r="J600" t="str">
        <f t="shared" si="46"/>
        <v>[1;5[</v>
      </c>
      <c r="K600" t="str">
        <f t="shared" si="48"/>
        <v>FR</v>
      </c>
      <c r="L600" t="str">
        <f t="shared" si="49"/>
        <v>Printemps</v>
      </c>
      <c r="V600" s="25">
        <v>2698865</v>
      </c>
      <c r="W600" t="s">
        <v>870</v>
      </c>
    </row>
    <row r="601" spans="1:23" x14ac:dyDescent="0.2">
      <c r="A601" s="5">
        <v>25</v>
      </c>
      <c r="B601" s="6" t="s">
        <v>33</v>
      </c>
      <c r="C601" s="6" t="s">
        <v>7</v>
      </c>
      <c r="D601" s="7">
        <v>40982</v>
      </c>
      <c r="E601" s="28">
        <f t="shared" si="47"/>
        <v>3</v>
      </c>
      <c r="F601" s="8">
        <v>1845454</v>
      </c>
      <c r="G601" s="9">
        <v>2012</v>
      </c>
      <c r="H601" s="23" t="str">
        <f>VLOOKUP(B601,Types!A$2:B$766,2,0)</f>
        <v>Comédie</v>
      </c>
      <c r="I601" t="str">
        <f t="shared" si="45"/>
        <v>US</v>
      </c>
      <c r="J601" t="str">
        <f t="shared" si="46"/>
        <v>[1;5[</v>
      </c>
      <c r="K601" t="str">
        <f t="shared" si="48"/>
        <v>US</v>
      </c>
      <c r="L601" t="str">
        <f t="shared" si="49"/>
        <v>Hiver</v>
      </c>
      <c r="V601" s="25">
        <v>2707153</v>
      </c>
      <c r="W601" t="s">
        <v>870</v>
      </c>
    </row>
    <row r="602" spans="1:23" x14ac:dyDescent="0.2">
      <c r="A602" s="5">
        <v>26</v>
      </c>
      <c r="B602" s="6" t="s">
        <v>34</v>
      </c>
      <c r="C602" s="6" t="s">
        <v>7</v>
      </c>
      <c r="D602" s="7">
        <v>41059</v>
      </c>
      <c r="E602" s="28">
        <f t="shared" si="47"/>
        <v>5</v>
      </c>
      <c r="F602" s="8">
        <v>1836615</v>
      </c>
      <c r="G602" s="9">
        <v>2012</v>
      </c>
      <c r="H602" s="23" t="str">
        <f>VLOOKUP(B602,Types!A$2:B$766,2,0)</f>
        <v>Science-fiction</v>
      </c>
      <c r="I602" t="str">
        <f t="shared" si="45"/>
        <v>US</v>
      </c>
      <c r="J602" t="str">
        <f t="shared" si="46"/>
        <v>[1;5[</v>
      </c>
      <c r="K602" t="str">
        <f t="shared" si="48"/>
        <v>US</v>
      </c>
      <c r="L602" t="str">
        <f t="shared" si="49"/>
        <v>Printemps</v>
      </c>
      <c r="V602" s="25">
        <v>2717826</v>
      </c>
      <c r="W602" t="s">
        <v>870</v>
      </c>
    </row>
    <row r="603" spans="1:23" x14ac:dyDescent="0.2">
      <c r="A603" s="5">
        <v>27</v>
      </c>
      <c r="B603" s="18" t="s">
        <v>35</v>
      </c>
      <c r="C603" s="6" t="s">
        <v>9</v>
      </c>
      <c r="D603" s="10">
        <v>41206</v>
      </c>
      <c r="E603" s="28">
        <f t="shared" si="47"/>
        <v>10</v>
      </c>
      <c r="F603" s="11">
        <v>1834024</v>
      </c>
      <c r="G603" s="9">
        <v>2012</v>
      </c>
      <c r="H603" s="23" t="str">
        <f>VLOOKUP(B603,Types!A$2:B$766,2,0)</f>
        <v>Comédie</v>
      </c>
      <c r="I603" t="str">
        <f t="shared" si="45"/>
        <v>FR</v>
      </c>
      <c r="J603" t="str">
        <f t="shared" si="46"/>
        <v>[1;5[</v>
      </c>
      <c r="K603" t="str">
        <f t="shared" si="48"/>
        <v>FR</v>
      </c>
      <c r="L603" t="str">
        <f t="shared" si="49"/>
        <v>Automne</v>
      </c>
      <c r="V603" s="25">
        <v>2728271</v>
      </c>
      <c r="W603" t="s">
        <v>870</v>
      </c>
    </row>
    <row r="604" spans="1:23" x14ac:dyDescent="0.2">
      <c r="A604" s="5">
        <v>28</v>
      </c>
      <c r="B604" s="18" t="s">
        <v>36</v>
      </c>
      <c r="C604" s="6" t="s">
        <v>9</v>
      </c>
      <c r="D604" s="10">
        <v>41087</v>
      </c>
      <c r="E604" s="28">
        <f t="shared" si="47"/>
        <v>6</v>
      </c>
      <c r="F604" s="11">
        <v>1828827</v>
      </c>
      <c r="G604" s="9">
        <v>2012</v>
      </c>
      <c r="H604" s="23" t="str">
        <f>VLOOKUP(B604,Types!A$2:B$766,2,0)</f>
        <v>Comédie</v>
      </c>
      <c r="I604" t="str">
        <f t="shared" si="45"/>
        <v>FR</v>
      </c>
      <c r="J604" t="str">
        <f t="shared" si="46"/>
        <v>[1;5[</v>
      </c>
      <c r="K604" t="str">
        <f t="shared" si="48"/>
        <v>FR</v>
      </c>
      <c r="L604" t="str">
        <f t="shared" si="49"/>
        <v>Printemps</v>
      </c>
      <c r="V604" s="25">
        <v>2730554</v>
      </c>
      <c r="W604" t="s">
        <v>870</v>
      </c>
    </row>
    <row r="605" spans="1:23" x14ac:dyDescent="0.2">
      <c r="A605" s="5">
        <v>29</v>
      </c>
      <c r="B605" s="18" t="s">
        <v>37</v>
      </c>
      <c r="C605" s="6" t="s">
        <v>471</v>
      </c>
      <c r="D605" s="10">
        <v>40982</v>
      </c>
      <c r="E605" s="28">
        <f t="shared" si="47"/>
        <v>3</v>
      </c>
      <c r="F605" s="11">
        <v>1761084</v>
      </c>
      <c r="G605" s="9">
        <v>2012</v>
      </c>
      <c r="H605" s="23" t="str">
        <f>VLOOKUP(B605,Types!A$2:B$766,2,0)</f>
        <v>Biopic/Biographie</v>
      </c>
      <c r="I605" t="str">
        <f t="shared" si="45"/>
        <v>FR</v>
      </c>
      <c r="J605" t="str">
        <f t="shared" si="46"/>
        <v>[1;5[</v>
      </c>
      <c r="K605" t="str">
        <f t="shared" si="48"/>
        <v>FR</v>
      </c>
      <c r="L605" t="str">
        <f t="shared" si="49"/>
        <v>Hiver</v>
      </c>
      <c r="V605" s="25">
        <v>2730738</v>
      </c>
      <c r="W605" t="s">
        <v>870</v>
      </c>
    </row>
    <row r="606" spans="1:23" x14ac:dyDescent="0.2">
      <c r="A606" s="5">
        <v>30</v>
      </c>
      <c r="B606" s="18" t="s">
        <v>38</v>
      </c>
      <c r="C606" s="6" t="s">
        <v>7</v>
      </c>
      <c r="D606" s="10">
        <v>40989</v>
      </c>
      <c r="E606" s="28">
        <f t="shared" si="47"/>
        <v>3</v>
      </c>
      <c r="F606" s="11">
        <v>1730099</v>
      </c>
      <c r="G606" s="9">
        <v>2012</v>
      </c>
      <c r="H606" s="23" t="str">
        <f>VLOOKUP(B606,Types!A$2:B$766,2,0)</f>
        <v>Science-fiction</v>
      </c>
      <c r="I606" t="str">
        <f t="shared" si="45"/>
        <v>US</v>
      </c>
      <c r="J606" t="str">
        <f t="shared" si="46"/>
        <v>[1;5[</v>
      </c>
      <c r="K606" t="str">
        <f t="shared" si="48"/>
        <v>US</v>
      </c>
      <c r="L606" t="str">
        <f t="shared" si="49"/>
        <v>Hiver</v>
      </c>
      <c r="V606" s="25">
        <v>2736205</v>
      </c>
      <c r="W606" t="s">
        <v>870</v>
      </c>
    </row>
    <row r="607" spans="1:23" x14ac:dyDescent="0.2">
      <c r="A607" s="5">
        <v>31</v>
      </c>
      <c r="B607" s="6" t="s">
        <v>39</v>
      </c>
      <c r="C607" s="6" t="s">
        <v>9</v>
      </c>
      <c r="D607" s="7">
        <v>40828</v>
      </c>
      <c r="E607" s="28">
        <f t="shared" si="47"/>
        <v>10</v>
      </c>
      <c r="F607" s="8">
        <v>1578896</v>
      </c>
      <c r="G607" s="9">
        <v>2012</v>
      </c>
      <c r="H607" s="23" t="str">
        <f>VLOOKUP(B607,Types!A$2:B$766,2,0)</f>
        <v>Film musical /Comédie musicale</v>
      </c>
      <c r="I607" t="str">
        <f t="shared" si="45"/>
        <v>FR</v>
      </c>
      <c r="J607" t="str">
        <f t="shared" si="46"/>
        <v>[1;5[</v>
      </c>
      <c r="K607" t="str">
        <f t="shared" si="48"/>
        <v>FR</v>
      </c>
      <c r="L607" t="str">
        <f t="shared" si="49"/>
        <v>Automne</v>
      </c>
      <c r="V607" s="25">
        <v>2748279</v>
      </c>
      <c r="W607" t="s">
        <v>870</v>
      </c>
    </row>
    <row r="608" spans="1:23" x14ac:dyDescent="0.2">
      <c r="A608" s="5">
        <v>32</v>
      </c>
      <c r="B608" s="6" t="s">
        <v>40</v>
      </c>
      <c r="C608" s="6" t="s">
        <v>7</v>
      </c>
      <c r="D608" s="7">
        <v>41031</v>
      </c>
      <c r="E608" s="28">
        <f t="shared" si="47"/>
        <v>5</v>
      </c>
      <c r="F608" s="8">
        <v>1516198</v>
      </c>
      <c r="G608" s="9">
        <v>2012</v>
      </c>
      <c r="H608" s="23" t="str">
        <f>VLOOKUP(B608,Types!A$2:B$766,2,0)</f>
        <v>Comédie</v>
      </c>
      <c r="I608" t="str">
        <f t="shared" si="45"/>
        <v>US</v>
      </c>
      <c r="J608" t="str">
        <f t="shared" si="46"/>
        <v>[1;5[</v>
      </c>
      <c r="K608" t="str">
        <f t="shared" si="48"/>
        <v>US</v>
      </c>
      <c r="L608" t="str">
        <f t="shared" si="49"/>
        <v>Printemps</v>
      </c>
      <c r="V608" s="25">
        <v>2764015</v>
      </c>
      <c r="W608" t="s">
        <v>870</v>
      </c>
    </row>
    <row r="609" spans="1:23" x14ac:dyDescent="0.2">
      <c r="A609" s="5">
        <v>33</v>
      </c>
      <c r="B609" s="18" t="s">
        <v>41</v>
      </c>
      <c r="C609" s="6" t="s">
        <v>7</v>
      </c>
      <c r="D609" s="10">
        <v>40919</v>
      </c>
      <c r="E609" s="28">
        <f t="shared" si="47"/>
        <v>1</v>
      </c>
      <c r="F609" s="11">
        <v>1448178</v>
      </c>
      <c r="G609" s="9">
        <v>2012</v>
      </c>
      <c r="H609" s="23" t="str">
        <f>VLOOKUP(B609,Types!A$2:B$766,2,0)</f>
        <v>Biopic/Biographie</v>
      </c>
      <c r="I609" t="str">
        <f t="shared" si="45"/>
        <v>US</v>
      </c>
      <c r="J609" t="str">
        <f t="shared" si="46"/>
        <v>[1;5[</v>
      </c>
      <c r="K609" t="str">
        <f t="shared" si="48"/>
        <v>US</v>
      </c>
      <c r="L609" t="str">
        <f t="shared" si="49"/>
        <v>Hiver</v>
      </c>
      <c r="V609" s="25">
        <v>2773963</v>
      </c>
      <c r="W609" t="s">
        <v>870</v>
      </c>
    </row>
    <row r="610" spans="1:23" x14ac:dyDescent="0.2">
      <c r="A610" s="5">
        <v>34</v>
      </c>
      <c r="B610" s="18" t="s">
        <v>43</v>
      </c>
      <c r="C610" s="6" t="s">
        <v>9</v>
      </c>
      <c r="D610" s="10">
        <v>40996</v>
      </c>
      <c r="E610" s="28">
        <f t="shared" si="47"/>
        <v>3</v>
      </c>
      <c r="F610" s="11">
        <v>1445744</v>
      </c>
      <c r="G610" s="9">
        <v>2012</v>
      </c>
      <c r="H610" s="23" t="str">
        <f>VLOOKUP(B610,Types!A$2:B$766,2,0)</f>
        <v>Comédie</v>
      </c>
      <c r="I610" t="str">
        <f t="shared" si="45"/>
        <v>FR</v>
      </c>
      <c r="J610" t="str">
        <f t="shared" si="46"/>
        <v>[1;5[</v>
      </c>
      <c r="K610" t="str">
        <f t="shared" si="48"/>
        <v>FR</v>
      </c>
      <c r="L610" t="str">
        <f t="shared" si="49"/>
        <v>Hiver</v>
      </c>
      <c r="V610" s="25">
        <v>2774766</v>
      </c>
      <c r="W610" t="s">
        <v>870</v>
      </c>
    </row>
    <row r="611" spans="1:23" x14ac:dyDescent="0.2">
      <c r="A611" s="5">
        <v>35</v>
      </c>
      <c r="B611" s="18" t="s">
        <v>42</v>
      </c>
      <c r="C611" s="6" t="s">
        <v>9</v>
      </c>
      <c r="D611" s="10">
        <v>40947</v>
      </c>
      <c r="E611" s="28">
        <f t="shared" si="47"/>
        <v>2</v>
      </c>
      <c r="F611" s="11">
        <v>1441142</v>
      </c>
      <c r="G611" s="9">
        <v>2012</v>
      </c>
      <c r="H611" s="23" t="str">
        <f>VLOOKUP(B611,Types!A$2:B$766,2,0)</f>
        <v>Animation</v>
      </c>
      <c r="I611" t="str">
        <f t="shared" si="45"/>
        <v>FR</v>
      </c>
      <c r="J611" t="str">
        <f t="shared" si="46"/>
        <v>[1;5[</v>
      </c>
      <c r="K611" t="str">
        <f t="shared" si="48"/>
        <v>FR</v>
      </c>
      <c r="L611" t="str">
        <f t="shared" si="49"/>
        <v>Hiver</v>
      </c>
      <c r="V611" s="25">
        <v>2784931</v>
      </c>
      <c r="W611" t="s">
        <v>870</v>
      </c>
    </row>
    <row r="612" spans="1:23" x14ac:dyDescent="0.2">
      <c r="A612" s="5">
        <v>36</v>
      </c>
      <c r="B612" s="18" t="s">
        <v>44</v>
      </c>
      <c r="C612" s="6" t="s">
        <v>7</v>
      </c>
      <c r="D612" s="10">
        <v>41192</v>
      </c>
      <c r="E612" s="28">
        <f t="shared" si="47"/>
        <v>10</v>
      </c>
      <c r="F612" s="11">
        <v>1438569</v>
      </c>
      <c r="G612" s="9">
        <v>2012</v>
      </c>
      <c r="H612" s="23" t="str">
        <f>VLOOKUP(B612,Types!A$2:B$766,2,0)</f>
        <v>Animation</v>
      </c>
      <c r="I612" t="str">
        <f t="shared" si="45"/>
        <v>US</v>
      </c>
      <c r="J612" t="str">
        <f t="shared" si="46"/>
        <v>[1;5[</v>
      </c>
      <c r="K612" t="str">
        <f t="shared" si="48"/>
        <v>US</v>
      </c>
      <c r="L612" t="str">
        <f t="shared" si="49"/>
        <v>Automne</v>
      </c>
      <c r="V612" s="25">
        <v>2793895</v>
      </c>
      <c r="W612" t="s">
        <v>870</v>
      </c>
    </row>
    <row r="613" spans="1:23" x14ac:dyDescent="0.2">
      <c r="A613" s="5">
        <v>37</v>
      </c>
      <c r="B613" s="18" t="s">
        <v>45</v>
      </c>
      <c r="C613" s="6" t="s">
        <v>7</v>
      </c>
      <c r="D613" s="10">
        <v>41192</v>
      </c>
      <c r="E613" s="28">
        <f t="shared" si="47"/>
        <v>10</v>
      </c>
      <c r="F613" s="11">
        <v>1377414</v>
      </c>
      <c r="G613" s="9">
        <v>2012</v>
      </c>
      <c r="H613" s="23" t="str">
        <f>VLOOKUP(B613,Types!A$2:B$766,2,0)</f>
        <v>Animation</v>
      </c>
      <c r="I613" t="str">
        <f t="shared" si="45"/>
        <v>US</v>
      </c>
      <c r="J613" t="str">
        <f t="shared" si="46"/>
        <v>[1;5[</v>
      </c>
      <c r="K613" t="str">
        <f t="shared" si="48"/>
        <v>US</v>
      </c>
      <c r="L613" t="str">
        <f t="shared" si="49"/>
        <v>Automne</v>
      </c>
      <c r="V613" s="25">
        <v>2797975</v>
      </c>
      <c r="W613" t="s">
        <v>870</v>
      </c>
    </row>
    <row r="614" spans="1:23" x14ac:dyDescent="0.2">
      <c r="A614" s="5">
        <v>38</v>
      </c>
      <c r="B614" s="18" t="s">
        <v>46</v>
      </c>
      <c r="C614" s="6" t="s">
        <v>7</v>
      </c>
      <c r="D614" s="10">
        <v>40954</v>
      </c>
      <c r="E614" s="28">
        <f t="shared" si="47"/>
        <v>2</v>
      </c>
      <c r="F614" s="11">
        <v>1320696</v>
      </c>
      <c r="G614" s="9">
        <v>2012</v>
      </c>
      <c r="H614" s="23" t="str">
        <f>VLOOKUP(B614,Types!A$2:B$766,2,0)</f>
        <v>Aventure</v>
      </c>
      <c r="I614" t="str">
        <f t="shared" si="45"/>
        <v>US</v>
      </c>
      <c r="J614" t="str">
        <f t="shared" si="46"/>
        <v>[1;5[</v>
      </c>
      <c r="K614" t="str">
        <f t="shared" si="48"/>
        <v>US</v>
      </c>
      <c r="L614" t="str">
        <f t="shared" si="49"/>
        <v>Hiver</v>
      </c>
      <c r="V614" s="25">
        <v>2806896</v>
      </c>
      <c r="W614" t="s">
        <v>870</v>
      </c>
    </row>
    <row r="615" spans="1:23" x14ac:dyDescent="0.2">
      <c r="A615" s="5">
        <v>39</v>
      </c>
      <c r="B615" s="18" t="s">
        <v>47</v>
      </c>
      <c r="C615" s="6" t="s">
        <v>7</v>
      </c>
      <c r="D615" s="10">
        <v>41136</v>
      </c>
      <c r="E615" s="28">
        <f t="shared" si="47"/>
        <v>8</v>
      </c>
      <c r="F615" s="11">
        <v>1276672</v>
      </c>
      <c r="G615" s="9">
        <v>2012</v>
      </c>
      <c r="H615" s="23" t="str">
        <f>VLOOKUP(B615,Types!A$2:B$766,2,0)</f>
        <v>Science-fiction</v>
      </c>
      <c r="I615" t="str">
        <f t="shared" si="45"/>
        <v>US</v>
      </c>
      <c r="J615" t="str">
        <f t="shared" si="46"/>
        <v>[1;5[</v>
      </c>
      <c r="K615" t="str">
        <f t="shared" si="48"/>
        <v>US</v>
      </c>
      <c r="L615" t="str">
        <f t="shared" si="49"/>
        <v>Été</v>
      </c>
      <c r="V615" s="25">
        <v>2810037</v>
      </c>
      <c r="W615" t="s">
        <v>870</v>
      </c>
    </row>
    <row r="616" spans="1:23" x14ac:dyDescent="0.2">
      <c r="A616" s="5">
        <v>40</v>
      </c>
      <c r="B616" s="18" t="s">
        <v>48</v>
      </c>
      <c r="C616" s="6" t="s">
        <v>471</v>
      </c>
      <c r="D616" s="10">
        <v>41213</v>
      </c>
      <c r="E616" s="28">
        <f t="shared" si="47"/>
        <v>10</v>
      </c>
      <c r="F616" s="11">
        <v>1224814</v>
      </c>
      <c r="G616" s="9">
        <v>2012</v>
      </c>
      <c r="H616" s="23" t="str">
        <f>VLOOKUP(B616,Types!A$2:B$766,2,0)</f>
        <v>Comédie</v>
      </c>
      <c r="I616" t="str">
        <f t="shared" si="45"/>
        <v>FR</v>
      </c>
      <c r="J616" t="str">
        <f t="shared" si="46"/>
        <v>[1;5[</v>
      </c>
      <c r="K616" t="str">
        <f t="shared" si="48"/>
        <v>FR</v>
      </c>
      <c r="L616" t="str">
        <f t="shared" si="49"/>
        <v>Automne</v>
      </c>
      <c r="V616" s="25">
        <v>2812856</v>
      </c>
      <c r="W616" t="s">
        <v>870</v>
      </c>
    </row>
    <row r="617" spans="1:23" x14ac:dyDescent="0.2">
      <c r="A617" s="5">
        <v>41</v>
      </c>
      <c r="B617" s="18" t="s">
        <v>49</v>
      </c>
      <c r="C617" s="6" t="s">
        <v>7</v>
      </c>
      <c r="D617" s="10">
        <v>41248</v>
      </c>
      <c r="E617" s="28">
        <f t="shared" si="47"/>
        <v>12</v>
      </c>
      <c r="F617" s="11">
        <v>1199597</v>
      </c>
      <c r="G617" s="9">
        <v>2012</v>
      </c>
      <c r="H617" s="23" t="str">
        <f>VLOOKUP(B617,Types!A$2:B$766,2,0)</f>
        <v>Animation</v>
      </c>
      <c r="I617" t="str">
        <f t="shared" si="45"/>
        <v>US</v>
      </c>
      <c r="J617" t="str">
        <f t="shared" si="46"/>
        <v>[1;5[</v>
      </c>
      <c r="K617" t="str">
        <f t="shared" si="48"/>
        <v>US</v>
      </c>
      <c r="L617" t="str">
        <f t="shared" si="49"/>
        <v>Automne</v>
      </c>
      <c r="V617" s="25">
        <v>2827043</v>
      </c>
      <c r="W617" t="s">
        <v>870</v>
      </c>
    </row>
    <row r="618" spans="1:23" x14ac:dyDescent="0.2">
      <c r="A618" s="5">
        <v>42</v>
      </c>
      <c r="B618" s="18" t="s">
        <v>50</v>
      </c>
      <c r="C618" s="6" t="s">
        <v>9</v>
      </c>
      <c r="D618" s="10">
        <v>41192</v>
      </c>
      <c r="E618" s="28">
        <f t="shared" si="47"/>
        <v>10</v>
      </c>
      <c r="F618" s="11">
        <v>1184275</v>
      </c>
      <c r="G618" s="9">
        <v>2012</v>
      </c>
      <c r="H618" s="23" t="str">
        <f>VLOOKUP(B618,Types!A$2:B$766,2,0)</f>
        <v>Comédie dramatique</v>
      </c>
      <c r="I618" t="str">
        <f t="shared" si="45"/>
        <v>FR</v>
      </c>
      <c r="J618" t="str">
        <f t="shared" si="46"/>
        <v>[1;5[</v>
      </c>
      <c r="K618" t="str">
        <f t="shared" si="48"/>
        <v>FR</v>
      </c>
      <c r="L618" t="str">
        <f t="shared" si="49"/>
        <v>Automne</v>
      </c>
      <c r="V618" s="25">
        <v>2833953</v>
      </c>
      <c r="W618" t="s">
        <v>870</v>
      </c>
    </row>
    <row r="619" spans="1:23" x14ac:dyDescent="0.2">
      <c r="A619" s="5">
        <v>43</v>
      </c>
      <c r="B619" s="18" t="s">
        <v>51</v>
      </c>
      <c r="C619" s="6" t="s">
        <v>9</v>
      </c>
      <c r="D619" s="10">
        <v>41262</v>
      </c>
      <c r="E619" s="28">
        <f t="shared" si="47"/>
        <v>12</v>
      </c>
      <c r="F619" s="11">
        <v>1181416</v>
      </c>
      <c r="G619" s="9">
        <v>2012</v>
      </c>
      <c r="H619" s="23" t="str">
        <f>VLOOKUP(B619,Types!A$2:B$766,2,0)</f>
        <v>Comédie</v>
      </c>
      <c r="I619" t="str">
        <f t="shared" si="45"/>
        <v>FR</v>
      </c>
      <c r="J619" t="str">
        <f t="shared" si="46"/>
        <v>[1;5[</v>
      </c>
      <c r="K619" t="str">
        <f t="shared" si="48"/>
        <v>FR</v>
      </c>
      <c r="L619" t="str">
        <f t="shared" si="49"/>
        <v>Automne</v>
      </c>
      <c r="V619" s="25">
        <v>2835515</v>
      </c>
      <c r="W619" t="s">
        <v>870</v>
      </c>
    </row>
    <row r="620" spans="1:23" x14ac:dyDescent="0.2">
      <c r="A620" s="5">
        <v>44</v>
      </c>
      <c r="B620" s="18" t="s">
        <v>52</v>
      </c>
      <c r="C620" s="6" t="s">
        <v>7</v>
      </c>
      <c r="D620" s="10">
        <v>41220</v>
      </c>
      <c r="E620" s="28">
        <f t="shared" si="47"/>
        <v>11</v>
      </c>
      <c r="F620" s="11">
        <v>1154807</v>
      </c>
      <c r="G620" s="9">
        <v>2012</v>
      </c>
      <c r="H620" s="23" t="str">
        <f>VLOOKUP(B620,Types!A$2:B$766,2,0)</f>
        <v>Film historique / Guerre</v>
      </c>
      <c r="I620" t="str">
        <f t="shared" si="45"/>
        <v>US</v>
      </c>
      <c r="J620" t="str">
        <f t="shared" si="46"/>
        <v>[1;5[</v>
      </c>
      <c r="K620" t="str">
        <f t="shared" si="48"/>
        <v>US</v>
      </c>
      <c r="L620" t="str">
        <f t="shared" si="49"/>
        <v>Automne</v>
      </c>
      <c r="V620" s="25">
        <v>2842076</v>
      </c>
      <c r="W620" t="s">
        <v>870</v>
      </c>
    </row>
    <row r="621" spans="1:23" x14ac:dyDescent="0.2">
      <c r="A621" s="5">
        <v>45</v>
      </c>
      <c r="B621" s="18" t="s">
        <v>53</v>
      </c>
      <c r="C621" s="6" t="s">
        <v>7</v>
      </c>
      <c r="D621" s="10">
        <v>35802</v>
      </c>
      <c r="E621" s="28">
        <f t="shared" si="47"/>
        <v>1</v>
      </c>
      <c r="F621" s="11">
        <v>1138807</v>
      </c>
      <c r="G621" s="9">
        <v>2012</v>
      </c>
      <c r="H621" s="23" t="str">
        <f>VLOOKUP(B621,Types!A$2:B$766,2,0)</f>
        <v>Film historique / Guerre</v>
      </c>
      <c r="I621" t="str">
        <f t="shared" si="45"/>
        <v>US</v>
      </c>
      <c r="J621" t="str">
        <f t="shared" si="46"/>
        <v>[1;5[</v>
      </c>
      <c r="K621" t="str">
        <f t="shared" si="48"/>
        <v>US</v>
      </c>
      <c r="L621" t="str">
        <f t="shared" si="49"/>
        <v>Hiver</v>
      </c>
      <c r="V621" s="25">
        <v>2851683</v>
      </c>
      <c r="W621" t="s">
        <v>870</v>
      </c>
    </row>
    <row r="622" spans="1:23" x14ac:dyDescent="0.2">
      <c r="A622" s="5">
        <v>46</v>
      </c>
      <c r="B622" s="18" t="s">
        <v>54</v>
      </c>
      <c r="C622" s="6" t="s">
        <v>7</v>
      </c>
      <c r="D622" s="10">
        <v>41129</v>
      </c>
      <c r="E622" s="28">
        <f t="shared" si="47"/>
        <v>8</v>
      </c>
      <c r="F622" s="11">
        <v>1133681</v>
      </c>
      <c r="G622" s="9">
        <v>2012</v>
      </c>
      <c r="H622" s="23" t="str">
        <f>VLOOKUP(B622,Types!A$2:B$766,2,0)</f>
        <v>Film musical /Comédie musicale</v>
      </c>
      <c r="I622" t="str">
        <f t="shared" si="45"/>
        <v>US</v>
      </c>
      <c r="J622" t="str">
        <f t="shared" si="46"/>
        <v>[1;5[</v>
      </c>
      <c r="K622" t="str">
        <f t="shared" si="48"/>
        <v>US</v>
      </c>
      <c r="L622" t="str">
        <f t="shared" si="49"/>
        <v>Été</v>
      </c>
      <c r="V622" s="25">
        <v>2856092</v>
      </c>
      <c r="W622" t="s">
        <v>870</v>
      </c>
    </row>
    <row r="623" spans="1:23" x14ac:dyDescent="0.2">
      <c r="A623" s="5">
        <v>47</v>
      </c>
      <c r="B623" s="18" t="s">
        <v>55</v>
      </c>
      <c r="C623" s="6" t="s">
        <v>7</v>
      </c>
      <c r="D623" s="10">
        <v>40926</v>
      </c>
      <c r="E623" s="28">
        <f t="shared" si="47"/>
        <v>1</v>
      </c>
      <c r="F623" s="11">
        <v>1077675</v>
      </c>
      <c r="G623" s="9">
        <v>2012</v>
      </c>
      <c r="H623" s="23" t="str">
        <f>VLOOKUP(B623,Types!A$2:B$766,2,0)</f>
        <v>Policier/Thriller</v>
      </c>
      <c r="I623" t="str">
        <f t="shared" si="45"/>
        <v>US</v>
      </c>
      <c r="J623" t="str">
        <f t="shared" si="46"/>
        <v>[1;5[</v>
      </c>
      <c r="K623" t="str">
        <f t="shared" si="48"/>
        <v>US</v>
      </c>
      <c r="L623" t="str">
        <f t="shared" si="49"/>
        <v>Hiver</v>
      </c>
      <c r="V623" s="25">
        <v>2874240</v>
      </c>
      <c r="W623" t="s">
        <v>870</v>
      </c>
    </row>
    <row r="624" spans="1:23" x14ac:dyDescent="0.2">
      <c r="A624" s="5">
        <v>48</v>
      </c>
      <c r="B624" s="18" t="s">
        <v>56</v>
      </c>
      <c r="C624" s="6" t="s">
        <v>7</v>
      </c>
      <c r="D624" s="10">
        <v>40898</v>
      </c>
      <c r="E624" s="28">
        <f t="shared" si="47"/>
        <v>12</v>
      </c>
      <c r="F624" s="11">
        <v>1070591</v>
      </c>
      <c r="G624" s="9">
        <v>2012</v>
      </c>
      <c r="H624" s="23" t="str">
        <f>VLOOKUP(B624,Types!A$2:B$766,2,0)</f>
        <v>Comédie</v>
      </c>
      <c r="I624" t="str">
        <f t="shared" si="45"/>
        <v>US</v>
      </c>
      <c r="J624" t="str">
        <f t="shared" si="46"/>
        <v>[1;5[</v>
      </c>
      <c r="K624" t="str">
        <f t="shared" si="48"/>
        <v>US</v>
      </c>
      <c r="L624" t="str">
        <f t="shared" si="49"/>
        <v>Automne</v>
      </c>
      <c r="V624" s="25">
        <v>2875667</v>
      </c>
      <c r="W624" t="s">
        <v>870</v>
      </c>
    </row>
    <row r="625" spans="1:23" x14ac:dyDescent="0.2">
      <c r="A625" s="5">
        <v>49</v>
      </c>
      <c r="B625" s="18" t="s">
        <v>57</v>
      </c>
      <c r="C625" s="6" t="s">
        <v>7</v>
      </c>
      <c r="D625" s="10">
        <v>41010</v>
      </c>
      <c r="E625" s="28">
        <f t="shared" si="47"/>
        <v>4</v>
      </c>
      <c r="F625" s="11">
        <v>1058888</v>
      </c>
      <c r="G625" s="9">
        <v>2012</v>
      </c>
      <c r="H625" s="23" t="str">
        <f>VLOOKUP(B625,Types!A$2:B$766,2,0)</f>
        <v>Science-fiction</v>
      </c>
      <c r="I625" t="str">
        <f t="shared" si="45"/>
        <v>US</v>
      </c>
      <c r="J625" t="str">
        <f t="shared" si="46"/>
        <v>[1;5[</v>
      </c>
      <c r="K625" t="str">
        <f t="shared" si="48"/>
        <v>US</v>
      </c>
      <c r="L625" t="str">
        <f t="shared" si="49"/>
        <v>Printemps</v>
      </c>
      <c r="V625" s="25">
        <v>2884565</v>
      </c>
      <c r="W625" t="s">
        <v>870</v>
      </c>
    </row>
    <row r="626" spans="1:23" x14ac:dyDescent="0.2">
      <c r="A626" s="5">
        <v>50</v>
      </c>
      <c r="B626" s="18" t="s">
        <v>58</v>
      </c>
      <c r="C626" s="6" t="s">
        <v>9</v>
      </c>
      <c r="D626" s="10">
        <v>41024</v>
      </c>
      <c r="E626" s="28">
        <f t="shared" si="47"/>
        <v>4</v>
      </c>
      <c r="F626" s="11">
        <v>1055784</v>
      </c>
      <c r="G626" s="9">
        <v>2012</v>
      </c>
      <c r="H626" s="23" t="str">
        <f>VLOOKUP(B626,Types!A$2:B$766,2,0)</f>
        <v>Comédie</v>
      </c>
      <c r="I626" t="str">
        <f t="shared" si="45"/>
        <v>FR</v>
      </c>
      <c r="J626" t="str">
        <f t="shared" si="46"/>
        <v>[1;5[</v>
      </c>
      <c r="K626" t="str">
        <f t="shared" si="48"/>
        <v>FR</v>
      </c>
      <c r="L626" t="str">
        <f t="shared" si="49"/>
        <v>Printemps</v>
      </c>
      <c r="V626" s="25">
        <v>2887691</v>
      </c>
      <c r="W626" t="s">
        <v>870</v>
      </c>
    </row>
    <row r="627" spans="1:23" x14ac:dyDescent="0.2">
      <c r="A627" s="5">
        <v>51</v>
      </c>
      <c r="B627" s="18" t="s">
        <v>60</v>
      </c>
      <c r="C627" s="6" t="s">
        <v>9</v>
      </c>
      <c r="D627" s="10">
        <v>41101</v>
      </c>
      <c r="E627" s="28">
        <f t="shared" si="47"/>
        <v>7</v>
      </c>
      <c r="F627" s="11">
        <v>1020647</v>
      </c>
      <c r="G627" s="9">
        <v>2012</v>
      </c>
      <c r="H627" s="23" t="str">
        <f>VLOOKUP(B627,Types!A$2:B$766,2,0)</f>
        <v>Comédie</v>
      </c>
      <c r="I627" t="str">
        <f t="shared" si="45"/>
        <v>FR</v>
      </c>
      <c r="J627" t="str">
        <f t="shared" si="46"/>
        <v>[1;5[</v>
      </c>
      <c r="K627" t="str">
        <f t="shared" si="48"/>
        <v>FR</v>
      </c>
      <c r="L627" t="str">
        <f t="shared" si="49"/>
        <v>Été</v>
      </c>
      <c r="V627" s="25">
        <v>2889583</v>
      </c>
      <c r="W627" t="s">
        <v>870</v>
      </c>
    </row>
    <row r="628" spans="1:23" x14ac:dyDescent="0.2">
      <c r="A628" s="5">
        <v>52</v>
      </c>
      <c r="B628" s="18" t="s">
        <v>59</v>
      </c>
      <c r="C628" s="6" t="s">
        <v>7</v>
      </c>
      <c r="D628" s="10">
        <v>40961</v>
      </c>
      <c r="E628" s="28">
        <f t="shared" si="47"/>
        <v>2</v>
      </c>
      <c r="F628" s="11">
        <v>1019368</v>
      </c>
      <c r="G628" s="9">
        <v>2012</v>
      </c>
      <c r="H628" s="23" t="str">
        <f>VLOOKUP(B628,Types!A$2:B$766,2,0)</f>
        <v>Science-fiction</v>
      </c>
      <c r="I628" t="str">
        <f t="shared" si="45"/>
        <v>US</v>
      </c>
      <c r="J628" t="str">
        <f t="shared" si="46"/>
        <v>[1;5[</v>
      </c>
      <c r="K628" t="str">
        <f t="shared" si="48"/>
        <v>US</v>
      </c>
      <c r="L628" t="str">
        <f t="shared" si="49"/>
        <v>Hiver</v>
      </c>
      <c r="V628" s="25">
        <v>2905166</v>
      </c>
      <c r="W628" t="s">
        <v>870</v>
      </c>
    </row>
    <row r="629" spans="1:23" x14ac:dyDescent="0.2">
      <c r="A629" s="5">
        <v>53</v>
      </c>
      <c r="B629" s="18" t="s">
        <v>61</v>
      </c>
      <c r="C629" s="6" t="s">
        <v>471</v>
      </c>
      <c r="D629" s="10">
        <v>41241</v>
      </c>
      <c r="E629" s="28">
        <f t="shared" si="47"/>
        <v>11</v>
      </c>
      <c r="F629" s="11">
        <v>1009578</v>
      </c>
      <c r="G629" s="9">
        <v>2012</v>
      </c>
      <c r="H629" s="23" t="str">
        <f>VLOOKUP(B629,Types!A$2:B$766,2,0)</f>
        <v>Comédie</v>
      </c>
      <c r="I629" t="str">
        <f t="shared" si="45"/>
        <v>FR</v>
      </c>
      <c r="J629" t="str">
        <f t="shared" si="46"/>
        <v>[1;5[</v>
      </c>
      <c r="K629" t="str">
        <f t="shared" si="48"/>
        <v>FR</v>
      </c>
      <c r="L629" t="str">
        <f t="shared" si="49"/>
        <v>Automne</v>
      </c>
      <c r="V629" s="25">
        <v>2909835</v>
      </c>
      <c r="W629" t="s">
        <v>870</v>
      </c>
    </row>
    <row r="630" spans="1:23" x14ac:dyDescent="0.2">
      <c r="A630" s="5">
        <v>1</v>
      </c>
      <c r="B630" s="6" t="s">
        <v>413</v>
      </c>
      <c r="C630" s="6" t="s">
        <v>7</v>
      </c>
      <c r="D630" s="7">
        <v>41451</v>
      </c>
      <c r="E630" s="28">
        <f t="shared" si="47"/>
        <v>6</v>
      </c>
      <c r="F630" s="8">
        <v>4649542</v>
      </c>
      <c r="G630" s="9">
        <v>2013</v>
      </c>
      <c r="H630" s="23" t="str">
        <f>VLOOKUP(B630,Types!A$2:B$766,2,0)</f>
        <v>Animation</v>
      </c>
      <c r="I630" t="str">
        <f t="shared" si="45"/>
        <v>US</v>
      </c>
      <c r="J630" t="str">
        <f t="shared" si="46"/>
        <v>[1;5[</v>
      </c>
      <c r="K630" t="str">
        <f t="shared" si="48"/>
        <v>US</v>
      </c>
      <c r="L630" t="str">
        <f t="shared" si="49"/>
        <v>Printemps</v>
      </c>
      <c r="V630" s="25">
        <v>2915343</v>
      </c>
      <c r="W630" t="s">
        <v>870</v>
      </c>
    </row>
    <row r="631" spans="1:23" x14ac:dyDescent="0.2">
      <c r="A631" s="5">
        <v>2</v>
      </c>
      <c r="B631" s="6" t="s">
        <v>415</v>
      </c>
      <c r="C631" s="6" t="s">
        <v>7</v>
      </c>
      <c r="D631" s="7">
        <v>41388</v>
      </c>
      <c r="E631" s="28">
        <f t="shared" si="47"/>
        <v>4</v>
      </c>
      <c r="F631" s="8">
        <v>4311506</v>
      </c>
      <c r="G631" s="9">
        <v>2013</v>
      </c>
      <c r="H631" s="23" t="str">
        <f>VLOOKUP(B631,Types!A$2:B$766,2,0)</f>
        <v>Super-héros</v>
      </c>
      <c r="I631" t="str">
        <f t="shared" si="45"/>
        <v>US</v>
      </c>
      <c r="J631" t="str">
        <f t="shared" si="46"/>
        <v>[1;5[</v>
      </c>
      <c r="K631" t="str">
        <f t="shared" si="48"/>
        <v>US</v>
      </c>
      <c r="L631" t="str">
        <f t="shared" si="49"/>
        <v>Printemps</v>
      </c>
      <c r="V631" s="25">
        <v>2919171</v>
      </c>
      <c r="W631" t="s">
        <v>870</v>
      </c>
    </row>
    <row r="632" spans="1:23" x14ac:dyDescent="0.2">
      <c r="A632" s="5">
        <v>3</v>
      </c>
      <c r="B632" s="6" t="s">
        <v>414</v>
      </c>
      <c r="C632" s="6" t="s">
        <v>7</v>
      </c>
      <c r="D632" s="7">
        <v>41290</v>
      </c>
      <c r="E632" s="28">
        <f t="shared" si="47"/>
        <v>1</v>
      </c>
      <c r="F632" s="8">
        <v>4306850</v>
      </c>
      <c r="G632" s="9">
        <v>2013</v>
      </c>
      <c r="H632" s="23" t="str">
        <f>VLOOKUP(B632,Types!A$2:B$766,2,0)</f>
        <v>Western</v>
      </c>
      <c r="I632" t="str">
        <f t="shared" si="45"/>
        <v>US</v>
      </c>
      <c r="J632" t="str">
        <f t="shared" si="46"/>
        <v>[1;5[</v>
      </c>
      <c r="K632" t="str">
        <f t="shared" si="48"/>
        <v>US</v>
      </c>
      <c r="L632" t="str">
        <f t="shared" si="49"/>
        <v>Hiver</v>
      </c>
      <c r="V632" s="25">
        <v>2929310</v>
      </c>
      <c r="W632" t="s">
        <v>870</v>
      </c>
    </row>
    <row r="633" spans="1:23" x14ac:dyDescent="0.2">
      <c r="A633" s="5">
        <v>4</v>
      </c>
      <c r="B633" s="6" t="s">
        <v>416</v>
      </c>
      <c r="C633" s="6" t="s">
        <v>5</v>
      </c>
      <c r="D633" s="7">
        <v>41570</v>
      </c>
      <c r="E633" s="28">
        <f t="shared" si="47"/>
        <v>10</v>
      </c>
      <c r="F633" s="8">
        <v>4076501</v>
      </c>
      <c r="G633" s="9">
        <v>2013</v>
      </c>
      <c r="H633" s="23" t="str">
        <f>VLOOKUP(B633,Types!A$2:B$766,2,0)</f>
        <v>Aventure</v>
      </c>
      <c r="I633" t="str">
        <f t="shared" si="45"/>
        <v>GB</v>
      </c>
      <c r="J633" t="str">
        <f t="shared" si="46"/>
        <v>[1;5[</v>
      </c>
      <c r="K633" t="str">
        <f t="shared" si="48"/>
        <v>GB</v>
      </c>
      <c r="L633" t="str">
        <f t="shared" si="49"/>
        <v>Automne</v>
      </c>
      <c r="V633" s="25">
        <v>2953541</v>
      </c>
      <c r="W633" t="s">
        <v>870</v>
      </c>
    </row>
    <row r="634" spans="1:23" x14ac:dyDescent="0.2">
      <c r="A634" s="5">
        <v>5</v>
      </c>
      <c r="B634" s="6" t="s">
        <v>417</v>
      </c>
      <c r="C634" s="6" t="s">
        <v>9</v>
      </c>
      <c r="D634" s="7">
        <v>41381</v>
      </c>
      <c r="E634" s="28">
        <f t="shared" si="47"/>
        <v>4</v>
      </c>
      <c r="F634" s="8">
        <v>3950314</v>
      </c>
      <c r="G634" s="9">
        <v>2013</v>
      </c>
      <c r="H634" s="23" t="str">
        <f>VLOOKUP(B634,Types!A$2:B$766,2,0)</f>
        <v>Comédie</v>
      </c>
      <c r="I634" t="str">
        <f t="shared" si="45"/>
        <v>FR</v>
      </c>
      <c r="J634" t="str">
        <f t="shared" si="46"/>
        <v>[1;5[</v>
      </c>
      <c r="K634" t="str">
        <f t="shared" si="48"/>
        <v>FR</v>
      </c>
      <c r="L634" t="str">
        <f t="shared" si="49"/>
        <v>Printemps</v>
      </c>
      <c r="V634" s="25">
        <v>2955848</v>
      </c>
      <c r="W634" t="s">
        <v>870</v>
      </c>
    </row>
    <row r="635" spans="1:23" x14ac:dyDescent="0.2">
      <c r="A635" s="5">
        <v>6</v>
      </c>
      <c r="B635" s="6" t="s">
        <v>418</v>
      </c>
      <c r="C635" s="6" t="s">
        <v>7</v>
      </c>
      <c r="D635" s="7">
        <v>41619</v>
      </c>
      <c r="E635" s="28">
        <f t="shared" si="47"/>
        <v>12</v>
      </c>
      <c r="F635" s="8">
        <v>3800907</v>
      </c>
      <c r="G635" s="9">
        <v>2013</v>
      </c>
      <c r="H635" s="23" t="str">
        <f>VLOOKUP(B635,Types!A$2:B$766,2,0)</f>
        <v>Fantasy</v>
      </c>
      <c r="I635" t="str">
        <f t="shared" si="45"/>
        <v>US</v>
      </c>
      <c r="J635" t="str">
        <f t="shared" si="46"/>
        <v>[1;5[</v>
      </c>
      <c r="K635" t="str">
        <f t="shared" si="48"/>
        <v>US</v>
      </c>
      <c r="L635" t="str">
        <f t="shared" si="49"/>
        <v>Automne</v>
      </c>
      <c r="V635" s="25">
        <v>2956793</v>
      </c>
      <c r="W635" t="s">
        <v>870</v>
      </c>
    </row>
    <row r="636" spans="1:23" x14ac:dyDescent="0.2">
      <c r="A636" s="5">
        <v>7</v>
      </c>
      <c r="B636" s="6" t="s">
        <v>419</v>
      </c>
      <c r="C636" s="6" t="s">
        <v>7</v>
      </c>
      <c r="D636" s="7">
        <v>41612</v>
      </c>
      <c r="E636" s="28">
        <f t="shared" si="47"/>
        <v>12</v>
      </c>
      <c r="F636" s="8">
        <v>3795741</v>
      </c>
      <c r="G636" s="9">
        <v>2013</v>
      </c>
      <c r="H636" s="23" t="str">
        <f>VLOOKUP(B636,Types!A$2:B$766,2,0)</f>
        <v>Animation</v>
      </c>
      <c r="I636" t="str">
        <f t="shared" si="45"/>
        <v>US</v>
      </c>
      <c r="J636" t="str">
        <f t="shared" si="46"/>
        <v>[1;5[</v>
      </c>
      <c r="K636" t="str">
        <f t="shared" si="48"/>
        <v>US</v>
      </c>
      <c r="L636" t="str">
        <f t="shared" si="49"/>
        <v>Automne</v>
      </c>
      <c r="V636" s="25">
        <v>2971714</v>
      </c>
      <c r="W636" t="s">
        <v>870</v>
      </c>
    </row>
    <row r="637" spans="1:23" x14ac:dyDescent="0.2">
      <c r="A637" s="5">
        <v>8</v>
      </c>
      <c r="B637" s="6" t="s">
        <v>420</v>
      </c>
      <c r="C637" s="6" t="s">
        <v>7</v>
      </c>
      <c r="D637" s="7">
        <v>41486</v>
      </c>
      <c r="E637" s="28">
        <f t="shared" si="47"/>
        <v>7</v>
      </c>
      <c r="F637" s="8">
        <v>3008058</v>
      </c>
      <c r="G637" s="9">
        <v>2013</v>
      </c>
      <c r="H637" s="23" t="str">
        <f>VLOOKUP(B637,Types!A$2:B$766,2,0)</f>
        <v>Policier/Thriller</v>
      </c>
      <c r="I637" t="str">
        <f t="shared" si="45"/>
        <v>US</v>
      </c>
      <c r="J637" t="str">
        <f t="shared" si="46"/>
        <v>[1;5[</v>
      </c>
      <c r="K637" t="str">
        <f t="shared" si="48"/>
        <v>US</v>
      </c>
      <c r="L637" t="str">
        <f t="shared" si="49"/>
        <v>Été</v>
      </c>
      <c r="V637" s="25">
        <v>2990306</v>
      </c>
      <c r="W637" t="s">
        <v>870</v>
      </c>
    </row>
    <row r="638" spans="1:23" x14ac:dyDescent="0.2">
      <c r="A638" s="5">
        <v>9</v>
      </c>
      <c r="B638" s="6" t="s">
        <v>421</v>
      </c>
      <c r="C638" s="6" t="s">
        <v>7</v>
      </c>
      <c r="D638" s="7">
        <v>41416</v>
      </c>
      <c r="E638" s="28">
        <f t="shared" si="47"/>
        <v>5</v>
      </c>
      <c r="F638" s="8">
        <v>2990306</v>
      </c>
      <c r="G638" s="9">
        <v>2013</v>
      </c>
      <c r="H638" s="23" t="str">
        <f>VLOOKUP(B638,Types!A$2:B$766,2,0)</f>
        <v>Action</v>
      </c>
      <c r="I638" t="str">
        <f t="shared" si="45"/>
        <v>US</v>
      </c>
      <c r="J638" t="str">
        <f t="shared" si="46"/>
        <v>[1;5[</v>
      </c>
      <c r="K638" t="str">
        <f t="shared" si="48"/>
        <v>US</v>
      </c>
      <c r="L638" t="str">
        <f t="shared" si="49"/>
        <v>Printemps</v>
      </c>
      <c r="V638" s="25">
        <v>3002807</v>
      </c>
      <c r="W638" t="s">
        <v>870</v>
      </c>
    </row>
    <row r="639" spans="1:23" x14ac:dyDescent="0.2">
      <c r="A639" s="5">
        <v>10</v>
      </c>
      <c r="B639" s="6" t="s">
        <v>422</v>
      </c>
      <c r="C639" s="6" t="s">
        <v>7</v>
      </c>
      <c r="D639" s="7">
        <v>41605</v>
      </c>
      <c r="E639" s="28">
        <f t="shared" si="47"/>
        <v>11</v>
      </c>
      <c r="F639" s="8">
        <v>2919171</v>
      </c>
      <c r="G639" s="9">
        <v>2013</v>
      </c>
      <c r="H639" s="23" t="str">
        <f>VLOOKUP(B639,Types!A$2:B$766,2,0)</f>
        <v>Science-fiction</v>
      </c>
      <c r="I639" t="str">
        <f t="shared" si="45"/>
        <v>US</v>
      </c>
      <c r="J639" t="str">
        <f t="shared" si="46"/>
        <v>[1;5[</v>
      </c>
      <c r="K639" t="str">
        <f t="shared" si="48"/>
        <v>US</v>
      </c>
      <c r="L639" t="str">
        <f t="shared" si="49"/>
        <v>Automne</v>
      </c>
      <c r="V639" s="25">
        <v>3004289</v>
      </c>
      <c r="W639" t="s">
        <v>870</v>
      </c>
    </row>
    <row r="640" spans="1:23" x14ac:dyDescent="0.2">
      <c r="A640" s="5">
        <v>11</v>
      </c>
      <c r="B640" s="6" t="s">
        <v>423</v>
      </c>
      <c r="C640" s="6" t="s">
        <v>7</v>
      </c>
      <c r="D640" s="7">
        <v>41563</v>
      </c>
      <c r="E640" s="28">
        <f t="shared" si="47"/>
        <v>10</v>
      </c>
      <c r="F640" s="8">
        <v>2466530</v>
      </c>
      <c r="G640" s="9">
        <v>2013</v>
      </c>
      <c r="H640" s="23" t="str">
        <f>VLOOKUP(B640,Types!A$2:B$766,2,0)</f>
        <v>Animation</v>
      </c>
      <c r="I640" t="str">
        <f t="shared" si="45"/>
        <v>US</v>
      </c>
      <c r="J640" t="str">
        <f t="shared" si="46"/>
        <v>[1;5[</v>
      </c>
      <c r="K640" t="str">
        <f t="shared" si="48"/>
        <v>US</v>
      </c>
      <c r="L640" t="str">
        <f t="shared" si="49"/>
        <v>Automne</v>
      </c>
      <c r="V640" s="25">
        <v>3008058</v>
      </c>
      <c r="W640" t="s">
        <v>870</v>
      </c>
    </row>
    <row r="641" spans="1:23" x14ac:dyDescent="0.2">
      <c r="A641" s="5">
        <v>12</v>
      </c>
      <c r="B641" s="6" t="s">
        <v>424</v>
      </c>
      <c r="C641" s="6" t="s">
        <v>7</v>
      </c>
      <c r="D641" s="7">
        <v>41458</v>
      </c>
      <c r="E641" s="28">
        <f t="shared" si="47"/>
        <v>7</v>
      </c>
      <c r="F641" s="8">
        <v>2456544</v>
      </c>
      <c r="G641" s="9">
        <v>2013</v>
      </c>
      <c r="H641" s="23" t="str">
        <f>VLOOKUP(B641,Types!A$2:B$766,2,0)</f>
        <v>Science-fiction</v>
      </c>
      <c r="I641" t="str">
        <f t="shared" si="45"/>
        <v>US</v>
      </c>
      <c r="J641" t="str">
        <f t="shared" si="46"/>
        <v>[1;5[</v>
      </c>
      <c r="K641" t="str">
        <f t="shared" si="48"/>
        <v>US</v>
      </c>
      <c r="L641" t="str">
        <f t="shared" si="49"/>
        <v>Été</v>
      </c>
      <c r="V641" s="25">
        <v>3009552</v>
      </c>
      <c r="W641" t="s">
        <v>870</v>
      </c>
    </row>
    <row r="642" spans="1:23" x14ac:dyDescent="0.2">
      <c r="A642" s="5">
        <v>13</v>
      </c>
      <c r="B642" s="6" t="s">
        <v>425</v>
      </c>
      <c r="C642" s="6" t="s">
        <v>7</v>
      </c>
      <c r="D642" s="7">
        <v>41374</v>
      </c>
      <c r="E642" s="28">
        <f t="shared" si="47"/>
        <v>4</v>
      </c>
      <c r="F642" s="8">
        <v>2379692</v>
      </c>
      <c r="G642" s="9">
        <v>2013</v>
      </c>
      <c r="H642" s="23" t="str">
        <f>VLOOKUP(B642,Types!A$2:B$766,2,0)</f>
        <v>Animation</v>
      </c>
      <c r="I642" t="str">
        <f t="shared" ref="I642:I705" si="50">VLOOKUP(C642,N$66:O$121,2,FALSE)</f>
        <v>US</v>
      </c>
      <c r="J642" t="str">
        <f t="shared" ref="J642:J705" si="51">VLOOKUP(F642,V$25:W$811,2,FALSE)</f>
        <v>[1;5[</v>
      </c>
      <c r="K642" t="str">
        <f t="shared" si="48"/>
        <v>US</v>
      </c>
      <c r="L642" t="str">
        <f t="shared" si="49"/>
        <v>Printemps</v>
      </c>
      <c r="V642" s="25">
        <v>3017843</v>
      </c>
      <c r="W642" t="s">
        <v>870</v>
      </c>
    </row>
    <row r="643" spans="1:23" x14ac:dyDescent="0.2">
      <c r="A643" s="5">
        <v>14</v>
      </c>
      <c r="B643" s="6" t="s">
        <v>426</v>
      </c>
      <c r="C643" s="6" t="s">
        <v>427</v>
      </c>
      <c r="D643" s="7">
        <v>41444</v>
      </c>
      <c r="E643" s="28">
        <f t="shared" ref="E643:E706" si="52">MONTH(D643)</f>
        <v>6</v>
      </c>
      <c r="F643" s="8">
        <v>2316386</v>
      </c>
      <c r="G643" s="9">
        <v>2013</v>
      </c>
      <c r="H643" s="23" t="str">
        <f>VLOOKUP(B643,Types!A$2:B$766,2,0)</f>
        <v>Super-héros</v>
      </c>
      <c r="I643" t="str">
        <f t="shared" si="50"/>
        <v>CA</v>
      </c>
      <c r="J643" t="str">
        <f t="shared" si="51"/>
        <v>[1;5[</v>
      </c>
      <c r="K643" t="str">
        <f t="shared" ref="K643:K706" si="53">VLOOKUP(I643,Q$66:R$76,2,FALSE)</f>
        <v>Autre</v>
      </c>
      <c r="L643" t="str">
        <f t="shared" ref="L643:L706" si="54">VLOOKUP(E643,Q$87:R$98,2,FALSE)</f>
        <v>Printemps</v>
      </c>
      <c r="V643" s="25">
        <v>3022386</v>
      </c>
      <c r="W643" t="s">
        <v>870</v>
      </c>
    </row>
    <row r="644" spans="1:23" x14ac:dyDescent="0.2">
      <c r="A644" s="5">
        <v>15</v>
      </c>
      <c r="B644" s="6" t="s">
        <v>428</v>
      </c>
      <c r="C644" s="6" t="s">
        <v>7</v>
      </c>
      <c r="D644" s="7">
        <v>41577</v>
      </c>
      <c r="E644" s="28">
        <f t="shared" si="52"/>
        <v>10</v>
      </c>
      <c r="F644" s="8">
        <v>2292842</v>
      </c>
      <c r="G644" s="9">
        <v>2013</v>
      </c>
      <c r="H644" s="23" t="str">
        <f>VLOOKUP(B644,Types!A$2:B$766,2,0)</f>
        <v>Super-héros</v>
      </c>
      <c r="I644" t="str">
        <f t="shared" si="50"/>
        <v>US</v>
      </c>
      <c r="J644" t="str">
        <f t="shared" si="51"/>
        <v>[1;5[</v>
      </c>
      <c r="K644" t="str">
        <f t="shared" si="53"/>
        <v>US</v>
      </c>
      <c r="L644" t="str">
        <f t="shared" si="54"/>
        <v>Automne</v>
      </c>
      <c r="V644" s="25">
        <v>3023912</v>
      </c>
      <c r="W644" t="s">
        <v>870</v>
      </c>
    </row>
    <row r="645" spans="1:23" x14ac:dyDescent="0.2">
      <c r="A645" s="5">
        <v>16</v>
      </c>
      <c r="B645" s="6" t="s">
        <v>429</v>
      </c>
      <c r="C645" s="6" t="s">
        <v>7</v>
      </c>
      <c r="D645" s="7">
        <v>41486</v>
      </c>
      <c r="E645" s="28">
        <f t="shared" si="52"/>
        <v>7</v>
      </c>
      <c r="F645" s="8">
        <v>2248421</v>
      </c>
      <c r="G645" s="9">
        <v>2013</v>
      </c>
      <c r="H645" s="23" t="str">
        <f>VLOOKUP(B645,Types!A$2:B$766,2,0)</f>
        <v>Animation</v>
      </c>
      <c r="I645" t="str">
        <f t="shared" si="50"/>
        <v>US</v>
      </c>
      <c r="J645" t="str">
        <f t="shared" si="51"/>
        <v>[1;5[</v>
      </c>
      <c r="K645" t="str">
        <f t="shared" si="53"/>
        <v>US</v>
      </c>
      <c r="L645" t="str">
        <f t="shared" si="54"/>
        <v>Été</v>
      </c>
      <c r="V645" s="25">
        <v>3028578</v>
      </c>
      <c r="W645" t="s">
        <v>870</v>
      </c>
    </row>
    <row r="646" spans="1:23" x14ac:dyDescent="0.2">
      <c r="A646" s="5">
        <v>17</v>
      </c>
      <c r="B646" s="6" t="s">
        <v>430</v>
      </c>
      <c r="C646" s="6" t="s">
        <v>9</v>
      </c>
      <c r="D646" s="7">
        <v>41598</v>
      </c>
      <c r="E646" s="28">
        <f t="shared" si="52"/>
        <v>11</v>
      </c>
      <c r="F646" s="8">
        <v>2200574</v>
      </c>
      <c r="G646" s="9">
        <v>2013</v>
      </c>
      <c r="H646" s="23" t="str">
        <f>VLOOKUP(B646,Types!A$2:B$766,2,0)</f>
        <v>Comédie</v>
      </c>
      <c r="I646" t="str">
        <f t="shared" si="50"/>
        <v>FR</v>
      </c>
      <c r="J646" t="str">
        <f t="shared" si="51"/>
        <v>[1;5[</v>
      </c>
      <c r="K646" t="str">
        <f t="shared" si="53"/>
        <v>FR</v>
      </c>
      <c r="L646" t="str">
        <f t="shared" si="54"/>
        <v>Automne</v>
      </c>
      <c r="V646" s="25">
        <v>3030344</v>
      </c>
      <c r="W646" t="s">
        <v>870</v>
      </c>
    </row>
    <row r="647" spans="1:23" x14ac:dyDescent="0.2">
      <c r="A647" s="5">
        <v>18</v>
      </c>
      <c r="B647" s="6" t="s">
        <v>431</v>
      </c>
      <c r="C647" s="6" t="s">
        <v>7</v>
      </c>
      <c r="D647" s="7">
        <v>41465</v>
      </c>
      <c r="E647" s="28">
        <f t="shared" si="52"/>
        <v>7</v>
      </c>
      <c r="F647" s="8">
        <v>2082526</v>
      </c>
      <c r="G647" s="9">
        <v>2013</v>
      </c>
      <c r="H647" s="23" t="str">
        <f>VLOOKUP(B647,Types!A$2:B$766,2,0)</f>
        <v>Animation</v>
      </c>
      <c r="I647" t="str">
        <f t="shared" si="50"/>
        <v>US</v>
      </c>
      <c r="J647" t="str">
        <f t="shared" si="51"/>
        <v>[1;5[</v>
      </c>
      <c r="K647" t="str">
        <f t="shared" si="53"/>
        <v>US</v>
      </c>
      <c r="L647" t="str">
        <f t="shared" si="54"/>
        <v>Été</v>
      </c>
      <c r="V647" s="25">
        <v>3045873</v>
      </c>
      <c r="W647" t="s">
        <v>870</v>
      </c>
    </row>
    <row r="648" spans="1:23" x14ac:dyDescent="0.2">
      <c r="A648" s="5">
        <v>19</v>
      </c>
      <c r="B648" s="6" t="s">
        <v>432</v>
      </c>
      <c r="C648" s="6" t="s">
        <v>433</v>
      </c>
      <c r="D648" s="7">
        <v>41332</v>
      </c>
      <c r="E648" s="28">
        <f t="shared" si="52"/>
        <v>2</v>
      </c>
      <c r="F648" s="8">
        <v>2006836</v>
      </c>
      <c r="G648" s="9">
        <v>2013</v>
      </c>
      <c r="H648" s="23" t="str">
        <f>VLOOKUP(B648,Types!A$2:B$766,2,0)</f>
        <v>Comédie</v>
      </c>
      <c r="I648" t="str">
        <f t="shared" si="50"/>
        <v>FR</v>
      </c>
      <c r="J648" t="str">
        <f t="shared" si="51"/>
        <v>[1;5[</v>
      </c>
      <c r="K648" t="str">
        <f t="shared" si="53"/>
        <v>FR</v>
      </c>
      <c r="L648" t="str">
        <f t="shared" si="54"/>
        <v>Hiver</v>
      </c>
      <c r="V648" s="25">
        <v>3071387</v>
      </c>
      <c r="W648" t="s">
        <v>870</v>
      </c>
    </row>
    <row r="649" spans="1:23" x14ac:dyDescent="0.2">
      <c r="A649" s="5">
        <v>20</v>
      </c>
      <c r="B649" s="6" t="s">
        <v>434</v>
      </c>
      <c r="C649" s="6" t="s">
        <v>7</v>
      </c>
      <c r="D649" s="7">
        <v>41479</v>
      </c>
      <c r="E649" s="28">
        <f t="shared" si="52"/>
        <v>7</v>
      </c>
      <c r="F649" s="8">
        <v>1987860</v>
      </c>
      <c r="G649" s="9">
        <v>2013</v>
      </c>
      <c r="H649" s="23" t="str">
        <f>VLOOKUP(B649,Types!A$2:B$766,2,0)</f>
        <v>Super-héros</v>
      </c>
      <c r="I649" t="str">
        <f t="shared" si="50"/>
        <v>US</v>
      </c>
      <c r="J649" t="str">
        <f t="shared" si="51"/>
        <v>[1;5[</v>
      </c>
      <c r="K649" t="str">
        <f t="shared" si="53"/>
        <v>US</v>
      </c>
      <c r="L649" t="str">
        <f t="shared" si="54"/>
        <v>Été</v>
      </c>
      <c r="V649" s="25">
        <v>3073504</v>
      </c>
      <c r="W649" t="s">
        <v>870</v>
      </c>
    </row>
    <row r="650" spans="1:23" x14ac:dyDescent="0.2">
      <c r="A650" s="5">
        <v>21</v>
      </c>
      <c r="B650" s="6" t="s">
        <v>435</v>
      </c>
      <c r="C650" s="6" t="s">
        <v>9</v>
      </c>
      <c r="D650" s="7">
        <v>41563</v>
      </c>
      <c r="E650" s="28">
        <f t="shared" si="52"/>
        <v>10</v>
      </c>
      <c r="F650" s="8">
        <v>1986001</v>
      </c>
      <c r="G650" s="9">
        <v>2013</v>
      </c>
      <c r="H650" s="23" t="str">
        <f>VLOOKUP(B650,Types!A$2:B$766,2,0)</f>
        <v>Comédie</v>
      </c>
      <c r="I650" t="str">
        <f t="shared" si="50"/>
        <v>FR</v>
      </c>
      <c r="J650" t="str">
        <f t="shared" si="51"/>
        <v>[1;5[</v>
      </c>
      <c r="K650" t="str">
        <f t="shared" si="53"/>
        <v>FR</v>
      </c>
      <c r="L650" t="str">
        <f t="shared" si="54"/>
        <v>Automne</v>
      </c>
      <c r="V650" s="25">
        <v>3083815</v>
      </c>
      <c r="W650" t="s">
        <v>870</v>
      </c>
    </row>
    <row r="651" spans="1:23" x14ac:dyDescent="0.2">
      <c r="A651" s="5">
        <v>22</v>
      </c>
      <c r="B651" s="6" t="s">
        <v>436</v>
      </c>
      <c r="C651" s="6" t="s">
        <v>7</v>
      </c>
      <c r="D651" s="7">
        <v>41528</v>
      </c>
      <c r="E651" s="28">
        <f t="shared" si="52"/>
        <v>9</v>
      </c>
      <c r="F651" s="8">
        <v>1947590</v>
      </c>
      <c r="G651" s="9">
        <v>2013</v>
      </c>
      <c r="H651" s="23" t="str">
        <f>VLOOKUP(B651,Types!A$2:B$766,2,0)</f>
        <v>Film historique / Guerre</v>
      </c>
      <c r="I651" t="str">
        <f t="shared" si="50"/>
        <v>US</v>
      </c>
      <c r="J651" t="str">
        <f t="shared" si="51"/>
        <v>[1;5[</v>
      </c>
      <c r="K651" t="str">
        <f t="shared" si="53"/>
        <v>US</v>
      </c>
      <c r="L651" t="str">
        <f t="shared" si="54"/>
        <v>Été</v>
      </c>
      <c r="V651" s="25">
        <v>3099514</v>
      </c>
      <c r="W651" t="s">
        <v>870</v>
      </c>
    </row>
    <row r="652" spans="1:23" x14ac:dyDescent="0.2">
      <c r="A652" s="5">
        <v>23</v>
      </c>
      <c r="B652" s="6" t="s">
        <v>437</v>
      </c>
      <c r="C652" s="6" t="s">
        <v>7</v>
      </c>
      <c r="D652" s="7">
        <v>41423</v>
      </c>
      <c r="E652" s="28">
        <f t="shared" si="52"/>
        <v>5</v>
      </c>
      <c r="F652" s="8">
        <v>1932392</v>
      </c>
      <c r="G652" s="9">
        <v>2013</v>
      </c>
      <c r="H652" s="23" t="str">
        <f>VLOOKUP(B652,Types!A$2:B$766,2,0)</f>
        <v>Comédie</v>
      </c>
      <c r="I652" t="str">
        <f t="shared" si="50"/>
        <v>US</v>
      </c>
      <c r="J652" t="str">
        <f t="shared" si="51"/>
        <v>[1;5[</v>
      </c>
      <c r="K652" t="str">
        <f t="shared" si="53"/>
        <v>US</v>
      </c>
      <c r="L652" t="str">
        <f t="shared" si="54"/>
        <v>Printemps</v>
      </c>
      <c r="V652" s="25">
        <v>3112216</v>
      </c>
      <c r="W652" t="s">
        <v>870</v>
      </c>
    </row>
    <row r="653" spans="1:23" x14ac:dyDescent="0.2">
      <c r="A653" s="5">
        <v>24</v>
      </c>
      <c r="B653" s="6" t="s">
        <v>438</v>
      </c>
      <c r="C653" s="6" t="s">
        <v>7</v>
      </c>
      <c r="D653" s="7">
        <v>41325</v>
      </c>
      <c r="E653" s="28">
        <f t="shared" si="52"/>
        <v>2</v>
      </c>
      <c r="F653" s="8">
        <v>1831763</v>
      </c>
      <c r="G653" s="9">
        <v>2013</v>
      </c>
      <c r="H653" s="23" t="str">
        <f>VLOOKUP(B653,Types!A$2:B$766,2,0)</f>
        <v>Action</v>
      </c>
      <c r="I653" t="str">
        <f t="shared" si="50"/>
        <v>US</v>
      </c>
      <c r="J653" t="str">
        <f t="shared" si="51"/>
        <v>[1;5[</v>
      </c>
      <c r="K653" t="str">
        <f t="shared" si="53"/>
        <v>US</v>
      </c>
      <c r="L653" t="str">
        <f t="shared" si="54"/>
        <v>Hiver</v>
      </c>
      <c r="V653" s="25">
        <v>3122000</v>
      </c>
      <c r="W653" t="s">
        <v>870</v>
      </c>
    </row>
    <row r="654" spans="1:23" x14ac:dyDescent="0.2">
      <c r="A654" s="5">
        <v>25</v>
      </c>
      <c r="B654" s="6" t="s">
        <v>439</v>
      </c>
      <c r="C654" s="6" t="s">
        <v>440</v>
      </c>
      <c r="D654" s="7">
        <v>41346</v>
      </c>
      <c r="E654" s="28">
        <f t="shared" si="52"/>
        <v>3</v>
      </c>
      <c r="F654" s="8">
        <v>1819770</v>
      </c>
      <c r="G654" s="9">
        <v>2013</v>
      </c>
      <c r="H654" s="23" t="str">
        <f>VLOOKUP(B654,Types!A$2:B$766,2,0)</f>
        <v>Drame</v>
      </c>
      <c r="I654" t="str">
        <f t="shared" si="50"/>
        <v>FR</v>
      </c>
      <c r="J654" t="str">
        <f t="shared" si="51"/>
        <v>[1;5[</v>
      </c>
      <c r="K654" t="str">
        <f t="shared" si="53"/>
        <v>FR</v>
      </c>
      <c r="L654" t="str">
        <f t="shared" si="54"/>
        <v>Hiver</v>
      </c>
      <c r="V654" s="25">
        <v>3124933</v>
      </c>
      <c r="W654" t="s">
        <v>870</v>
      </c>
    </row>
    <row r="655" spans="1:23" x14ac:dyDescent="0.2">
      <c r="A655" s="5">
        <v>26</v>
      </c>
      <c r="B655" s="6" t="s">
        <v>441</v>
      </c>
      <c r="C655" s="6" t="s">
        <v>9</v>
      </c>
      <c r="D655" s="7">
        <v>41549</v>
      </c>
      <c r="E655" s="28">
        <f t="shared" si="52"/>
        <v>10</v>
      </c>
      <c r="F655" s="8">
        <v>1770597</v>
      </c>
      <c r="G655" s="9">
        <v>2013</v>
      </c>
      <c r="H655" s="23" t="str">
        <f>VLOOKUP(B655,Types!A$2:B$766,2,0)</f>
        <v>Comédie</v>
      </c>
      <c r="I655" t="str">
        <f t="shared" si="50"/>
        <v>FR</v>
      </c>
      <c r="J655" t="str">
        <f t="shared" si="51"/>
        <v>[1;5[</v>
      </c>
      <c r="K655" t="str">
        <f t="shared" si="53"/>
        <v>FR</v>
      </c>
      <c r="L655" t="str">
        <f t="shared" si="54"/>
        <v>Automne</v>
      </c>
      <c r="V655" s="25">
        <v>3129710</v>
      </c>
      <c r="W655" t="s">
        <v>870</v>
      </c>
    </row>
    <row r="656" spans="1:23" x14ac:dyDescent="0.2">
      <c r="A656" s="5">
        <v>27</v>
      </c>
      <c r="B656" s="18" t="s">
        <v>442</v>
      </c>
      <c r="C656" s="6" t="s">
        <v>7</v>
      </c>
      <c r="D656" s="10">
        <v>41318</v>
      </c>
      <c r="E656" s="28">
        <f t="shared" si="52"/>
        <v>2</v>
      </c>
      <c r="F656" s="11">
        <v>1700011</v>
      </c>
      <c r="G656" s="9">
        <v>2013</v>
      </c>
      <c r="H656" s="23" t="str">
        <f>VLOOKUP(B656,Types!A$2:B$766,2,0)</f>
        <v>Animation</v>
      </c>
      <c r="I656" t="str">
        <f t="shared" si="50"/>
        <v>US</v>
      </c>
      <c r="J656" t="str">
        <f t="shared" si="51"/>
        <v>[1;5[</v>
      </c>
      <c r="K656" t="str">
        <f t="shared" si="53"/>
        <v>US</v>
      </c>
      <c r="L656" t="str">
        <f t="shared" si="54"/>
        <v>Hiver</v>
      </c>
      <c r="V656" s="25">
        <v>3132953</v>
      </c>
      <c r="W656" t="s">
        <v>870</v>
      </c>
    </row>
    <row r="657" spans="1:23" x14ac:dyDescent="0.2">
      <c r="A657" s="5">
        <v>28</v>
      </c>
      <c r="B657" s="18" t="s">
        <v>443</v>
      </c>
      <c r="C657" s="6" t="s">
        <v>9</v>
      </c>
      <c r="D657" s="10">
        <v>41626</v>
      </c>
      <c r="E657" s="28">
        <f t="shared" si="52"/>
        <v>12</v>
      </c>
      <c r="F657" s="11">
        <v>1678232</v>
      </c>
      <c r="G657" s="9">
        <v>2013</v>
      </c>
      <c r="H657" s="23" t="str">
        <f>VLOOKUP(B657,Types!A$2:B$766,2,0)</f>
        <v>Aventure</v>
      </c>
      <c r="I657" t="str">
        <f t="shared" si="50"/>
        <v>FR</v>
      </c>
      <c r="J657" t="str">
        <f t="shared" si="51"/>
        <v>[1;5[</v>
      </c>
      <c r="K657" t="str">
        <f t="shared" si="53"/>
        <v>FR</v>
      </c>
      <c r="L657" t="str">
        <f t="shared" si="54"/>
        <v>Automne</v>
      </c>
      <c r="V657" s="25">
        <v>3141491</v>
      </c>
      <c r="W657" t="s">
        <v>870</v>
      </c>
    </row>
    <row r="658" spans="1:23" x14ac:dyDescent="0.2">
      <c r="A658" s="5">
        <v>29</v>
      </c>
      <c r="B658" s="18" t="s">
        <v>444</v>
      </c>
      <c r="C658" s="6" t="s">
        <v>9</v>
      </c>
      <c r="D658" s="10">
        <v>41381</v>
      </c>
      <c r="E658" s="28">
        <f t="shared" si="52"/>
        <v>4</v>
      </c>
      <c r="F658" s="11">
        <v>1646663</v>
      </c>
      <c r="G658" s="9">
        <v>2013</v>
      </c>
      <c r="H658" s="23" t="str">
        <f>VLOOKUP(B658,Types!A$2:B$766,2,0)</f>
        <v>Comédie</v>
      </c>
      <c r="I658" t="str">
        <f t="shared" si="50"/>
        <v>FR</v>
      </c>
      <c r="J658" t="str">
        <f t="shared" si="51"/>
        <v>[1;5[</v>
      </c>
      <c r="K658" t="str">
        <f t="shared" si="53"/>
        <v>FR</v>
      </c>
      <c r="L658" t="str">
        <f t="shared" si="54"/>
        <v>Printemps</v>
      </c>
      <c r="V658" s="25">
        <v>3142886</v>
      </c>
      <c r="W658" t="s">
        <v>870</v>
      </c>
    </row>
    <row r="659" spans="1:23" x14ac:dyDescent="0.2">
      <c r="A659" s="5">
        <v>30</v>
      </c>
      <c r="B659" s="18" t="s">
        <v>445</v>
      </c>
      <c r="C659" s="6" t="s">
        <v>7</v>
      </c>
      <c r="D659" s="10">
        <v>41556</v>
      </c>
      <c r="E659" s="28">
        <f t="shared" si="52"/>
        <v>10</v>
      </c>
      <c r="F659" s="11">
        <v>1634078</v>
      </c>
      <c r="G659" s="9">
        <v>2013</v>
      </c>
      <c r="H659" s="23" t="str">
        <f>VLOOKUP(B659,Types!A$2:B$766,2,0)</f>
        <v>Animation</v>
      </c>
      <c r="I659" t="str">
        <f t="shared" si="50"/>
        <v>US</v>
      </c>
      <c r="J659" t="str">
        <f t="shared" si="51"/>
        <v>[1;5[</v>
      </c>
      <c r="K659" t="str">
        <f t="shared" si="53"/>
        <v>US</v>
      </c>
      <c r="L659" t="str">
        <f t="shared" si="54"/>
        <v>Automne</v>
      </c>
      <c r="V659" s="25">
        <v>3143567</v>
      </c>
      <c r="W659" t="s">
        <v>870</v>
      </c>
    </row>
    <row r="660" spans="1:23" x14ac:dyDescent="0.2">
      <c r="A660" s="5">
        <v>31</v>
      </c>
      <c r="B660" s="6" t="s">
        <v>446</v>
      </c>
      <c r="C660" s="6" t="s">
        <v>162</v>
      </c>
      <c r="D660" s="7">
        <v>41409</v>
      </c>
      <c r="E660" s="28">
        <f t="shared" si="52"/>
        <v>5</v>
      </c>
      <c r="F660" s="8">
        <v>1584540</v>
      </c>
      <c r="G660" s="9">
        <v>2013</v>
      </c>
      <c r="H660" s="23" t="str">
        <f>VLOOKUP(B660,Types!A$2:B$766,2,0)</f>
        <v>Drame</v>
      </c>
      <c r="I660" t="str">
        <f t="shared" si="50"/>
        <v>AUS</v>
      </c>
      <c r="J660" t="str">
        <f t="shared" si="51"/>
        <v>[1;5[</v>
      </c>
      <c r="K660" t="str">
        <f t="shared" si="53"/>
        <v>Autre</v>
      </c>
      <c r="L660" t="str">
        <f t="shared" si="54"/>
        <v>Printemps</v>
      </c>
      <c r="V660" s="25">
        <v>3149911</v>
      </c>
      <c r="W660" t="s">
        <v>870</v>
      </c>
    </row>
    <row r="661" spans="1:23" x14ac:dyDescent="0.2">
      <c r="A661" s="5">
        <v>32</v>
      </c>
      <c r="B661" s="6" t="s">
        <v>447</v>
      </c>
      <c r="C661" s="6" t="s">
        <v>7</v>
      </c>
      <c r="D661" s="7">
        <v>41346</v>
      </c>
      <c r="E661" s="28">
        <f t="shared" si="52"/>
        <v>3</v>
      </c>
      <c r="F661" s="8">
        <v>1563134</v>
      </c>
      <c r="G661" s="9">
        <v>2013</v>
      </c>
      <c r="H661" s="23" t="str">
        <f>VLOOKUP(B661,Types!A$2:B$766,2,0)</f>
        <v>Fantasy</v>
      </c>
      <c r="I661" t="str">
        <f t="shared" si="50"/>
        <v>US</v>
      </c>
      <c r="J661" t="str">
        <f t="shared" si="51"/>
        <v>[1;5[</v>
      </c>
      <c r="K661" t="str">
        <f t="shared" si="53"/>
        <v>US</v>
      </c>
      <c r="L661" t="str">
        <f t="shared" si="54"/>
        <v>Hiver</v>
      </c>
      <c r="V661" s="25">
        <v>3153904</v>
      </c>
      <c r="W661" t="s">
        <v>870</v>
      </c>
    </row>
    <row r="662" spans="1:23" x14ac:dyDescent="0.2">
      <c r="A662" s="5">
        <v>33</v>
      </c>
      <c r="B662" s="18" t="s">
        <v>448</v>
      </c>
      <c r="C662" s="6" t="s">
        <v>7</v>
      </c>
      <c r="D662" s="10">
        <v>41500</v>
      </c>
      <c r="E662" s="28">
        <f t="shared" si="52"/>
        <v>8</v>
      </c>
      <c r="F662" s="11">
        <v>1516122</v>
      </c>
      <c r="G662" s="9">
        <v>2013</v>
      </c>
      <c r="H662" s="23" t="str">
        <f>VLOOKUP(B662,Types!A$2:B$766,2,0)</f>
        <v>Science-fiction</v>
      </c>
      <c r="I662" t="str">
        <f t="shared" si="50"/>
        <v>US</v>
      </c>
      <c r="J662" t="str">
        <f t="shared" si="51"/>
        <v>[1;5[</v>
      </c>
      <c r="K662" t="str">
        <f t="shared" si="53"/>
        <v>US</v>
      </c>
      <c r="L662" t="str">
        <f t="shared" si="54"/>
        <v>Été</v>
      </c>
      <c r="V662" s="25">
        <v>3161238</v>
      </c>
      <c r="W662" t="s">
        <v>870</v>
      </c>
    </row>
    <row r="663" spans="1:23" x14ac:dyDescent="0.2">
      <c r="A663" s="5">
        <v>34</v>
      </c>
      <c r="B663" s="18" t="s">
        <v>449</v>
      </c>
      <c r="C663" s="6" t="s">
        <v>7</v>
      </c>
      <c r="D663" s="10">
        <v>41500</v>
      </c>
      <c r="E663" s="28">
        <f t="shared" si="52"/>
        <v>8</v>
      </c>
      <c r="F663" s="11">
        <v>1469378</v>
      </c>
      <c r="G663" s="9">
        <v>2013</v>
      </c>
      <c r="H663" s="23" t="str">
        <f>VLOOKUP(B663,Types!A$2:B$766,2,0)</f>
        <v>Fantasy</v>
      </c>
      <c r="I663" t="str">
        <f t="shared" si="50"/>
        <v>US</v>
      </c>
      <c r="J663" t="str">
        <f t="shared" si="51"/>
        <v>[1;5[</v>
      </c>
      <c r="K663" t="str">
        <f t="shared" si="53"/>
        <v>US</v>
      </c>
      <c r="L663" t="str">
        <f t="shared" si="54"/>
        <v>Été</v>
      </c>
      <c r="V663" s="25">
        <v>3167854</v>
      </c>
      <c r="W663" t="s">
        <v>870</v>
      </c>
    </row>
    <row r="664" spans="1:23" x14ac:dyDescent="0.2">
      <c r="A664" s="5">
        <v>35</v>
      </c>
      <c r="B664" s="18" t="s">
        <v>450</v>
      </c>
      <c r="C664" s="6" t="s">
        <v>7</v>
      </c>
      <c r="D664" s="10">
        <v>41542</v>
      </c>
      <c r="E664" s="28">
        <f t="shared" si="52"/>
        <v>9</v>
      </c>
      <c r="F664" s="11">
        <v>1425340</v>
      </c>
      <c r="G664" s="9">
        <v>2013</v>
      </c>
      <c r="H664" s="23" t="str">
        <f>VLOOKUP(B664,Types!A$2:B$766,2,0)</f>
        <v>Comédie dramatique</v>
      </c>
      <c r="I664" t="str">
        <f t="shared" si="50"/>
        <v>US</v>
      </c>
      <c r="J664" t="str">
        <f t="shared" si="51"/>
        <v>[1;5[</v>
      </c>
      <c r="K664" t="str">
        <f t="shared" si="53"/>
        <v>US</v>
      </c>
      <c r="L664" t="str">
        <f t="shared" si="54"/>
        <v>Été</v>
      </c>
      <c r="V664" s="25">
        <v>3169760</v>
      </c>
      <c r="W664" t="s">
        <v>870</v>
      </c>
    </row>
    <row r="665" spans="1:23" x14ac:dyDescent="0.2">
      <c r="A665" s="5">
        <v>36</v>
      </c>
      <c r="B665" s="18" t="s">
        <v>451</v>
      </c>
      <c r="C665" s="6" t="s">
        <v>9</v>
      </c>
      <c r="D665" s="10">
        <v>41339</v>
      </c>
      <c r="E665" s="28">
        <f t="shared" si="52"/>
        <v>3</v>
      </c>
      <c r="F665" s="11">
        <v>1402768</v>
      </c>
      <c r="G665" s="9">
        <v>2013</v>
      </c>
      <c r="H665" s="23" t="str">
        <f>VLOOKUP(B665,Types!A$2:B$766,2,0)</f>
        <v>Comédie romantique</v>
      </c>
      <c r="I665" t="str">
        <f t="shared" si="50"/>
        <v>FR</v>
      </c>
      <c r="J665" t="str">
        <f t="shared" si="51"/>
        <v>[1;5[</v>
      </c>
      <c r="K665" t="str">
        <f t="shared" si="53"/>
        <v>FR</v>
      </c>
      <c r="L665" t="str">
        <f t="shared" si="54"/>
        <v>Hiver</v>
      </c>
      <c r="V665" s="25">
        <v>3174172</v>
      </c>
      <c r="W665" t="s">
        <v>870</v>
      </c>
    </row>
    <row r="666" spans="1:23" x14ac:dyDescent="0.2">
      <c r="A666" s="5">
        <v>37</v>
      </c>
      <c r="B666" s="18" t="s">
        <v>452</v>
      </c>
      <c r="C666" s="6" t="s">
        <v>7</v>
      </c>
      <c r="D666" s="10">
        <v>41304</v>
      </c>
      <c r="E666" s="28">
        <f t="shared" si="52"/>
        <v>1</v>
      </c>
      <c r="F666" s="11">
        <v>1360610</v>
      </c>
      <c r="G666" s="9">
        <v>2013</v>
      </c>
      <c r="H666" s="23" t="str">
        <f>VLOOKUP(B666,Types!A$2:B$766,2,0)</f>
        <v>Film historique / Guerre</v>
      </c>
      <c r="I666" t="str">
        <f t="shared" si="50"/>
        <v>US</v>
      </c>
      <c r="J666" t="str">
        <f t="shared" si="51"/>
        <v>[1;5[</v>
      </c>
      <c r="K666" t="str">
        <f t="shared" si="53"/>
        <v>US</v>
      </c>
      <c r="L666" t="str">
        <f t="shared" si="54"/>
        <v>Hiver</v>
      </c>
      <c r="V666" s="25">
        <v>3176072</v>
      </c>
      <c r="W666" t="s">
        <v>870</v>
      </c>
    </row>
    <row r="667" spans="1:23" x14ac:dyDescent="0.2">
      <c r="A667" s="5">
        <v>38</v>
      </c>
      <c r="B667" s="18" t="s">
        <v>453</v>
      </c>
      <c r="C667" s="6" t="s">
        <v>7</v>
      </c>
      <c r="D667" s="10">
        <v>41374</v>
      </c>
      <c r="E667" s="28">
        <f t="shared" si="52"/>
        <v>4</v>
      </c>
      <c r="F667" s="11">
        <v>1330952</v>
      </c>
      <c r="G667" s="9">
        <v>2013</v>
      </c>
      <c r="H667" s="23" t="str">
        <f>VLOOKUP(B667,Types!A$2:B$766,2,0)</f>
        <v>Science-fiction</v>
      </c>
      <c r="I667" t="str">
        <f t="shared" si="50"/>
        <v>US</v>
      </c>
      <c r="J667" t="str">
        <f t="shared" si="51"/>
        <v>[1;5[</v>
      </c>
      <c r="K667" t="str">
        <f t="shared" si="53"/>
        <v>US</v>
      </c>
      <c r="L667" t="str">
        <f t="shared" si="54"/>
        <v>Printemps</v>
      </c>
      <c r="V667" s="25">
        <v>3185715</v>
      </c>
      <c r="W667" t="s">
        <v>870</v>
      </c>
    </row>
    <row r="668" spans="1:23" x14ac:dyDescent="0.2">
      <c r="A668" s="5">
        <v>39</v>
      </c>
      <c r="B668" s="18" t="s">
        <v>454</v>
      </c>
      <c r="C668" s="6" t="s">
        <v>7</v>
      </c>
      <c r="D668" s="10">
        <v>41430</v>
      </c>
      <c r="E668" s="28">
        <f t="shared" si="52"/>
        <v>6</v>
      </c>
      <c r="F668" s="11">
        <v>1275654</v>
      </c>
      <c r="G668" s="9">
        <v>2013</v>
      </c>
      <c r="H668" s="23" t="str">
        <f>VLOOKUP(B668,Types!A$2:B$766,2,0)</f>
        <v>Science-fiction</v>
      </c>
      <c r="I668" t="str">
        <f t="shared" si="50"/>
        <v>US</v>
      </c>
      <c r="J668" t="str">
        <f t="shared" si="51"/>
        <v>[1;5[</v>
      </c>
      <c r="K668" t="str">
        <f t="shared" si="53"/>
        <v>US</v>
      </c>
      <c r="L668" t="str">
        <f t="shared" si="54"/>
        <v>Printemps</v>
      </c>
      <c r="V668" s="25">
        <v>3222806</v>
      </c>
      <c r="W668" t="s">
        <v>870</v>
      </c>
    </row>
    <row r="669" spans="1:23" x14ac:dyDescent="0.2">
      <c r="A669" s="5">
        <v>40</v>
      </c>
      <c r="B669" s="18" t="s">
        <v>455</v>
      </c>
      <c r="C669" s="6" t="s">
        <v>32</v>
      </c>
      <c r="D669" s="10">
        <v>41612</v>
      </c>
      <c r="E669" s="28">
        <f t="shared" si="52"/>
        <v>12</v>
      </c>
      <c r="F669" s="11">
        <v>1273001</v>
      </c>
      <c r="G669" s="9">
        <v>2013</v>
      </c>
      <c r="H669" s="23" t="str">
        <f>VLOOKUP(B669,Types!A$2:B$766,2,0)</f>
        <v>Comédie</v>
      </c>
      <c r="I669" t="str">
        <f t="shared" si="50"/>
        <v>FR</v>
      </c>
      <c r="J669" t="str">
        <f t="shared" si="51"/>
        <v>[1;5[</v>
      </c>
      <c r="K669" t="str">
        <f t="shared" si="53"/>
        <v>FR</v>
      </c>
      <c r="L669" t="str">
        <f t="shared" si="54"/>
        <v>Automne</v>
      </c>
      <c r="V669" s="25">
        <v>3260894</v>
      </c>
      <c r="W669" t="s">
        <v>870</v>
      </c>
    </row>
    <row r="670" spans="1:23" x14ac:dyDescent="0.2">
      <c r="A670" s="5">
        <v>41</v>
      </c>
      <c r="B670" s="18" t="s">
        <v>456</v>
      </c>
      <c r="C670" s="6" t="s">
        <v>9</v>
      </c>
      <c r="D670" s="10">
        <v>41388</v>
      </c>
      <c r="E670" s="28">
        <f t="shared" si="52"/>
        <v>4</v>
      </c>
      <c r="F670" s="11">
        <v>1228894</v>
      </c>
      <c r="G670" s="9">
        <v>2013</v>
      </c>
      <c r="H670" s="23" t="str">
        <f>VLOOKUP(B670,Types!A$2:B$766,2,0)</f>
        <v>Comédie</v>
      </c>
      <c r="I670" t="str">
        <f t="shared" si="50"/>
        <v>FR</v>
      </c>
      <c r="J670" t="str">
        <f t="shared" si="51"/>
        <v>[1;5[</v>
      </c>
      <c r="K670" t="str">
        <f t="shared" si="53"/>
        <v>FR</v>
      </c>
      <c r="L670" t="str">
        <f t="shared" si="54"/>
        <v>Printemps</v>
      </c>
      <c r="V670" s="25">
        <v>3261329</v>
      </c>
      <c r="W670" t="s">
        <v>870</v>
      </c>
    </row>
    <row r="671" spans="1:23" x14ac:dyDescent="0.2">
      <c r="A671" s="5">
        <v>42</v>
      </c>
      <c r="B671" s="18" t="s">
        <v>457</v>
      </c>
      <c r="C671" s="6" t="s">
        <v>7</v>
      </c>
      <c r="D671" s="10">
        <v>41416</v>
      </c>
      <c r="E671" s="28">
        <f t="shared" si="52"/>
        <v>5</v>
      </c>
      <c r="F671" s="11">
        <v>1212733</v>
      </c>
      <c r="G671" s="9">
        <v>2013</v>
      </c>
      <c r="H671" s="23" t="str">
        <f>VLOOKUP(B671,Types!A$2:B$766,2,0)</f>
        <v>Animation</v>
      </c>
      <c r="I671" t="str">
        <f t="shared" si="50"/>
        <v>US</v>
      </c>
      <c r="J671" t="str">
        <f t="shared" si="51"/>
        <v>[1;5[</v>
      </c>
      <c r="K671" t="str">
        <f t="shared" si="53"/>
        <v>US</v>
      </c>
      <c r="L671" t="str">
        <f t="shared" si="54"/>
        <v>Printemps</v>
      </c>
      <c r="V671" s="25">
        <v>3263275</v>
      </c>
      <c r="W671" t="s">
        <v>870</v>
      </c>
    </row>
    <row r="672" spans="1:23" x14ac:dyDescent="0.2">
      <c r="A672" s="5">
        <v>43</v>
      </c>
      <c r="B672" s="18" t="s">
        <v>16</v>
      </c>
      <c r="C672" s="6" t="s">
        <v>17</v>
      </c>
      <c r="D672" s="10">
        <v>41255</v>
      </c>
      <c r="E672" s="28">
        <f t="shared" si="52"/>
        <v>12</v>
      </c>
      <c r="F672" s="11">
        <v>1178106</v>
      </c>
      <c r="G672" s="9">
        <v>2013</v>
      </c>
      <c r="H672" s="23" t="str">
        <f>VLOOKUP(B672,Types!A$2:B$766,2,0)</f>
        <v>Fantasy</v>
      </c>
      <c r="I672" t="str">
        <f t="shared" si="50"/>
        <v>NZ</v>
      </c>
      <c r="J672" t="str">
        <f t="shared" si="51"/>
        <v>[1;5[</v>
      </c>
      <c r="K672" t="str">
        <f t="shared" si="53"/>
        <v>Autre</v>
      </c>
      <c r="L672" t="str">
        <f t="shared" si="54"/>
        <v>Automne</v>
      </c>
      <c r="V672" s="25">
        <v>3274344</v>
      </c>
      <c r="W672" t="s">
        <v>870</v>
      </c>
    </row>
    <row r="673" spans="1:23" x14ac:dyDescent="0.2">
      <c r="A673" s="5">
        <v>44</v>
      </c>
      <c r="B673" s="18" t="s">
        <v>459</v>
      </c>
      <c r="C673" s="6" t="s">
        <v>9</v>
      </c>
      <c r="D673" s="10">
        <v>41542</v>
      </c>
      <c r="E673" s="28">
        <f t="shared" si="52"/>
        <v>9</v>
      </c>
      <c r="F673" s="11">
        <v>1168029</v>
      </c>
      <c r="G673" s="9">
        <v>2013</v>
      </c>
      <c r="H673" s="23" t="str">
        <f>VLOOKUP(B673,Types!A$2:B$766,2,0)</f>
        <v>Documentaire</v>
      </c>
      <c r="I673" t="str">
        <f t="shared" si="50"/>
        <v>FR</v>
      </c>
      <c r="J673" t="str">
        <f t="shared" si="51"/>
        <v>[1;5[</v>
      </c>
      <c r="K673" t="str">
        <f t="shared" si="53"/>
        <v>FR</v>
      </c>
      <c r="L673" t="str">
        <f t="shared" si="54"/>
        <v>Été</v>
      </c>
      <c r="V673" s="25">
        <v>3283332</v>
      </c>
      <c r="W673" t="s">
        <v>870</v>
      </c>
    </row>
    <row r="674" spans="1:23" x14ac:dyDescent="0.2">
      <c r="A674" s="5">
        <v>45</v>
      </c>
      <c r="B674" s="18" t="s">
        <v>458</v>
      </c>
      <c r="C674" s="6" t="s">
        <v>9</v>
      </c>
      <c r="D674" s="10">
        <v>41290</v>
      </c>
      <c r="E674" s="28">
        <f t="shared" si="52"/>
        <v>1</v>
      </c>
      <c r="F674" s="11">
        <v>1167342</v>
      </c>
      <c r="G674" s="9">
        <v>2013</v>
      </c>
      <c r="H674" s="23" t="str">
        <f>VLOOKUP(B674,Types!A$2:B$766,2,0)</f>
        <v>Comédie</v>
      </c>
      <c r="I674" t="str">
        <f t="shared" si="50"/>
        <v>FR</v>
      </c>
      <c r="J674" t="str">
        <f t="shared" si="51"/>
        <v>[1;5[</v>
      </c>
      <c r="K674" t="str">
        <f t="shared" si="53"/>
        <v>FR</v>
      </c>
      <c r="L674" t="str">
        <f t="shared" si="54"/>
        <v>Hiver</v>
      </c>
      <c r="V674" s="25">
        <v>3307629</v>
      </c>
      <c r="W674" t="s">
        <v>870</v>
      </c>
    </row>
    <row r="675" spans="1:23" x14ac:dyDescent="0.2">
      <c r="A675" s="5">
        <v>46</v>
      </c>
      <c r="B675" s="18" t="s">
        <v>460</v>
      </c>
      <c r="C675" s="6" t="s">
        <v>7</v>
      </c>
      <c r="D675" s="10">
        <v>41507</v>
      </c>
      <c r="E675" s="28">
        <f t="shared" si="52"/>
        <v>8</v>
      </c>
      <c r="F675" s="11">
        <v>1163984</v>
      </c>
      <c r="G675" s="9">
        <v>2013</v>
      </c>
      <c r="H675" s="23" t="str">
        <f>VLOOKUP(B675,Types!A$2:B$766,2,0)</f>
        <v>Horreur</v>
      </c>
      <c r="I675" t="str">
        <f t="shared" si="50"/>
        <v>US</v>
      </c>
      <c r="J675" t="str">
        <f t="shared" si="51"/>
        <v>[1;5[</v>
      </c>
      <c r="K675" t="str">
        <f t="shared" si="53"/>
        <v>US</v>
      </c>
      <c r="L675" t="str">
        <f t="shared" si="54"/>
        <v>Été</v>
      </c>
      <c r="V675" s="25">
        <v>3309548</v>
      </c>
      <c r="W675" t="s">
        <v>870</v>
      </c>
    </row>
    <row r="676" spans="1:23" x14ac:dyDescent="0.2">
      <c r="A676" s="5">
        <v>47</v>
      </c>
      <c r="B676" s="18" t="s">
        <v>461</v>
      </c>
      <c r="C676" s="6" t="s">
        <v>7</v>
      </c>
      <c r="D676" s="10">
        <v>41493</v>
      </c>
      <c r="E676" s="28">
        <f t="shared" si="52"/>
        <v>8</v>
      </c>
      <c r="F676" s="11">
        <v>1149279</v>
      </c>
      <c r="G676" s="9">
        <v>2013</v>
      </c>
      <c r="H676" s="23" t="str">
        <f>VLOOKUP(B676,Types!A$2:B$766,2,0)</f>
        <v>Western</v>
      </c>
      <c r="I676" t="str">
        <f t="shared" si="50"/>
        <v>US</v>
      </c>
      <c r="J676" t="str">
        <f t="shared" si="51"/>
        <v>[1;5[</v>
      </c>
      <c r="K676" t="str">
        <f t="shared" si="53"/>
        <v>US</v>
      </c>
      <c r="L676" t="str">
        <f t="shared" si="54"/>
        <v>Été</v>
      </c>
      <c r="V676" s="25">
        <v>3337091</v>
      </c>
      <c r="W676" t="s">
        <v>870</v>
      </c>
    </row>
    <row r="677" spans="1:23" x14ac:dyDescent="0.2">
      <c r="A677" s="5">
        <v>48</v>
      </c>
      <c r="B677" s="18" t="s">
        <v>462</v>
      </c>
      <c r="C677" s="6" t="s">
        <v>7</v>
      </c>
      <c r="D677" s="10">
        <v>41556</v>
      </c>
      <c r="E677" s="28">
        <f t="shared" si="52"/>
        <v>10</v>
      </c>
      <c r="F677" s="11">
        <v>1134394</v>
      </c>
      <c r="G677" s="9">
        <v>2013</v>
      </c>
      <c r="H677" s="23" t="str">
        <f>VLOOKUP(B677,Types!A$2:B$766,2,0)</f>
        <v>Policier/Thriller</v>
      </c>
      <c r="I677" t="str">
        <f t="shared" si="50"/>
        <v>US</v>
      </c>
      <c r="J677" t="str">
        <f t="shared" si="51"/>
        <v>[1;5[</v>
      </c>
      <c r="K677" t="str">
        <f t="shared" si="53"/>
        <v>US</v>
      </c>
      <c r="L677" t="str">
        <f t="shared" si="54"/>
        <v>Automne</v>
      </c>
      <c r="V677" s="25">
        <v>3354874</v>
      </c>
      <c r="W677" t="s">
        <v>870</v>
      </c>
    </row>
    <row r="678" spans="1:23" x14ac:dyDescent="0.2">
      <c r="A678" s="5">
        <v>49</v>
      </c>
      <c r="B678" s="18" t="s">
        <v>463</v>
      </c>
      <c r="C678" s="6" t="s">
        <v>9</v>
      </c>
      <c r="D678" s="10">
        <v>41325</v>
      </c>
      <c r="E678" s="28">
        <f t="shared" si="52"/>
        <v>2</v>
      </c>
      <c r="F678" s="11">
        <v>1107206</v>
      </c>
      <c r="G678" s="9">
        <v>2013</v>
      </c>
      <c r="H678" s="23" t="str">
        <f>VLOOKUP(B678,Types!A$2:B$766,2,0)</f>
        <v>Comédie</v>
      </c>
      <c r="I678" t="str">
        <f t="shared" si="50"/>
        <v>FR</v>
      </c>
      <c r="J678" t="str">
        <f t="shared" si="51"/>
        <v>[1;5[</v>
      </c>
      <c r="K678" t="str">
        <f t="shared" si="53"/>
        <v>FR</v>
      </c>
      <c r="L678" t="str">
        <f t="shared" si="54"/>
        <v>Hiver</v>
      </c>
      <c r="V678" s="25">
        <v>3366753</v>
      </c>
      <c r="W678" t="s">
        <v>870</v>
      </c>
    </row>
    <row r="679" spans="1:23" x14ac:dyDescent="0.2">
      <c r="A679" s="5">
        <v>50</v>
      </c>
      <c r="B679" s="18" t="s">
        <v>464</v>
      </c>
      <c r="C679" s="6" t="s">
        <v>465</v>
      </c>
      <c r="D679" s="10">
        <v>41332</v>
      </c>
      <c r="E679" s="28">
        <f t="shared" si="52"/>
        <v>2</v>
      </c>
      <c r="F679" s="11">
        <v>1095336</v>
      </c>
      <c r="G679" s="9">
        <v>2013</v>
      </c>
      <c r="H679" s="23" t="str">
        <f>VLOOKUP(B679,Types!A$2:B$766,2,0)</f>
        <v>Espionnage</v>
      </c>
      <c r="I679" t="str">
        <f t="shared" si="50"/>
        <v>FR</v>
      </c>
      <c r="J679" t="str">
        <f t="shared" si="51"/>
        <v>[1;5[</v>
      </c>
      <c r="K679" t="str">
        <f t="shared" si="53"/>
        <v>FR</v>
      </c>
      <c r="L679" t="str">
        <f t="shared" si="54"/>
        <v>Hiver</v>
      </c>
      <c r="V679" s="25">
        <v>3376908</v>
      </c>
      <c r="W679" t="s">
        <v>870</v>
      </c>
    </row>
    <row r="680" spans="1:23" x14ac:dyDescent="0.2">
      <c r="A680" s="5">
        <v>51</v>
      </c>
      <c r="B680" s="18" t="s">
        <v>51</v>
      </c>
      <c r="C680" s="6" t="s">
        <v>9</v>
      </c>
      <c r="D680" s="10">
        <v>41262</v>
      </c>
      <c r="E680" s="28">
        <f t="shared" si="52"/>
        <v>12</v>
      </c>
      <c r="F680" s="11">
        <v>1075619</v>
      </c>
      <c r="G680" s="9">
        <v>2013</v>
      </c>
      <c r="H680" s="23" t="str">
        <f>VLOOKUP(B680,Types!A$2:B$766,2,0)</f>
        <v>Comédie</v>
      </c>
      <c r="I680" t="str">
        <f t="shared" si="50"/>
        <v>FR</v>
      </c>
      <c r="J680" t="str">
        <f t="shared" si="51"/>
        <v>[1;5[</v>
      </c>
      <c r="K680" t="str">
        <f t="shared" si="53"/>
        <v>FR</v>
      </c>
      <c r="L680" t="str">
        <f t="shared" si="54"/>
        <v>Automne</v>
      </c>
      <c r="V680" s="25">
        <v>3410251</v>
      </c>
      <c r="W680" t="s">
        <v>870</v>
      </c>
    </row>
    <row r="681" spans="1:23" x14ac:dyDescent="0.2">
      <c r="A681" s="5">
        <v>52</v>
      </c>
      <c r="B681" s="18" t="s">
        <v>466</v>
      </c>
      <c r="C681" s="6" t="s">
        <v>7</v>
      </c>
      <c r="D681" s="10">
        <v>41304</v>
      </c>
      <c r="E681" s="28">
        <f t="shared" si="52"/>
        <v>1</v>
      </c>
      <c r="F681" s="11">
        <v>1067637</v>
      </c>
      <c r="G681" s="9">
        <v>2013</v>
      </c>
      <c r="H681" s="23" t="str">
        <f>VLOOKUP(B681,Types!A$2:B$766,2,0)</f>
        <v>Comédie dramatique</v>
      </c>
      <c r="I681" t="str">
        <f t="shared" si="50"/>
        <v>US</v>
      </c>
      <c r="J681" t="str">
        <f t="shared" si="51"/>
        <v>[1;5[</v>
      </c>
      <c r="K681" t="str">
        <f t="shared" si="53"/>
        <v>US</v>
      </c>
      <c r="L681" t="str">
        <f t="shared" si="54"/>
        <v>Hiver</v>
      </c>
      <c r="V681" s="25">
        <v>3431097</v>
      </c>
      <c r="W681" t="s">
        <v>870</v>
      </c>
    </row>
    <row r="682" spans="1:23" x14ac:dyDescent="0.2">
      <c r="A682" s="5">
        <v>53</v>
      </c>
      <c r="B682" s="18" t="s">
        <v>467</v>
      </c>
      <c r="C682" s="6" t="s">
        <v>9</v>
      </c>
      <c r="D682" s="10">
        <v>41290</v>
      </c>
      <c r="E682" s="28">
        <f t="shared" si="52"/>
        <v>1</v>
      </c>
      <c r="F682" s="11">
        <v>1033692</v>
      </c>
      <c r="G682" s="9">
        <v>2013</v>
      </c>
      <c r="H682" s="23" t="str">
        <f>VLOOKUP(B682,Types!A$2:B$766,2,0)</f>
        <v>Comédie</v>
      </c>
      <c r="I682" t="str">
        <f t="shared" si="50"/>
        <v>FR</v>
      </c>
      <c r="J682" t="str">
        <f t="shared" si="51"/>
        <v>[1;5[</v>
      </c>
      <c r="K682" t="str">
        <f t="shared" si="53"/>
        <v>FR</v>
      </c>
      <c r="L682" t="str">
        <f t="shared" si="54"/>
        <v>Hiver</v>
      </c>
      <c r="V682" s="25">
        <v>3444642</v>
      </c>
      <c r="W682" t="s">
        <v>870</v>
      </c>
    </row>
    <row r="683" spans="1:23" x14ac:dyDescent="0.2">
      <c r="A683" s="5">
        <v>54</v>
      </c>
      <c r="B683" s="18" t="s">
        <v>468</v>
      </c>
      <c r="C683" s="6" t="s">
        <v>7</v>
      </c>
      <c r="D683" s="10">
        <v>41472</v>
      </c>
      <c r="E683" s="28">
        <f t="shared" si="52"/>
        <v>7</v>
      </c>
      <c r="F683" s="11">
        <v>1024853</v>
      </c>
      <c r="G683" s="9">
        <v>2013</v>
      </c>
      <c r="H683" s="23" t="str">
        <f>VLOOKUP(B683,Types!A$2:B$766,2,0)</f>
        <v>Science-fiction</v>
      </c>
      <c r="I683" t="str">
        <f t="shared" si="50"/>
        <v>US</v>
      </c>
      <c r="J683" t="str">
        <f t="shared" si="51"/>
        <v>[1;5[</v>
      </c>
      <c r="K683" t="str">
        <f t="shared" si="53"/>
        <v>US</v>
      </c>
      <c r="L683" t="str">
        <f t="shared" si="54"/>
        <v>Été</v>
      </c>
      <c r="V683" s="25">
        <v>3453125</v>
      </c>
      <c r="W683" t="s">
        <v>870</v>
      </c>
    </row>
    <row r="684" spans="1:23" x14ac:dyDescent="0.2">
      <c r="A684" s="5">
        <v>55</v>
      </c>
      <c r="B684" s="18" t="s">
        <v>469</v>
      </c>
      <c r="C684" s="6" t="s">
        <v>7</v>
      </c>
      <c r="D684" s="10">
        <v>41633</v>
      </c>
      <c r="E684" s="28">
        <f t="shared" si="52"/>
        <v>12</v>
      </c>
      <c r="F684" s="11">
        <v>1015251</v>
      </c>
      <c r="G684" s="9">
        <v>2013</v>
      </c>
      <c r="H684" s="23" t="str">
        <f>VLOOKUP(B684,Types!A$2:B$766,2,0)</f>
        <v>Biopic/Biographie</v>
      </c>
      <c r="I684" t="str">
        <f t="shared" si="50"/>
        <v>US</v>
      </c>
      <c r="J684" t="str">
        <f t="shared" si="51"/>
        <v>[1;5[</v>
      </c>
      <c r="K684" t="str">
        <f t="shared" si="53"/>
        <v>US</v>
      </c>
      <c r="L684" t="str">
        <f t="shared" si="54"/>
        <v>Automne</v>
      </c>
      <c r="V684" s="25">
        <v>3481122</v>
      </c>
      <c r="W684" t="s">
        <v>870</v>
      </c>
    </row>
    <row r="685" spans="1:23" x14ac:dyDescent="0.2">
      <c r="A685" s="5">
        <v>1</v>
      </c>
      <c r="B685" s="6" t="s">
        <v>574</v>
      </c>
      <c r="C685" s="6" t="s">
        <v>9</v>
      </c>
      <c r="D685" s="7">
        <v>41745</v>
      </c>
      <c r="E685" s="28">
        <f t="shared" si="52"/>
        <v>4</v>
      </c>
      <c r="F685" s="8">
        <v>12343201</v>
      </c>
      <c r="G685">
        <v>2014</v>
      </c>
      <c r="H685" s="23" t="str">
        <f>VLOOKUP(B685,Types!A$2:B$766,2,0)</f>
        <v>Comédie</v>
      </c>
      <c r="I685" t="str">
        <f t="shared" si="50"/>
        <v>FR</v>
      </c>
      <c r="J685" t="str">
        <f t="shared" si="51"/>
        <v>[10;15[</v>
      </c>
      <c r="K685" t="str">
        <f t="shared" si="53"/>
        <v>FR</v>
      </c>
      <c r="L685" t="str">
        <f t="shared" si="54"/>
        <v>Printemps</v>
      </c>
      <c r="V685" s="25">
        <v>3489947</v>
      </c>
      <c r="W685" t="s">
        <v>870</v>
      </c>
    </row>
    <row r="686" spans="1:23" x14ac:dyDescent="0.2">
      <c r="A686" s="5">
        <v>2</v>
      </c>
      <c r="B686" s="6" t="s">
        <v>575</v>
      </c>
      <c r="C686" s="6" t="s">
        <v>9</v>
      </c>
      <c r="D686" s="7">
        <v>41696</v>
      </c>
      <c r="E686" s="28">
        <f t="shared" si="52"/>
        <v>2</v>
      </c>
      <c r="F686" s="8">
        <v>5271006</v>
      </c>
      <c r="G686">
        <v>2014</v>
      </c>
      <c r="H686" s="23" t="str">
        <f>VLOOKUP(B686,Types!A$2:B$766,2,0)</f>
        <v>Comédie</v>
      </c>
      <c r="I686" t="str">
        <f t="shared" si="50"/>
        <v>FR</v>
      </c>
      <c r="J686" t="str">
        <f t="shared" si="51"/>
        <v>[5;10[</v>
      </c>
      <c r="K686" t="str">
        <f t="shared" si="53"/>
        <v>FR</v>
      </c>
      <c r="L686" t="str">
        <f t="shared" si="54"/>
        <v>Hiver</v>
      </c>
      <c r="V686" s="25">
        <v>3494441</v>
      </c>
      <c r="W686" t="s">
        <v>870</v>
      </c>
    </row>
    <row r="687" spans="1:23" x14ac:dyDescent="0.2">
      <c r="A687" s="5">
        <v>3</v>
      </c>
      <c r="B687" s="6" t="s">
        <v>576</v>
      </c>
      <c r="C687" s="6" t="s">
        <v>9</v>
      </c>
      <c r="D687" s="7">
        <v>41857</v>
      </c>
      <c r="E687" s="28">
        <f t="shared" si="52"/>
        <v>8</v>
      </c>
      <c r="F687" s="8">
        <v>5200285</v>
      </c>
      <c r="G687">
        <v>2014</v>
      </c>
      <c r="H687" s="23" t="str">
        <f>VLOOKUP(B687,Types!A$2:B$766,2,0)</f>
        <v>Science-fiction</v>
      </c>
      <c r="I687" t="str">
        <f t="shared" si="50"/>
        <v>FR</v>
      </c>
      <c r="J687" t="str">
        <f t="shared" si="51"/>
        <v>[5;10[</v>
      </c>
      <c r="K687" t="str">
        <f t="shared" si="53"/>
        <v>FR</v>
      </c>
      <c r="L687" t="str">
        <f t="shared" si="54"/>
        <v>Été</v>
      </c>
      <c r="V687" s="25">
        <v>3500331</v>
      </c>
      <c r="W687" t="s">
        <v>870</v>
      </c>
    </row>
    <row r="688" spans="1:23" x14ac:dyDescent="0.2">
      <c r="A688" s="5">
        <v>4</v>
      </c>
      <c r="B688" s="6" t="s">
        <v>577</v>
      </c>
      <c r="C688" s="6" t="s">
        <v>17</v>
      </c>
      <c r="D688" s="7">
        <v>41983</v>
      </c>
      <c r="E688" s="28">
        <f t="shared" si="52"/>
        <v>12</v>
      </c>
      <c r="F688" s="8">
        <v>4072690</v>
      </c>
      <c r="G688">
        <v>2014</v>
      </c>
      <c r="H688" s="23" t="str">
        <f>VLOOKUP(B688,Types!A$2:B$766,2,0)</f>
        <v>Fantasy</v>
      </c>
      <c r="I688" t="str">
        <f t="shared" si="50"/>
        <v>NZ</v>
      </c>
      <c r="J688" t="str">
        <f t="shared" si="51"/>
        <v>[1;5[</v>
      </c>
      <c r="K688" t="str">
        <f t="shared" si="53"/>
        <v>Autre</v>
      </c>
      <c r="L688" t="str">
        <f t="shared" si="54"/>
        <v>Automne</v>
      </c>
      <c r="V688" s="25">
        <v>3508260</v>
      </c>
      <c r="W688" t="s">
        <v>870</v>
      </c>
    </row>
    <row r="689" spans="1:23" x14ac:dyDescent="0.2">
      <c r="A689" s="5">
        <v>5</v>
      </c>
      <c r="B689" s="6" t="s">
        <v>578</v>
      </c>
      <c r="C689" s="6" t="s">
        <v>631</v>
      </c>
      <c r="D689" s="7">
        <v>41850</v>
      </c>
      <c r="E689" s="28">
        <f t="shared" si="52"/>
        <v>7</v>
      </c>
      <c r="F689" s="8">
        <v>3780627</v>
      </c>
      <c r="G689">
        <v>2014</v>
      </c>
      <c r="H689" s="23" t="str">
        <f>VLOOKUP(B689,Types!A$2:B$766,2,0)</f>
        <v>Science-fiction</v>
      </c>
      <c r="I689" t="str">
        <f t="shared" si="50"/>
        <v>US</v>
      </c>
      <c r="J689" t="str">
        <f t="shared" si="51"/>
        <v>[1;5[</v>
      </c>
      <c r="K689" t="str">
        <f t="shared" si="53"/>
        <v>US</v>
      </c>
      <c r="L689" t="str">
        <f t="shared" si="54"/>
        <v>Été</v>
      </c>
      <c r="V689" s="25">
        <v>3530471</v>
      </c>
      <c r="W689" t="s">
        <v>870</v>
      </c>
    </row>
    <row r="690" spans="1:23" x14ac:dyDescent="0.2">
      <c r="A690" s="5">
        <v>6</v>
      </c>
      <c r="B690" s="6" t="s">
        <v>579</v>
      </c>
      <c r="C690" s="6" t="s">
        <v>631</v>
      </c>
      <c r="D690" s="7">
        <v>41822</v>
      </c>
      <c r="E690" s="28">
        <f t="shared" si="52"/>
        <v>7</v>
      </c>
      <c r="F690" s="8">
        <v>3376908</v>
      </c>
      <c r="G690">
        <v>2014</v>
      </c>
      <c r="H690" s="23" t="str">
        <f>VLOOKUP(B690,Types!A$2:B$766,2,0)</f>
        <v>Animation</v>
      </c>
      <c r="I690" t="str">
        <f t="shared" si="50"/>
        <v>US</v>
      </c>
      <c r="J690" t="str">
        <f t="shared" si="51"/>
        <v>[1;5[</v>
      </c>
      <c r="K690" t="str">
        <f t="shared" si="53"/>
        <v>US</v>
      </c>
      <c r="L690" t="str">
        <f t="shared" si="54"/>
        <v>Été</v>
      </c>
      <c r="V690" s="25">
        <v>3534777</v>
      </c>
      <c r="W690" t="s">
        <v>870</v>
      </c>
    </row>
    <row r="691" spans="1:23" x14ac:dyDescent="0.2">
      <c r="A691" s="5">
        <v>7</v>
      </c>
      <c r="B691" s="6" t="s">
        <v>580</v>
      </c>
      <c r="C691" s="6" t="s">
        <v>631</v>
      </c>
      <c r="D691" s="7">
        <v>41780</v>
      </c>
      <c r="E691" s="28">
        <f t="shared" si="52"/>
        <v>5</v>
      </c>
      <c r="F691" s="8">
        <v>3283332</v>
      </c>
      <c r="G691">
        <v>2014</v>
      </c>
      <c r="H691" s="23" t="str">
        <f>VLOOKUP(B691,Types!A$2:B$766,2,0)</f>
        <v>Super-héros</v>
      </c>
      <c r="I691" t="str">
        <f t="shared" si="50"/>
        <v>US</v>
      </c>
      <c r="J691" t="str">
        <f t="shared" si="51"/>
        <v>[1;5[</v>
      </c>
      <c r="K691" t="str">
        <f t="shared" si="53"/>
        <v>US</v>
      </c>
      <c r="L691" t="str">
        <f t="shared" si="54"/>
        <v>Printemps</v>
      </c>
      <c r="V691" s="25">
        <v>3544462</v>
      </c>
      <c r="W691" t="s">
        <v>870</v>
      </c>
    </row>
    <row r="692" spans="1:23" x14ac:dyDescent="0.2">
      <c r="A692" s="5">
        <v>8</v>
      </c>
      <c r="B692" s="6" t="s">
        <v>581</v>
      </c>
      <c r="C692" s="6" t="s">
        <v>631</v>
      </c>
      <c r="D692" s="7">
        <v>41738</v>
      </c>
      <c r="E692" s="28">
        <f t="shared" si="52"/>
        <v>4</v>
      </c>
      <c r="F692" s="8">
        <v>3263275</v>
      </c>
      <c r="G692">
        <v>2014</v>
      </c>
      <c r="H692" s="23" t="str">
        <f>VLOOKUP(B692,Types!A$2:B$766,2,0)</f>
        <v>Animation</v>
      </c>
      <c r="I692" t="str">
        <f t="shared" si="50"/>
        <v>US</v>
      </c>
      <c r="J692" t="str">
        <f t="shared" si="51"/>
        <v>[1;5[</v>
      </c>
      <c r="K692" t="str">
        <f t="shared" si="53"/>
        <v>US</v>
      </c>
      <c r="L692" t="str">
        <f t="shared" si="54"/>
        <v>Printemps</v>
      </c>
      <c r="V692" s="25">
        <v>3548245</v>
      </c>
      <c r="W692" t="s">
        <v>870</v>
      </c>
    </row>
    <row r="693" spans="1:23" x14ac:dyDescent="0.2">
      <c r="A693" s="5">
        <v>9</v>
      </c>
      <c r="B693" s="6" t="s">
        <v>582</v>
      </c>
      <c r="C693" s="6" t="s">
        <v>9</v>
      </c>
      <c r="D693" s="7">
        <v>41927</v>
      </c>
      <c r="E693" s="28">
        <f t="shared" si="52"/>
        <v>10</v>
      </c>
      <c r="F693" s="8">
        <v>3149911</v>
      </c>
      <c r="G693">
        <v>2014</v>
      </c>
      <c r="H693" s="23" t="str">
        <f>VLOOKUP(B693,Types!A$2:B$766,2,0)</f>
        <v>Comédie</v>
      </c>
      <c r="I693" t="str">
        <f t="shared" si="50"/>
        <v>FR</v>
      </c>
      <c r="J693" t="str">
        <f t="shared" si="51"/>
        <v>[1;5[</v>
      </c>
      <c r="K693" t="str">
        <f t="shared" si="53"/>
        <v>FR</v>
      </c>
      <c r="L693" t="str">
        <f t="shared" si="54"/>
        <v>Automne</v>
      </c>
      <c r="V693" s="25">
        <v>3593093</v>
      </c>
      <c r="W693" t="s">
        <v>870</v>
      </c>
    </row>
    <row r="694" spans="1:23" x14ac:dyDescent="0.2">
      <c r="A694" s="5">
        <v>10</v>
      </c>
      <c r="B694" s="6" t="s">
        <v>583</v>
      </c>
      <c r="C694" s="6" t="s">
        <v>631</v>
      </c>
      <c r="D694" s="7">
        <v>41927</v>
      </c>
      <c r="E694" s="28">
        <f t="shared" si="52"/>
        <v>10</v>
      </c>
      <c r="F694" s="8">
        <v>3129710</v>
      </c>
      <c r="G694">
        <v>2014</v>
      </c>
      <c r="H694" s="23" t="str">
        <f>VLOOKUP(B694,Types!A$2:B$766,2,0)</f>
        <v>Science-fiction</v>
      </c>
      <c r="I694" t="str">
        <f t="shared" si="50"/>
        <v>US</v>
      </c>
      <c r="J694" t="str">
        <f t="shared" si="51"/>
        <v>[1;5[</v>
      </c>
      <c r="K694" t="str">
        <f t="shared" si="53"/>
        <v>US</v>
      </c>
      <c r="L694" t="str">
        <f t="shared" si="54"/>
        <v>Automne</v>
      </c>
      <c r="V694" s="25">
        <v>3596056</v>
      </c>
      <c r="W694" t="s">
        <v>870</v>
      </c>
    </row>
    <row r="695" spans="1:23" x14ac:dyDescent="0.2">
      <c r="A695" s="5">
        <v>11</v>
      </c>
      <c r="B695" s="6" t="s">
        <v>584</v>
      </c>
      <c r="C695" s="6" t="s">
        <v>631</v>
      </c>
      <c r="D695" s="7">
        <v>41962</v>
      </c>
      <c r="E695" s="28">
        <f t="shared" si="52"/>
        <v>11</v>
      </c>
      <c r="F695" s="8">
        <v>3124933</v>
      </c>
      <c r="G695">
        <v>2014</v>
      </c>
      <c r="H695" s="23" t="str">
        <f>VLOOKUP(B695,Types!A$2:B$766,2,0)</f>
        <v>Science-fiction</v>
      </c>
      <c r="I695" t="str">
        <f t="shared" si="50"/>
        <v>US</v>
      </c>
      <c r="J695" t="str">
        <f t="shared" si="51"/>
        <v>[1;5[</v>
      </c>
      <c r="K695" t="str">
        <f t="shared" si="53"/>
        <v>US</v>
      </c>
      <c r="L695" t="str">
        <f t="shared" si="54"/>
        <v>Automne</v>
      </c>
      <c r="V695" s="25">
        <v>3600764</v>
      </c>
      <c r="W695" t="s">
        <v>870</v>
      </c>
    </row>
    <row r="696" spans="1:23" x14ac:dyDescent="0.2">
      <c r="A696" s="5">
        <v>12</v>
      </c>
      <c r="B696" s="6" t="s">
        <v>585</v>
      </c>
      <c r="C696" s="6" t="s">
        <v>9</v>
      </c>
      <c r="D696" s="7">
        <v>41969</v>
      </c>
      <c r="E696" s="28">
        <f t="shared" si="52"/>
        <v>11</v>
      </c>
      <c r="F696" s="8">
        <v>2679728</v>
      </c>
      <c r="G696">
        <v>2014</v>
      </c>
      <c r="H696" s="23" t="str">
        <f>VLOOKUP(B696,Types!A$2:B$766,2,0)</f>
        <v>Animation</v>
      </c>
      <c r="I696" t="str">
        <f t="shared" si="50"/>
        <v>FR</v>
      </c>
      <c r="J696" t="str">
        <f t="shared" si="51"/>
        <v>[1;5[</v>
      </c>
      <c r="K696" t="str">
        <f t="shared" si="53"/>
        <v>FR</v>
      </c>
      <c r="L696" t="str">
        <f t="shared" si="54"/>
        <v>Automne</v>
      </c>
      <c r="V696" s="25">
        <v>3606379</v>
      </c>
      <c r="W696" t="s">
        <v>870</v>
      </c>
    </row>
    <row r="697" spans="1:23" x14ac:dyDescent="0.2">
      <c r="A697" s="5">
        <v>13</v>
      </c>
      <c r="B697" s="6" t="s">
        <v>586</v>
      </c>
      <c r="C697" s="6" t="s">
        <v>631</v>
      </c>
      <c r="D697" s="7">
        <v>41948</v>
      </c>
      <c r="E697" s="28">
        <f t="shared" si="52"/>
        <v>11</v>
      </c>
      <c r="F697" s="8">
        <v>2575268</v>
      </c>
      <c r="G697">
        <v>2014</v>
      </c>
      <c r="H697" s="23" t="str">
        <f>VLOOKUP(B697,Types!A$2:B$766,2,0)</f>
        <v>Science-fiction</v>
      </c>
      <c r="I697" t="str">
        <f t="shared" si="50"/>
        <v>US</v>
      </c>
      <c r="J697" t="str">
        <f t="shared" si="51"/>
        <v>[1;5[</v>
      </c>
      <c r="K697" t="str">
        <f t="shared" si="53"/>
        <v>US</v>
      </c>
      <c r="L697" t="str">
        <f t="shared" si="54"/>
        <v>Automne</v>
      </c>
      <c r="V697" s="25">
        <v>3612738</v>
      </c>
      <c r="W697" t="s">
        <v>870</v>
      </c>
    </row>
    <row r="698" spans="1:23" x14ac:dyDescent="0.2">
      <c r="A698" s="5">
        <v>14</v>
      </c>
      <c r="B698" s="6" t="s">
        <v>587</v>
      </c>
      <c r="C698" s="6" t="s">
        <v>9</v>
      </c>
      <c r="D698" s="7">
        <v>41829</v>
      </c>
      <c r="E698" s="28">
        <f t="shared" si="52"/>
        <v>7</v>
      </c>
      <c r="F698" s="8">
        <v>2411218</v>
      </c>
      <c r="G698">
        <v>2014</v>
      </c>
      <c r="H698" s="23" t="str">
        <f>VLOOKUP(B698,Types!A$2:B$766,2,0)</f>
        <v>Comédie</v>
      </c>
      <c r="I698" t="str">
        <f t="shared" si="50"/>
        <v>FR</v>
      </c>
      <c r="J698" t="str">
        <f t="shared" si="51"/>
        <v>[1;5[</v>
      </c>
      <c r="K698" t="str">
        <f t="shared" si="53"/>
        <v>FR</v>
      </c>
      <c r="L698" t="str">
        <f t="shared" si="54"/>
        <v>Été</v>
      </c>
      <c r="V698" s="25">
        <v>3621869</v>
      </c>
      <c r="W698" t="s">
        <v>870</v>
      </c>
    </row>
    <row r="699" spans="1:23" x14ac:dyDescent="0.2">
      <c r="A699" s="5">
        <v>15</v>
      </c>
      <c r="B699" s="6" t="s">
        <v>588</v>
      </c>
      <c r="C699" s="6" t="s">
        <v>9</v>
      </c>
      <c r="D699" s="7">
        <v>41745</v>
      </c>
      <c r="E699" s="28">
        <f t="shared" si="52"/>
        <v>4</v>
      </c>
      <c r="F699" s="8">
        <v>2358161</v>
      </c>
      <c r="G699">
        <v>2014</v>
      </c>
      <c r="H699" s="23" t="str">
        <f>VLOOKUP(B699,Types!A$2:B$766,2,0)</f>
        <v>Comédie</v>
      </c>
      <c r="I699" t="str">
        <f t="shared" si="50"/>
        <v>FR</v>
      </c>
      <c r="J699" t="str">
        <f t="shared" si="51"/>
        <v>[1;5[</v>
      </c>
      <c r="K699" t="str">
        <f t="shared" si="53"/>
        <v>FR</v>
      </c>
      <c r="L699" t="str">
        <f t="shared" si="54"/>
        <v>Printemps</v>
      </c>
      <c r="V699" s="25">
        <v>3633701</v>
      </c>
      <c r="W699" t="s">
        <v>870</v>
      </c>
    </row>
    <row r="700" spans="1:23" x14ac:dyDescent="0.2">
      <c r="A700" s="5">
        <v>16</v>
      </c>
      <c r="B700" s="6" t="s">
        <v>589</v>
      </c>
      <c r="C700" s="6" t="s">
        <v>9</v>
      </c>
      <c r="D700" s="7">
        <v>41990</v>
      </c>
      <c r="E700" s="28">
        <f t="shared" si="52"/>
        <v>12</v>
      </c>
      <c r="F700" s="8">
        <v>2348021</v>
      </c>
      <c r="G700">
        <v>2014</v>
      </c>
      <c r="H700" s="23" t="str">
        <f>VLOOKUP(B700,Types!A$2:B$766,2,0)</f>
        <v>Comédie dramatique</v>
      </c>
      <c r="I700" t="str">
        <f t="shared" si="50"/>
        <v>FR</v>
      </c>
      <c r="J700" t="str">
        <f t="shared" si="51"/>
        <v>[1;5[</v>
      </c>
      <c r="K700" t="str">
        <f t="shared" si="53"/>
        <v>FR</v>
      </c>
      <c r="L700" t="str">
        <f t="shared" si="54"/>
        <v>Automne</v>
      </c>
      <c r="V700" s="25">
        <v>3646088</v>
      </c>
      <c r="W700" t="s">
        <v>870</v>
      </c>
    </row>
    <row r="701" spans="1:23" x14ac:dyDescent="0.2">
      <c r="A701" s="5">
        <v>17</v>
      </c>
      <c r="B701" s="6" t="s">
        <v>590</v>
      </c>
      <c r="C701" s="6" t="s">
        <v>631</v>
      </c>
      <c r="D701" s="7">
        <v>41864</v>
      </c>
      <c r="E701" s="28">
        <f t="shared" si="52"/>
        <v>8</v>
      </c>
      <c r="F701" s="8">
        <v>2337377</v>
      </c>
      <c r="G701">
        <v>2014</v>
      </c>
      <c r="H701" s="23" t="str">
        <f>VLOOKUP(B701,Types!A$2:B$766,2,0)</f>
        <v>Super-héros</v>
      </c>
      <c r="I701" t="str">
        <f t="shared" si="50"/>
        <v>US</v>
      </c>
      <c r="J701" t="str">
        <f t="shared" si="51"/>
        <v>[1;5[</v>
      </c>
      <c r="K701" t="str">
        <f t="shared" si="53"/>
        <v>US</v>
      </c>
      <c r="L701" t="str">
        <f t="shared" si="54"/>
        <v>Été</v>
      </c>
      <c r="V701" s="25">
        <v>3650550</v>
      </c>
      <c r="W701" t="s">
        <v>870</v>
      </c>
    </row>
    <row r="702" spans="1:23" x14ac:dyDescent="0.2">
      <c r="A702" s="5">
        <v>18</v>
      </c>
      <c r="B702" s="6" t="s">
        <v>591</v>
      </c>
      <c r="C702" s="6" t="s">
        <v>631</v>
      </c>
      <c r="D702" s="7">
        <v>41836</v>
      </c>
      <c r="E702" s="28">
        <f t="shared" si="52"/>
        <v>7</v>
      </c>
      <c r="F702" s="8">
        <v>2335956</v>
      </c>
      <c r="G702">
        <v>2014</v>
      </c>
      <c r="H702" s="23" t="str">
        <f>VLOOKUP(B702,Types!A$2:B$766,2,0)</f>
        <v>Science-fiction</v>
      </c>
      <c r="I702" t="str">
        <f t="shared" si="50"/>
        <v>US</v>
      </c>
      <c r="J702" t="str">
        <f t="shared" si="51"/>
        <v>[1;5[</v>
      </c>
      <c r="K702" t="str">
        <f t="shared" si="53"/>
        <v>US</v>
      </c>
      <c r="L702" t="str">
        <f t="shared" si="54"/>
        <v>Été</v>
      </c>
      <c r="V702" s="25">
        <v>3654452</v>
      </c>
      <c r="W702" t="s">
        <v>870</v>
      </c>
    </row>
    <row r="703" spans="1:23" x14ac:dyDescent="0.2">
      <c r="A703" s="5">
        <v>19</v>
      </c>
      <c r="B703" s="6" t="s">
        <v>592</v>
      </c>
      <c r="C703" s="6" t="s">
        <v>631</v>
      </c>
      <c r="D703" s="7">
        <v>41759</v>
      </c>
      <c r="E703" s="28">
        <f t="shared" si="52"/>
        <v>4</v>
      </c>
      <c r="F703" s="8">
        <v>2309088</v>
      </c>
      <c r="G703">
        <v>2014</v>
      </c>
      <c r="H703" s="23" t="str">
        <f>VLOOKUP(B703,Types!A$2:B$766,2,0)</f>
        <v>Super-héros</v>
      </c>
      <c r="I703" t="str">
        <f t="shared" si="50"/>
        <v>US</v>
      </c>
      <c r="J703" t="str">
        <f t="shared" si="51"/>
        <v>[1;5[</v>
      </c>
      <c r="K703" t="str">
        <f t="shared" si="53"/>
        <v>US</v>
      </c>
      <c r="L703" t="str">
        <f t="shared" si="54"/>
        <v>Printemps</v>
      </c>
      <c r="V703" s="25">
        <v>3662761</v>
      </c>
      <c r="W703" t="s">
        <v>870</v>
      </c>
    </row>
    <row r="704" spans="1:23" x14ac:dyDescent="0.2">
      <c r="A704" s="5">
        <v>20</v>
      </c>
      <c r="B704" s="6" t="s">
        <v>593</v>
      </c>
      <c r="C704" s="6" t="s">
        <v>9</v>
      </c>
      <c r="D704" s="7">
        <v>41682</v>
      </c>
      <c r="E704" s="28">
        <f t="shared" si="52"/>
        <v>2</v>
      </c>
      <c r="F704" s="8">
        <v>2243586</v>
      </c>
      <c r="G704">
        <v>2014</v>
      </c>
      <c r="H704" s="23" t="str">
        <f>VLOOKUP(B704,Types!A$2:B$766,2,0)</f>
        <v>Comédie</v>
      </c>
      <c r="I704" t="str">
        <f t="shared" si="50"/>
        <v>FR</v>
      </c>
      <c r="J704" t="str">
        <f t="shared" si="51"/>
        <v>[1;5[</v>
      </c>
      <c r="K704" t="str">
        <f t="shared" si="53"/>
        <v>FR</v>
      </c>
      <c r="L704" t="str">
        <f t="shared" si="54"/>
        <v>Hiver</v>
      </c>
      <c r="V704" s="25">
        <v>3703207</v>
      </c>
      <c r="W704" t="s">
        <v>870</v>
      </c>
    </row>
    <row r="705" spans="1:23" x14ac:dyDescent="0.2">
      <c r="A705" s="5">
        <v>21</v>
      </c>
      <c r="B705" s="6" t="s">
        <v>594</v>
      </c>
      <c r="C705" s="6" t="s">
        <v>9</v>
      </c>
      <c r="D705" s="7">
        <v>41976</v>
      </c>
      <c r="E705" s="28">
        <f t="shared" si="52"/>
        <v>12</v>
      </c>
      <c r="F705" s="8">
        <v>2204696</v>
      </c>
      <c r="G705">
        <v>2014</v>
      </c>
      <c r="H705" s="23" t="str">
        <f>VLOOKUP(B705,Types!A$2:B$766,2,0)</f>
        <v>Animation</v>
      </c>
      <c r="I705" t="str">
        <f t="shared" si="50"/>
        <v>FR</v>
      </c>
      <c r="J705" t="str">
        <f t="shared" si="51"/>
        <v>[1;5[</v>
      </c>
      <c r="K705" t="str">
        <f t="shared" si="53"/>
        <v>FR</v>
      </c>
      <c r="L705" t="str">
        <f t="shared" si="54"/>
        <v>Automne</v>
      </c>
      <c r="V705" s="25">
        <v>3722418</v>
      </c>
      <c r="W705" t="s">
        <v>870</v>
      </c>
    </row>
    <row r="706" spans="1:23" x14ac:dyDescent="0.2">
      <c r="A706" s="5">
        <v>22</v>
      </c>
      <c r="B706" s="6" t="s">
        <v>595</v>
      </c>
      <c r="C706" s="6" t="s">
        <v>631</v>
      </c>
      <c r="D706" s="7">
        <v>41633</v>
      </c>
      <c r="E706" s="28">
        <f t="shared" si="52"/>
        <v>12</v>
      </c>
      <c r="F706" s="8">
        <v>2003929</v>
      </c>
      <c r="G706">
        <v>2014</v>
      </c>
      <c r="H706" s="23" t="str">
        <f>VLOOKUP(B706,Types!A$2:B$766,2,0)</f>
        <v>Biopic/Biographie</v>
      </c>
      <c r="I706" t="str">
        <f t="shared" ref="I706:I769" si="55">VLOOKUP(C706,N$66:O$121,2,FALSE)</f>
        <v>US</v>
      </c>
      <c r="J706" t="str">
        <f t="shared" ref="J706:J769" si="56">VLOOKUP(F706,V$25:W$811,2,FALSE)</f>
        <v>[1;5[</v>
      </c>
      <c r="K706" t="str">
        <f t="shared" si="53"/>
        <v>US</v>
      </c>
      <c r="L706" t="str">
        <f t="shared" si="54"/>
        <v>Automne</v>
      </c>
      <c r="V706" s="25">
        <v>3755283</v>
      </c>
      <c r="W706" t="s">
        <v>870</v>
      </c>
    </row>
    <row r="707" spans="1:23" x14ac:dyDescent="0.2">
      <c r="A707" s="5">
        <v>23</v>
      </c>
      <c r="B707" s="6" t="s">
        <v>596</v>
      </c>
      <c r="C707" s="6" t="s">
        <v>631</v>
      </c>
      <c r="D707" s="7">
        <v>41787</v>
      </c>
      <c r="E707" s="28">
        <f t="shared" ref="E707:E770" si="57">MONTH(D707)</f>
        <v>5</v>
      </c>
      <c r="F707" s="8">
        <v>2003537</v>
      </c>
      <c r="G707">
        <v>2014</v>
      </c>
      <c r="H707" s="23" t="str">
        <f>VLOOKUP(B707,Types!A$2:B$766,2,0)</f>
        <v>Fantastique</v>
      </c>
      <c r="I707" t="str">
        <f t="shared" si="55"/>
        <v>US</v>
      </c>
      <c r="J707" t="str">
        <f t="shared" si="56"/>
        <v>[1;5[</v>
      </c>
      <c r="K707" t="str">
        <f t="shared" ref="K707:K770" si="58">VLOOKUP(I707,Q$66:R$76,2,FALSE)</f>
        <v>US</v>
      </c>
      <c r="L707" t="str">
        <f t="shared" ref="L707:L770" si="59">VLOOKUP(E707,Q$87:R$98,2,FALSE)</f>
        <v>Printemps</v>
      </c>
      <c r="V707" s="25">
        <v>3761903</v>
      </c>
      <c r="W707" t="s">
        <v>870</v>
      </c>
    </row>
    <row r="708" spans="1:23" x14ac:dyDescent="0.2">
      <c r="A708" s="5">
        <v>24</v>
      </c>
      <c r="B708" s="6" t="s">
        <v>597</v>
      </c>
      <c r="C708" s="6" t="s">
        <v>9</v>
      </c>
      <c r="D708" s="7">
        <v>41710</v>
      </c>
      <c r="E708" s="28">
        <f t="shared" si="57"/>
        <v>3</v>
      </c>
      <c r="F708" s="8">
        <v>1930201</v>
      </c>
      <c r="G708">
        <v>2014</v>
      </c>
      <c r="H708" s="23" t="str">
        <f>VLOOKUP(B708,Types!A$2:B$766,2,0)</f>
        <v>Comédie</v>
      </c>
      <c r="I708" t="str">
        <f t="shared" si="55"/>
        <v>FR</v>
      </c>
      <c r="J708" t="str">
        <f t="shared" si="56"/>
        <v>[1;5[</v>
      </c>
      <c r="K708" t="str">
        <f t="shared" si="58"/>
        <v>FR</v>
      </c>
      <c r="L708" t="str">
        <f t="shared" si="59"/>
        <v>Hiver</v>
      </c>
      <c r="V708" s="25">
        <v>3768440</v>
      </c>
      <c r="W708" t="s">
        <v>870</v>
      </c>
    </row>
    <row r="709" spans="1:23" x14ac:dyDescent="0.2">
      <c r="A709" s="5">
        <v>25</v>
      </c>
      <c r="B709" s="6" t="s">
        <v>598</v>
      </c>
      <c r="C709" s="6" t="s">
        <v>631</v>
      </c>
      <c r="D709" s="7">
        <v>41920</v>
      </c>
      <c r="E709" s="28">
        <f t="shared" si="57"/>
        <v>10</v>
      </c>
      <c r="F709" s="8">
        <v>1910838</v>
      </c>
      <c r="G709">
        <v>2014</v>
      </c>
      <c r="H709" s="23" t="str">
        <f>VLOOKUP(B709,Types!A$2:B$766,2,0)</f>
        <v>Policier/Thriller</v>
      </c>
      <c r="I709" t="str">
        <f t="shared" si="55"/>
        <v>US</v>
      </c>
      <c r="J709" t="str">
        <f t="shared" si="56"/>
        <v>[1;5[</v>
      </c>
      <c r="K709" t="str">
        <f t="shared" si="58"/>
        <v>US</v>
      </c>
      <c r="L709" t="str">
        <f t="shared" si="59"/>
        <v>Automne</v>
      </c>
      <c r="V709" s="25">
        <v>3779109</v>
      </c>
      <c r="W709" t="s">
        <v>870</v>
      </c>
    </row>
    <row r="710" spans="1:23" x14ac:dyDescent="0.2">
      <c r="A710" s="5">
        <v>26</v>
      </c>
      <c r="B710" s="6" t="s">
        <v>599</v>
      </c>
      <c r="C710" s="6" t="s">
        <v>631</v>
      </c>
      <c r="D710" s="7">
        <v>41724</v>
      </c>
      <c r="E710" s="28">
        <f t="shared" si="57"/>
        <v>3</v>
      </c>
      <c r="F710" s="8">
        <v>1880153</v>
      </c>
      <c r="G710">
        <v>2014</v>
      </c>
      <c r="H710" s="23" t="str">
        <f>VLOOKUP(B710,Types!A$2:B$766,2,0)</f>
        <v>Super-héros</v>
      </c>
      <c r="I710" t="str">
        <f t="shared" si="55"/>
        <v>US</v>
      </c>
      <c r="J710" t="str">
        <f t="shared" si="56"/>
        <v>[1;5[</v>
      </c>
      <c r="K710" t="str">
        <f t="shared" si="58"/>
        <v>US</v>
      </c>
      <c r="L710" t="str">
        <f t="shared" si="59"/>
        <v>Hiver</v>
      </c>
      <c r="V710" s="25">
        <v>3780627</v>
      </c>
      <c r="W710" t="s">
        <v>870</v>
      </c>
    </row>
    <row r="711" spans="1:23" x14ac:dyDescent="0.2">
      <c r="A711" s="5">
        <v>27</v>
      </c>
      <c r="B711" s="18" t="s">
        <v>600</v>
      </c>
      <c r="C711" s="6" t="s">
        <v>9</v>
      </c>
      <c r="D711" s="10">
        <v>41682</v>
      </c>
      <c r="E711" s="28">
        <f t="shared" si="57"/>
        <v>2</v>
      </c>
      <c r="F711" s="11">
        <v>1827555</v>
      </c>
      <c r="G711">
        <v>2014</v>
      </c>
      <c r="H711" s="23" t="str">
        <f>VLOOKUP(B711,Types!A$2:B$766,2,0)</f>
        <v>Fantastique</v>
      </c>
      <c r="I711" t="str">
        <f t="shared" si="55"/>
        <v>FR</v>
      </c>
      <c r="J711" t="str">
        <f t="shared" si="56"/>
        <v>[1;5[</v>
      </c>
      <c r="K711" t="str">
        <f t="shared" si="58"/>
        <v>FR</v>
      </c>
      <c r="L711" t="str">
        <f t="shared" si="59"/>
        <v>Hiver</v>
      </c>
      <c r="V711" s="25">
        <v>3788194</v>
      </c>
      <c r="W711" t="s">
        <v>870</v>
      </c>
    </row>
    <row r="712" spans="1:23" x14ac:dyDescent="0.2">
      <c r="A712" s="5">
        <v>28</v>
      </c>
      <c r="B712" s="18" t="s">
        <v>601</v>
      </c>
      <c r="C712" s="6" t="s">
        <v>631</v>
      </c>
      <c r="D712" s="10">
        <v>41927</v>
      </c>
      <c r="E712" s="28">
        <f t="shared" si="57"/>
        <v>10</v>
      </c>
      <c r="F712" s="11">
        <v>1785821</v>
      </c>
      <c r="G712">
        <v>2014</v>
      </c>
      <c r="H712" s="23" t="str">
        <f>VLOOKUP(B712,Types!A$2:B$766,2,0)</f>
        <v>Science-fiction</v>
      </c>
      <c r="I712" t="str">
        <f t="shared" si="55"/>
        <v>US</v>
      </c>
      <c r="J712" t="str">
        <f t="shared" si="56"/>
        <v>[1;5[</v>
      </c>
      <c r="K712" t="str">
        <f t="shared" si="58"/>
        <v>US</v>
      </c>
      <c r="L712" t="str">
        <f t="shared" si="59"/>
        <v>Automne</v>
      </c>
      <c r="V712" s="25">
        <v>3795741</v>
      </c>
      <c r="W712" t="s">
        <v>870</v>
      </c>
    </row>
    <row r="713" spans="1:23" x14ac:dyDescent="0.2">
      <c r="A713" s="5">
        <v>29</v>
      </c>
      <c r="B713" s="18" t="s">
        <v>602</v>
      </c>
      <c r="C713" s="6" t="s">
        <v>631</v>
      </c>
      <c r="D713" s="10">
        <v>41661</v>
      </c>
      <c r="E713" s="28">
        <f t="shared" si="57"/>
        <v>1</v>
      </c>
      <c r="F713" s="11">
        <v>1713834</v>
      </c>
      <c r="G713">
        <v>2014</v>
      </c>
      <c r="H713" s="23" t="str">
        <f>VLOOKUP(B713,Types!A$2:B$766,2,0)</f>
        <v>Drame</v>
      </c>
      <c r="I713" t="str">
        <f t="shared" si="55"/>
        <v>US</v>
      </c>
      <c r="J713" t="str">
        <f t="shared" si="56"/>
        <v>[1;5[</v>
      </c>
      <c r="K713" t="str">
        <f t="shared" si="58"/>
        <v>US</v>
      </c>
      <c r="L713" t="str">
        <f t="shared" si="59"/>
        <v>Hiver</v>
      </c>
      <c r="V713" s="25">
        <v>3800907</v>
      </c>
      <c r="W713" t="s">
        <v>870</v>
      </c>
    </row>
    <row r="714" spans="1:23" x14ac:dyDescent="0.2">
      <c r="A714" s="5">
        <v>30</v>
      </c>
      <c r="B714" s="18" t="s">
        <v>603</v>
      </c>
      <c r="C714" s="6" t="s">
        <v>9</v>
      </c>
      <c r="D714" s="10">
        <v>41647</v>
      </c>
      <c r="E714" s="28">
        <f t="shared" si="57"/>
        <v>1</v>
      </c>
      <c r="F714" s="11">
        <v>1645231</v>
      </c>
      <c r="G714">
        <v>2014</v>
      </c>
      <c r="H714" s="23" t="str">
        <f>VLOOKUP(B714,Types!A$2:B$766,2,0)</f>
        <v>Biopic/Biographie</v>
      </c>
      <c r="I714" t="str">
        <f t="shared" si="55"/>
        <v>FR</v>
      </c>
      <c r="J714" t="str">
        <f t="shared" si="56"/>
        <v>[1;5[</v>
      </c>
      <c r="K714" t="str">
        <f t="shared" si="58"/>
        <v>FR</v>
      </c>
      <c r="L714" t="str">
        <f t="shared" si="59"/>
        <v>Hiver</v>
      </c>
      <c r="V714" s="25">
        <v>3814720</v>
      </c>
      <c r="W714" t="s">
        <v>870</v>
      </c>
    </row>
    <row r="715" spans="1:23" x14ac:dyDescent="0.2">
      <c r="A715" s="5">
        <v>31</v>
      </c>
      <c r="B715" s="6" t="s">
        <v>604</v>
      </c>
      <c r="C715" s="6" t="s">
        <v>9</v>
      </c>
      <c r="D715" s="7">
        <v>41759</v>
      </c>
      <c r="E715" s="28">
        <f t="shared" si="57"/>
        <v>4</v>
      </c>
      <c r="F715" s="8">
        <v>1613920</v>
      </c>
      <c r="G715">
        <v>2014</v>
      </c>
      <c r="H715" s="23" t="str">
        <f>VLOOKUP(B715,Types!A$2:B$766,2,0)</f>
        <v>Comédie</v>
      </c>
      <c r="I715" t="str">
        <f t="shared" si="55"/>
        <v>FR</v>
      </c>
      <c r="J715" t="str">
        <f t="shared" si="56"/>
        <v>[1;5[</v>
      </c>
      <c r="K715" t="str">
        <f t="shared" si="58"/>
        <v>FR</v>
      </c>
      <c r="L715" t="str">
        <f t="shared" si="59"/>
        <v>Printemps</v>
      </c>
      <c r="V715" s="25">
        <v>3823902</v>
      </c>
      <c r="W715" t="s">
        <v>870</v>
      </c>
    </row>
    <row r="716" spans="1:23" x14ac:dyDescent="0.2">
      <c r="A716" s="5">
        <v>32</v>
      </c>
      <c r="B716" s="6" t="s">
        <v>605</v>
      </c>
      <c r="C716" s="6" t="s">
        <v>631</v>
      </c>
      <c r="D716" s="7">
        <v>41990</v>
      </c>
      <c r="E716" s="28">
        <f t="shared" si="57"/>
        <v>12</v>
      </c>
      <c r="F716" s="8">
        <v>1594502</v>
      </c>
      <c r="G716">
        <v>2014</v>
      </c>
      <c r="H716" s="23" t="str">
        <f>VLOOKUP(B716,Types!A$2:B$766,2,0)</f>
        <v>Animation</v>
      </c>
      <c r="I716" t="str">
        <f t="shared" si="55"/>
        <v>US</v>
      </c>
      <c r="J716" t="str">
        <f t="shared" si="56"/>
        <v>[1;5[</v>
      </c>
      <c r="K716" t="str">
        <f t="shared" si="58"/>
        <v>US</v>
      </c>
      <c r="L716" t="str">
        <f t="shared" si="59"/>
        <v>Automne</v>
      </c>
      <c r="V716" s="25">
        <v>3843618</v>
      </c>
      <c r="W716" t="s">
        <v>870</v>
      </c>
    </row>
    <row r="717" spans="1:23" x14ac:dyDescent="0.2">
      <c r="A717" s="5">
        <v>33</v>
      </c>
      <c r="B717" s="18" t="s">
        <v>606</v>
      </c>
      <c r="C717" s="6" t="s">
        <v>631</v>
      </c>
      <c r="D717" s="10">
        <v>41703</v>
      </c>
      <c r="E717" s="28">
        <f t="shared" si="57"/>
        <v>3</v>
      </c>
      <c r="F717" s="11">
        <v>1562138</v>
      </c>
      <c r="G717">
        <v>2014</v>
      </c>
      <c r="H717" s="23" t="str">
        <f>VLOOKUP(B717,Types!A$2:B$766,2,0)</f>
        <v>Péplum</v>
      </c>
      <c r="I717" t="str">
        <f t="shared" si="55"/>
        <v>US</v>
      </c>
      <c r="J717" t="str">
        <f t="shared" si="56"/>
        <v>[1;5[</v>
      </c>
      <c r="K717" t="str">
        <f t="shared" si="58"/>
        <v>US</v>
      </c>
      <c r="L717" t="str">
        <f t="shared" si="59"/>
        <v>Hiver</v>
      </c>
      <c r="V717" s="25">
        <v>3855470</v>
      </c>
      <c r="W717" t="s">
        <v>870</v>
      </c>
    </row>
    <row r="718" spans="1:23" x14ac:dyDescent="0.2">
      <c r="A718" s="5">
        <v>34</v>
      </c>
      <c r="B718" s="18" t="s">
        <v>607</v>
      </c>
      <c r="C718" s="6" t="s">
        <v>631</v>
      </c>
      <c r="D718" s="10">
        <v>41920</v>
      </c>
      <c r="E718" s="28">
        <f t="shared" si="57"/>
        <v>10</v>
      </c>
      <c r="F718" s="11">
        <v>1542856</v>
      </c>
      <c r="G718">
        <v>2014</v>
      </c>
      <c r="H718" s="23" t="str">
        <f>VLOOKUP(B718,Types!A$2:B$766,2,0)</f>
        <v>Drame</v>
      </c>
      <c r="I718" t="str">
        <f t="shared" si="55"/>
        <v>US</v>
      </c>
      <c r="J718" t="str">
        <f t="shared" si="56"/>
        <v>[1;5[</v>
      </c>
      <c r="K718" t="str">
        <f t="shared" si="58"/>
        <v>US</v>
      </c>
      <c r="L718" t="str">
        <f t="shared" si="59"/>
        <v>Automne</v>
      </c>
      <c r="V718" s="25">
        <v>3869251</v>
      </c>
      <c r="W718" t="s">
        <v>870</v>
      </c>
    </row>
    <row r="719" spans="1:23" x14ac:dyDescent="0.2">
      <c r="A719" s="5">
        <v>35</v>
      </c>
      <c r="B719" s="18" t="s">
        <v>608</v>
      </c>
      <c r="C719" s="6" t="s">
        <v>631</v>
      </c>
      <c r="D719" s="10">
        <v>41689</v>
      </c>
      <c r="E719" s="28">
        <f t="shared" si="57"/>
        <v>2</v>
      </c>
      <c r="F719" s="11">
        <v>1537495</v>
      </c>
      <c r="G719">
        <v>2014</v>
      </c>
      <c r="H719" s="23" t="str">
        <f>VLOOKUP(B719,Types!A$2:B$766,2,0)</f>
        <v>Animation</v>
      </c>
      <c r="I719" t="str">
        <f t="shared" si="55"/>
        <v>US</v>
      </c>
      <c r="J719" t="str">
        <f t="shared" si="56"/>
        <v>[1;5[</v>
      </c>
      <c r="K719" t="str">
        <f t="shared" si="58"/>
        <v>US</v>
      </c>
      <c r="L719" t="str">
        <f t="shared" si="59"/>
        <v>Hiver</v>
      </c>
      <c r="V719" s="25">
        <v>3871638</v>
      </c>
      <c r="W719" t="s">
        <v>870</v>
      </c>
    </row>
    <row r="720" spans="1:23" x14ac:dyDescent="0.2">
      <c r="A720" s="5">
        <v>36</v>
      </c>
      <c r="B720" s="18" t="s">
        <v>609</v>
      </c>
      <c r="C720" s="6" t="s">
        <v>9</v>
      </c>
      <c r="D720" s="10">
        <v>41668</v>
      </c>
      <c r="E720" s="28">
        <f t="shared" si="57"/>
        <v>1</v>
      </c>
      <c r="F720" s="11">
        <v>1499083</v>
      </c>
      <c r="G720">
        <v>2014</v>
      </c>
      <c r="H720" s="23" t="str">
        <f>VLOOKUP(B720,Types!A$2:B$766,2,0)</f>
        <v>Animation</v>
      </c>
      <c r="I720" t="str">
        <f t="shared" si="55"/>
        <v>FR</v>
      </c>
      <c r="J720" t="str">
        <f t="shared" si="56"/>
        <v>[1;5[</v>
      </c>
      <c r="K720" t="str">
        <f t="shared" si="58"/>
        <v>FR</v>
      </c>
      <c r="L720" t="str">
        <f t="shared" si="59"/>
        <v>Hiver</v>
      </c>
      <c r="V720" s="25">
        <v>3887768</v>
      </c>
      <c r="W720" t="s">
        <v>870</v>
      </c>
    </row>
    <row r="721" spans="1:23" x14ac:dyDescent="0.2">
      <c r="A721" s="5">
        <v>37</v>
      </c>
      <c r="B721" s="18" t="s">
        <v>610</v>
      </c>
      <c r="C721" s="6" t="s">
        <v>631</v>
      </c>
      <c r="D721" s="10">
        <v>41738</v>
      </c>
      <c r="E721" s="28">
        <f t="shared" si="57"/>
        <v>4</v>
      </c>
      <c r="F721" s="11">
        <v>1496092</v>
      </c>
      <c r="G721">
        <v>2014</v>
      </c>
      <c r="H721" s="23" t="str">
        <f>VLOOKUP(B721,Types!A$2:B$766,2,0)</f>
        <v>Science-fiction</v>
      </c>
      <c r="I721" t="str">
        <f t="shared" si="55"/>
        <v>US</v>
      </c>
      <c r="J721" t="str">
        <f t="shared" si="56"/>
        <v>[1;5[</v>
      </c>
      <c r="K721" t="str">
        <f t="shared" si="58"/>
        <v>US</v>
      </c>
      <c r="L721" t="str">
        <f t="shared" si="59"/>
        <v>Printemps</v>
      </c>
      <c r="V721" s="25">
        <v>3918856</v>
      </c>
      <c r="W721" t="s">
        <v>870</v>
      </c>
    </row>
    <row r="722" spans="1:23" x14ac:dyDescent="0.2">
      <c r="A722" s="5">
        <v>38</v>
      </c>
      <c r="B722" s="18" t="s">
        <v>611</v>
      </c>
      <c r="C722" s="6" t="s">
        <v>631</v>
      </c>
      <c r="D722" s="10">
        <v>41696</v>
      </c>
      <c r="E722" s="28">
        <f t="shared" si="57"/>
        <v>2</v>
      </c>
      <c r="F722" s="11">
        <v>1472817</v>
      </c>
      <c r="G722">
        <v>2014</v>
      </c>
      <c r="H722" s="23" t="str">
        <f>VLOOKUP(B722,Types!A$2:B$766,2,0)</f>
        <v>Comédie dramatique</v>
      </c>
      <c r="I722" t="str">
        <f t="shared" si="55"/>
        <v>US</v>
      </c>
      <c r="J722" t="str">
        <f t="shared" si="56"/>
        <v>[1;5[</v>
      </c>
      <c r="K722" t="str">
        <f t="shared" si="58"/>
        <v>US</v>
      </c>
      <c r="L722" t="str">
        <f t="shared" si="59"/>
        <v>Hiver</v>
      </c>
      <c r="V722" s="25">
        <v>3936112</v>
      </c>
      <c r="W722" t="s">
        <v>870</v>
      </c>
    </row>
    <row r="723" spans="1:23" x14ac:dyDescent="0.2">
      <c r="A723" s="5">
        <v>39</v>
      </c>
      <c r="B723" s="18" t="s">
        <v>612</v>
      </c>
      <c r="C723" s="6" t="s">
        <v>631</v>
      </c>
      <c r="D723" s="10">
        <v>41682</v>
      </c>
      <c r="E723" s="28">
        <f t="shared" si="57"/>
        <v>2</v>
      </c>
      <c r="F723" s="11">
        <v>1418522</v>
      </c>
      <c r="G723">
        <v>2014</v>
      </c>
      <c r="H723" s="23" t="str">
        <f>VLOOKUP(B723,Types!A$2:B$766,2,0)</f>
        <v>Animation</v>
      </c>
      <c r="I723" t="str">
        <f t="shared" si="55"/>
        <v>US</v>
      </c>
      <c r="J723" t="str">
        <f t="shared" si="56"/>
        <v>[1;5[</v>
      </c>
      <c r="K723" t="str">
        <f t="shared" si="58"/>
        <v>US</v>
      </c>
      <c r="L723" t="str">
        <f t="shared" si="59"/>
        <v>Hiver</v>
      </c>
      <c r="V723" s="25">
        <v>3950314</v>
      </c>
      <c r="W723" t="s">
        <v>870</v>
      </c>
    </row>
    <row r="724" spans="1:23" x14ac:dyDescent="0.2">
      <c r="A724" s="5">
        <v>40</v>
      </c>
      <c r="B724" s="18" t="s">
        <v>613</v>
      </c>
      <c r="C724" s="6" t="s">
        <v>631</v>
      </c>
      <c r="D724" s="10">
        <v>41773</v>
      </c>
      <c r="E724" s="28">
        <f t="shared" si="57"/>
        <v>5</v>
      </c>
      <c r="F724" s="11">
        <v>1369796</v>
      </c>
      <c r="G724">
        <v>2014</v>
      </c>
      <c r="H724" s="23" t="str">
        <f>VLOOKUP(B724,Types!A$2:B$766,2,0)</f>
        <v>Science-fiction</v>
      </c>
      <c r="I724" t="str">
        <f t="shared" si="55"/>
        <v>US</v>
      </c>
      <c r="J724" t="str">
        <f t="shared" si="56"/>
        <v>[1;5[</v>
      </c>
      <c r="K724" t="str">
        <f t="shared" si="58"/>
        <v>US</v>
      </c>
      <c r="L724" t="str">
        <f t="shared" si="59"/>
        <v>Printemps</v>
      </c>
      <c r="V724" s="25">
        <v>3979101</v>
      </c>
      <c r="W724" t="s">
        <v>870</v>
      </c>
    </row>
    <row r="725" spans="1:23" x14ac:dyDescent="0.2">
      <c r="A725" s="5">
        <v>41</v>
      </c>
      <c r="B725" s="18" t="s">
        <v>614</v>
      </c>
      <c r="C725" s="6" t="s">
        <v>9</v>
      </c>
      <c r="D725" s="10">
        <v>41794</v>
      </c>
      <c r="E725" s="28">
        <f t="shared" si="57"/>
        <v>6</v>
      </c>
      <c r="F725" s="11">
        <v>1359340</v>
      </c>
      <c r="G725">
        <v>2014</v>
      </c>
      <c r="H725" s="23" t="str">
        <f>VLOOKUP(B725,Types!A$2:B$766,2,0)</f>
        <v>Comédie dramatique</v>
      </c>
      <c r="I725" t="str">
        <f t="shared" si="55"/>
        <v>FR</v>
      </c>
      <c r="J725" t="str">
        <f t="shared" si="56"/>
        <v>[1;5[</v>
      </c>
      <c r="K725" t="str">
        <f t="shared" si="58"/>
        <v>FR</v>
      </c>
      <c r="L725" t="str">
        <f t="shared" si="59"/>
        <v>Printemps</v>
      </c>
      <c r="V725" s="25">
        <v>4041056</v>
      </c>
      <c r="W725" t="s">
        <v>870</v>
      </c>
    </row>
    <row r="726" spans="1:23" x14ac:dyDescent="0.2">
      <c r="A726" s="5">
        <v>42</v>
      </c>
      <c r="B726" s="18" t="s">
        <v>615</v>
      </c>
      <c r="C726" s="6" t="s">
        <v>9</v>
      </c>
      <c r="D726" s="10">
        <v>41626</v>
      </c>
      <c r="E726" s="28">
        <f t="shared" si="57"/>
        <v>12</v>
      </c>
      <c r="F726" s="11">
        <v>1337501</v>
      </c>
      <c r="G726">
        <v>2014</v>
      </c>
      <c r="H726" s="23" t="str">
        <f>VLOOKUP(B726,Types!A$2:B$766,2,0)</f>
        <v>Aventure</v>
      </c>
      <c r="I726" t="str">
        <f t="shared" si="55"/>
        <v>FR</v>
      </c>
      <c r="J726" t="str">
        <f t="shared" si="56"/>
        <v>[1;5[</v>
      </c>
      <c r="K726" t="str">
        <f t="shared" si="58"/>
        <v>FR</v>
      </c>
      <c r="L726" t="str">
        <f t="shared" si="59"/>
        <v>Automne</v>
      </c>
      <c r="V726" s="25">
        <v>4065415</v>
      </c>
      <c r="W726" t="s">
        <v>870</v>
      </c>
    </row>
    <row r="727" spans="1:23" x14ac:dyDescent="0.2">
      <c r="A727" s="5">
        <v>43</v>
      </c>
      <c r="B727" s="18" t="s">
        <v>616</v>
      </c>
      <c r="C727" s="6" t="s">
        <v>9</v>
      </c>
      <c r="D727" s="10">
        <v>41976</v>
      </c>
      <c r="E727" s="28">
        <f t="shared" si="57"/>
        <v>12</v>
      </c>
      <c r="F727" s="11">
        <v>1334968</v>
      </c>
      <c r="G727">
        <v>2014</v>
      </c>
      <c r="H727" s="23" t="str">
        <f>VLOOKUP(B727,Types!A$2:B$766,2,0)</f>
        <v>Policier/Thriller</v>
      </c>
      <c r="I727" t="str">
        <f t="shared" si="55"/>
        <v>FR</v>
      </c>
      <c r="J727" t="str">
        <f t="shared" si="56"/>
        <v>[1;5[</v>
      </c>
      <c r="K727" t="str">
        <f t="shared" si="58"/>
        <v>FR</v>
      </c>
      <c r="L727" t="str">
        <f t="shared" si="59"/>
        <v>Automne</v>
      </c>
      <c r="V727" s="25">
        <v>4072690</v>
      </c>
      <c r="W727" t="s">
        <v>870</v>
      </c>
    </row>
    <row r="728" spans="1:23" x14ac:dyDescent="0.2">
      <c r="A728" s="5">
        <v>44</v>
      </c>
      <c r="B728" s="18" t="s">
        <v>617</v>
      </c>
      <c r="C728" s="6" t="s">
        <v>631</v>
      </c>
      <c r="D728" s="10">
        <v>41738</v>
      </c>
      <c r="E728" s="28">
        <f t="shared" si="57"/>
        <v>4</v>
      </c>
      <c r="F728" s="11">
        <v>1322454</v>
      </c>
      <c r="G728">
        <v>2014</v>
      </c>
      <c r="H728" s="23" t="str">
        <f>VLOOKUP(B728,Types!A$2:B$766,2,0)</f>
        <v>Aventure</v>
      </c>
      <c r="I728" t="str">
        <f t="shared" si="55"/>
        <v>US</v>
      </c>
      <c r="J728" t="str">
        <f t="shared" si="56"/>
        <v>[1;5[</v>
      </c>
      <c r="K728" t="str">
        <f t="shared" si="58"/>
        <v>US</v>
      </c>
      <c r="L728" t="str">
        <f t="shared" si="59"/>
        <v>Printemps</v>
      </c>
      <c r="V728" s="25">
        <v>4076501</v>
      </c>
      <c r="W728" t="s">
        <v>870</v>
      </c>
    </row>
    <row r="729" spans="1:23" x14ac:dyDescent="0.2">
      <c r="A729" s="5">
        <v>45</v>
      </c>
      <c r="B729" s="18" t="s">
        <v>618</v>
      </c>
      <c r="C729" s="6" t="s">
        <v>631</v>
      </c>
      <c r="D729" s="10">
        <v>41710</v>
      </c>
      <c r="E729" s="28">
        <f t="shared" si="57"/>
        <v>3</v>
      </c>
      <c r="F729" s="11">
        <v>1288015</v>
      </c>
      <c r="G729">
        <v>2014</v>
      </c>
      <c r="H729" s="23" t="str">
        <f>VLOOKUP(B729,Types!A$2:B$766,2,0)</f>
        <v>Film historique / Guerre</v>
      </c>
      <c r="I729" t="str">
        <f t="shared" si="55"/>
        <v>US</v>
      </c>
      <c r="J729" t="str">
        <f t="shared" si="56"/>
        <v>[1;5[</v>
      </c>
      <c r="K729" t="str">
        <f t="shared" si="58"/>
        <v>US</v>
      </c>
      <c r="L729" t="str">
        <f t="shared" si="59"/>
        <v>Hiver</v>
      </c>
      <c r="V729" s="25">
        <v>4111213</v>
      </c>
      <c r="W729" t="s">
        <v>870</v>
      </c>
    </row>
    <row r="730" spans="1:23" x14ac:dyDescent="0.2">
      <c r="A730" s="5">
        <v>46</v>
      </c>
      <c r="B730" s="18" t="s">
        <v>619</v>
      </c>
      <c r="C730" s="6" t="s">
        <v>631</v>
      </c>
      <c r="D730" s="10">
        <v>41612</v>
      </c>
      <c r="E730" s="28">
        <f t="shared" si="57"/>
        <v>12</v>
      </c>
      <c r="F730" s="11">
        <v>1255172</v>
      </c>
      <c r="G730">
        <v>2014</v>
      </c>
      <c r="H730" s="23" t="str">
        <f>VLOOKUP(B730,Types!A$2:B$766,2,0)</f>
        <v>Animation</v>
      </c>
      <c r="I730" t="str">
        <f t="shared" si="55"/>
        <v>US</v>
      </c>
      <c r="J730" t="str">
        <f t="shared" si="56"/>
        <v>[1;5[</v>
      </c>
      <c r="K730" t="str">
        <f t="shared" si="58"/>
        <v>US</v>
      </c>
      <c r="L730" t="str">
        <f t="shared" si="59"/>
        <v>Automne</v>
      </c>
      <c r="V730" s="25">
        <v>4119531</v>
      </c>
      <c r="W730" t="s">
        <v>870</v>
      </c>
    </row>
    <row r="731" spans="1:23" x14ac:dyDescent="0.2">
      <c r="A731" s="5">
        <v>47</v>
      </c>
      <c r="B731" s="18" t="s">
        <v>620</v>
      </c>
      <c r="C731" s="6" t="s">
        <v>572</v>
      </c>
      <c r="D731" s="10">
        <v>41696</v>
      </c>
      <c r="E731" s="28">
        <f t="shared" si="57"/>
        <v>2</v>
      </c>
      <c r="F731" s="11">
        <v>1222178</v>
      </c>
      <c r="G731">
        <v>2014</v>
      </c>
      <c r="H731" s="23" t="str">
        <f>VLOOKUP(B731,Types!A$2:B$766,2,0)</f>
        <v>Policier/Thriller</v>
      </c>
      <c r="I731" t="str">
        <f t="shared" si="55"/>
        <v>GB</v>
      </c>
      <c r="J731" t="str">
        <f t="shared" si="56"/>
        <v>[1;5[</v>
      </c>
      <c r="K731" t="str">
        <f t="shared" si="58"/>
        <v>GB</v>
      </c>
      <c r="L731" t="str">
        <f t="shared" si="59"/>
        <v>Hiver</v>
      </c>
      <c r="V731" s="25">
        <v>4122503</v>
      </c>
      <c r="W731" t="s">
        <v>870</v>
      </c>
    </row>
    <row r="732" spans="1:23" x14ac:dyDescent="0.2">
      <c r="A732" s="5">
        <v>48</v>
      </c>
      <c r="B732" s="18" t="s">
        <v>621</v>
      </c>
      <c r="C732" s="6" t="s">
        <v>631</v>
      </c>
      <c r="D732" s="10">
        <v>41794</v>
      </c>
      <c r="E732" s="28">
        <f t="shared" si="57"/>
        <v>6</v>
      </c>
      <c r="F732" s="11">
        <v>1222111</v>
      </c>
      <c r="G732">
        <v>2014</v>
      </c>
      <c r="H732" s="23" t="str">
        <f>VLOOKUP(B732,Types!A$2:B$766,2,0)</f>
        <v>Science-fiction</v>
      </c>
      <c r="I732" t="str">
        <f t="shared" si="55"/>
        <v>US</v>
      </c>
      <c r="J732" t="str">
        <f t="shared" si="56"/>
        <v>[1;5[</v>
      </c>
      <c r="K732" t="str">
        <f t="shared" si="58"/>
        <v>US</v>
      </c>
      <c r="L732" t="str">
        <f t="shared" si="59"/>
        <v>Printemps</v>
      </c>
      <c r="V732" s="25">
        <v>4161514</v>
      </c>
      <c r="W732" t="s">
        <v>870</v>
      </c>
    </row>
    <row r="733" spans="1:23" x14ac:dyDescent="0.2">
      <c r="A733" s="5">
        <v>49</v>
      </c>
      <c r="B733" s="18" t="s">
        <v>622</v>
      </c>
      <c r="C733" s="6" t="s">
        <v>631</v>
      </c>
      <c r="D733" s="10">
        <v>41857</v>
      </c>
      <c r="E733" s="28">
        <f t="shared" si="57"/>
        <v>8</v>
      </c>
      <c r="F733" s="11">
        <v>1201871</v>
      </c>
      <c r="G733">
        <v>2014</v>
      </c>
      <c r="H733" s="23" t="str">
        <f>VLOOKUP(B733,Types!A$2:B$766,2,0)</f>
        <v>Animation</v>
      </c>
      <c r="I733" t="str">
        <f t="shared" si="55"/>
        <v>US</v>
      </c>
      <c r="J733" t="str">
        <f t="shared" si="56"/>
        <v>[1;5[</v>
      </c>
      <c r="K733" t="str">
        <f t="shared" si="58"/>
        <v>US</v>
      </c>
      <c r="L733" t="str">
        <f t="shared" si="59"/>
        <v>Été</v>
      </c>
      <c r="V733" s="25">
        <v>4205397</v>
      </c>
      <c r="W733" t="s">
        <v>870</v>
      </c>
    </row>
    <row r="734" spans="1:23" x14ac:dyDescent="0.2">
      <c r="A734" s="5">
        <v>50</v>
      </c>
      <c r="B734" s="18" t="s">
        <v>623</v>
      </c>
      <c r="C734" s="6" t="s">
        <v>9</v>
      </c>
      <c r="D734" s="10">
        <v>41689</v>
      </c>
      <c r="E734" s="28">
        <f t="shared" si="57"/>
        <v>2</v>
      </c>
      <c r="F734" s="11">
        <v>1187344</v>
      </c>
      <c r="G734">
        <v>2014</v>
      </c>
      <c r="H734" s="23" t="str">
        <f>VLOOKUP(B734,Types!A$2:B$766,2,0)</f>
        <v>Comédie</v>
      </c>
      <c r="I734" t="str">
        <f t="shared" si="55"/>
        <v>FR</v>
      </c>
      <c r="J734" t="str">
        <f t="shared" si="56"/>
        <v>[1;5[</v>
      </c>
      <c r="K734" t="str">
        <f t="shared" si="58"/>
        <v>FR</v>
      </c>
      <c r="L734" t="str">
        <f t="shared" si="59"/>
        <v>Hiver</v>
      </c>
      <c r="V734" s="25">
        <v>4214497</v>
      </c>
      <c r="W734" t="s">
        <v>870</v>
      </c>
    </row>
    <row r="735" spans="1:23" x14ac:dyDescent="0.2">
      <c r="A735" s="5">
        <v>51</v>
      </c>
      <c r="B735" s="18" t="s">
        <v>624</v>
      </c>
      <c r="C735" s="6" t="s">
        <v>573</v>
      </c>
      <c r="D735" s="10">
        <v>41920</v>
      </c>
      <c r="E735" s="28">
        <f t="shared" si="57"/>
        <v>10</v>
      </c>
      <c r="F735" s="11">
        <v>1129093</v>
      </c>
      <c r="G735">
        <v>2014</v>
      </c>
      <c r="H735" s="23" t="str">
        <f>VLOOKUP(B735,Types!A$2:B$766,2,0)</f>
        <v>Drame</v>
      </c>
      <c r="I735" t="str">
        <f t="shared" si="55"/>
        <v>CA</v>
      </c>
      <c r="J735" t="str">
        <f t="shared" si="56"/>
        <v>[1;5[</v>
      </c>
      <c r="K735" t="str">
        <f t="shared" si="58"/>
        <v>Autre</v>
      </c>
      <c r="L735" t="str">
        <f t="shared" si="59"/>
        <v>Automne</v>
      </c>
      <c r="V735" s="25">
        <v>4240121</v>
      </c>
      <c r="W735" t="s">
        <v>870</v>
      </c>
    </row>
    <row r="736" spans="1:23" x14ac:dyDescent="0.2">
      <c r="A736" s="5">
        <v>52</v>
      </c>
      <c r="B736" s="18" t="s">
        <v>625</v>
      </c>
      <c r="C736" s="6" t="s">
        <v>9</v>
      </c>
      <c r="D736" s="10">
        <v>41913</v>
      </c>
      <c r="E736" s="28">
        <f t="shared" si="57"/>
        <v>10</v>
      </c>
      <c r="F736" s="11">
        <v>1077678</v>
      </c>
      <c r="G736">
        <v>2014</v>
      </c>
      <c r="H736" s="23" t="str">
        <f>VLOOKUP(B736,Types!A$2:B$766,2,0)</f>
        <v>Comédie</v>
      </c>
      <c r="I736" t="str">
        <f t="shared" si="55"/>
        <v>FR</v>
      </c>
      <c r="J736" t="str">
        <f t="shared" si="56"/>
        <v>[1;5[</v>
      </c>
      <c r="K736" t="str">
        <f t="shared" si="58"/>
        <v>FR</v>
      </c>
      <c r="L736" t="str">
        <f t="shared" si="59"/>
        <v>Automne</v>
      </c>
      <c r="V736" s="25">
        <v>4244665</v>
      </c>
      <c r="W736" t="s">
        <v>870</v>
      </c>
    </row>
    <row r="737" spans="1:23" x14ac:dyDescent="0.2">
      <c r="A737" s="5">
        <v>53</v>
      </c>
      <c r="B737" s="18" t="s">
        <v>626</v>
      </c>
      <c r="C737" s="6" t="s">
        <v>631</v>
      </c>
      <c r="D737" s="10">
        <v>41871</v>
      </c>
      <c r="E737" s="28">
        <f t="shared" si="57"/>
        <v>8</v>
      </c>
      <c r="F737" s="11">
        <v>1059159</v>
      </c>
      <c r="G737">
        <v>2014</v>
      </c>
      <c r="H737" s="23" t="str">
        <f>VLOOKUP(B737,Types!A$2:B$766,2,0)</f>
        <v>Fantastique</v>
      </c>
      <c r="I737" t="str">
        <f t="shared" si="55"/>
        <v>US</v>
      </c>
      <c r="J737" t="str">
        <f t="shared" si="56"/>
        <v>[1;5[</v>
      </c>
      <c r="K737" t="str">
        <f t="shared" si="58"/>
        <v>US</v>
      </c>
      <c r="L737" t="str">
        <f t="shared" si="59"/>
        <v>Été</v>
      </c>
      <c r="V737" s="25">
        <v>4259327</v>
      </c>
      <c r="W737" t="s">
        <v>870</v>
      </c>
    </row>
    <row r="738" spans="1:23" x14ac:dyDescent="0.2">
      <c r="A738" s="5">
        <v>54</v>
      </c>
      <c r="B738" s="18" t="s">
        <v>627</v>
      </c>
      <c r="C738" s="6" t="s">
        <v>631</v>
      </c>
      <c r="D738" s="10">
        <v>41871</v>
      </c>
      <c r="E738" s="28">
        <f t="shared" si="57"/>
        <v>8</v>
      </c>
      <c r="F738" s="11">
        <v>1044556</v>
      </c>
      <c r="G738">
        <v>2014</v>
      </c>
      <c r="H738" s="23" t="str">
        <f>VLOOKUP(B738,Types!A$2:B$766,2,0)</f>
        <v>Drame</v>
      </c>
      <c r="I738" t="str">
        <f t="shared" si="55"/>
        <v>US</v>
      </c>
      <c r="J738" t="str">
        <f t="shared" si="56"/>
        <v>[1;5[</v>
      </c>
      <c r="K738" t="str">
        <f t="shared" si="58"/>
        <v>US</v>
      </c>
      <c r="L738" t="str">
        <f t="shared" si="59"/>
        <v>Été</v>
      </c>
      <c r="V738" s="25">
        <v>4306850</v>
      </c>
      <c r="W738" t="s">
        <v>870</v>
      </c>
    </row>
    <row r="739" spans="1:23" x14ac:dyDescent="0.2">
      <c r="A739" s="5">
        <v>55</v>
      </c>
      <c r="B739" s="18" t="s">
        <v>628</v>
      </c>
      <c r="C739" s="6" t="s">
        <v>572</v>
      </c>
      <c r="D739" s="10">
        <v>41934</v>
      </c>
      <c r="E739" s="28">
        <f t="shared" si="57"/>
        <v>10</v>
      </c>
      <c r="F739" s="11">
        <v>1036603</v>
      </c>
      <c r="G739">
        <v>2014</v>
      </c>
      <c r="H739" s="23" t="str">
        <f>VLOOKUP(B739,Types!A$2:B$766,2,0)</f>
        <v>Comédie</v>
      </c>
      <c r="I739" t="str">
        <f t="shared" si="55"/>
        <v>GB</v>
      </c>
      <c r="J739" t="str">
        <f t="shared" si="56"/>
        <v>[1;5[</v>
      </c>
      <c r="K739" t="str">
        <f t="shared" si="58"/>
        <v>GB</v>
      </c>
      <c r="L739" t="str">
        <f t="shared" si="59"/>
        <v>Automne</v>
      </c>
      <c r="V739" s="25">
        <v>4311506</v>
      </c>
      <c r="W739" t="s">
        <v>870</v>
      </c>
    </row>
    <row r="740" spans="1:23" x14ac:dyDescent="0.2">
      <c r="A740" s="5">
        <v>56</v>
      </c>
      <c r="B740" s="18" t="s">
        <v>629</v>
      </c>
      <c r="C740" s="6" t="s">
        <v>631</v>
      </c>
      <c r="D740" s="10">
        <v>41731</v>
      </c>
      <c r="E740" s="28">
        <f t="shared" si="57"/>
        <v>4</v>
      </c>
      <c r="F740" s="11">
        <v>1031829</v>
      </c>
      <c r="G740">
        <v>2014</v>
      </c>
      <c r="H740" s="23" t="str">
        <f>VLOOKUP(B740,Types!A$2:B$766,2,0)</f>
        <v>Animation</v>
      </c>
      <c r="I740" t="str">
        <f t="shared" si="55"/>
        <v>US</v>
      </c>
      <c r="J740" t="str">
        <f t="shared" si="56"/>
        <v>[1;5[</v>
      </c>
      <c r="K740" t="str">
        <f t="shared" si="58"/>
        <v>US</v>
      </c>
      <c r="L740" t="str">
        <f t="shared" si="59"/>
        <v>Printemps</v>
      </c>
      <c r="V740" s="25">
        <v>4328943</v>
      </c>
      <c r="W740" t="s">
        <v>870</v>
      </c>
    </row>
    <row r="741" spans="1:23" x14ac:dyDescent="0.2">
      <c r="A741" s="5">
        <v>57</v>
      </c>
      <c r="B741" s="18" t="s">
        <v>630</v>
      </c>
      <c r="C741" s="6" t="s">
        <v>631</v>
      </c>
      <c r="D741" s="10">
        <v>41843</v>
      </c>
      <c r="E741" s="28">
        <f t="shared" si="57"/>
        <v>7</v>
      </c>
      <c r="F741" s="11">
        <v>1017036</v>
      </c>
      <c r="G741">
        <v>2014</v>
      </c>
      <c r="H741" s="23" t="str">
        <f>VLOOKUP(B741,Types!A$2:B$766,2,0)</f>
        <v>Animation</v>
      </c>
      <c r="I741" t="str">
        <f t="shared" si="55"/>
        <v>US</v>
      </c>
      <c r="J741" t="str">
        <f t="shared" si="56"/>
        <v>[1;5[</v>
      </c>
      <c r="K741" t="str">
        <f t="shared" si="58"/>
        <v>US</v>
      </c>
      <c r="L741" t="str">
        <f t="shared" si="59"/>
        <v>Été</v>
      </c>
      <c r="V741" s="25">
        <v>4349551</v>
      </c>
      <c r="W741" t="s">
        <v>870</v>
      </c>
    </row>
    <row r="742" spans="1:23" x14ac:dyDescent="0.2">
      <c r="A742" s="5">
        <v>1</v>
      </c>
      <c r="B742" s="6" t="s">
        <v>632</v>
      </c>
      <c r="C742" s="6" t="s">
        <v>7</v>
      </c>
      <c r="D742" s="7">
        <v>42354</v>
      </c>
      <c r="E742" s="28">
        <f t="shared" si="57"/>
        <v>12</v>
      </c>
      <c r="F742" s="8">
        <v>7327435</v>
      </c>
      <c r="G742">
        <v>2015</v>
      </c>
      <c r="H742" s="23" t="str">
        <f>VLOOKUP(B742,Types!A$2:B$766,2,0)</f>
        <v>Science-fiction</v>
      </c>
      <c r="I742" t="str">
        <f t="shared" si="55"/>
        <v>US</v>
      </c>
      <c r="J742" t="str">
        <f t="shared" si="56"/>
        <v>[5;10[</v>
      </c>
      <c r="K742" t="str">
        <f t="shared" si="58"/>
        <v>US</v>
      </c>
      <c r="L742" t="str">
        <f t="shared" si="59"/>
        <v>Automne</v>
      </c>
      <c r="V742" s="25">
        <v>4406371</v>
      </c>
      <c r="W742" t="s">
        <v>870</v>
      </c>
    </row>
    <row r="743" spans="1:23" x14ac:dyDescent="0.2">
      <c r="A743" s="5">
        <v>2</v>
      </c>
      <c r="B743" s="6" t="s">
        <v>714</v>
      </c>
      <c r="C743" s="6" t="s">
        <v>7</v>
      </c>
      <c r="D743" s="7">
        <v>42193</v>
      </c>
      <c r="E743" s="28">
        <f t="shared" si="57"/>
        <v>7</v>
      </c>
      <c r="F743" s="8">
        <v>6655855</v>
      </c>
      <c r="G743">
        <v>2015</v>
      </c>
      <c r="H743" s="23" t="str">
        <f>VLOOKUP(B743,Types!A$2:B$766,2,0)</f>
        <v>Animation</v>
      </c>
      <c r="I743" t="str">
        <f t="shared" si="55"/>
        <v>US</v>
      </c>
      <c r="J743" t="str">
        <f t="shared" si="56"/>
        <v>[5;10[</v>
      </c>
      <c r="K743" t="str">
        <f t="shared" si="58"/>
        <v>US</v>
      </c>
      <c r="L743" t="str">
        <f t="shared" si="59"/>
        <v>Été</v>
      </c>
      <c r="V743" s="25">
        <v>4410201</v>
      </c>
      <c r="W743" t="s">
        <v>870</v>
      </c>
    </row>
    <row r="744" spans="1:23" x14ac:dyDescent="0.2">
      <c r="A744" s="5">
        <v>3</v>
      </c>
      <c r="B744" s="6" t="s">
        <v>715</v>
      </c>
      <c r="C744" s="15" t="s">
        <v>32</v>
      </c>
      <c r="D744" s="7">
        <v>41990</v>
      </c>
      <c r="E744" s="28">
        <f t="shared" si="57"/>
        <v>12</v>
      </c>
      <c r="F744" s="8">
        <v>5351811</v>
      </c>
      <c r="G744">
        <v>2015</v>
      </c>
      <c r="H744" s="23" t="str">
        <f>VLOOKUP(B744,Types!A$2:B$766,2,0)</f>
        <v>Comédie dramatique</v>
      </c>
      <c r="I744" t="str">
        <f t="shared" si="55"/>
        <v>FR</v>
      </c>
      <c r="J744" t="str">
        <f t="shared" si="56"/>
        <v>[5;10[</v>
      </c>
      <c r="K744" t="str">
        <f t="shared" si="58"/>
        <v>FR</v>
      </c>
      <c r="L744" t="str">
        <f t="shared" si="59"/>
        <v>Automne</v>
      </c>
      <c r="V744" s="25">
        <v>4410644</v>
      </c>
      <c r="W744" t="s">
        <v>870</v>
      </c>
    </row>
    <row r="745" spans="1:23" x14ac:dyDescent="0.2">
      <c r="A745" s="5">
        <v>4</v>
      </c>
      <c r="B745" s="6" t="s">
        <v>633</v>
      </c>
      <c r="C745" s="6" t="s">
        <v>7</v>
      </c>
      <c r="D745" s="7">
        <v>42165</v>
      </c>
      <c r="E745" s="28">
        <f t="shared" si="57"/>
        <v>6</v>
      </c>
      <c r="F745" s="8">
        <v>5214046</v>
      </c>
      <c r="G745">
        <v>2015</v>
      </c>
      <c r="H745" s="23" t="str">
        <f>VLOOKUP(B745,Types!A$2:B$766,2,0)</f>
        <v>Science-fiction</v>
      </c>
      <c r="I745" t="str">
        <f t="shared" si="55"/>
        <v>US</v>
      </c>
      <c r="J745" t="str">
        <f t="shared" si="56"/>
        <v>[5;10[</v>
      </c>
      <c r="K745" t="str">
        <f t="shared" si="58"/>
        <v>US</v>
      </c>
      <c r="L745" t="str">
        <f t="shared" si="59"/>
        <v>Printemps</v>
      </c>
      <c r="V745" s="25">
        <v>4413528</v>
      </c>
      <c r="W745" t="s">
        <v>870</v>
      </c>
    </row>
    <row r="746" spans="1:23" x14ac:dyDescent="0.2">
      <c r="A746" s="5">
        <v>5</v>
      </c>
      <c r="B746" s="6" t="s">
        <v>634</v>
      </c>
      <c r="C746" s="6" t="s">
        <v>5</v>
      </c>
      <c r="D746" s="7">
        <v>42319</v>
      </c>
      <c r="E746" s="28">
        <f t="shared" si="57"/>
        <v>11</v>
      </c>
      <c r="F746" s="8">
        <v>4813082</v>
      </c>
      <c r="G746">
        <v>2015</v>
      </c>
      <c r="H746" s="23" t="str">
        <f>VLOOKUP(B746,Types!A$2:B$766,2,0)</f>
        <v>Comédie dramatique</v>
      </c>
      <c r="I746" t="str">
        <f t="shared" si="55"/>
        <v>GB</v>
      </c>
      <c r="J746" t="str">
        <f t="shared" si="56"/>
        <v>[1;5[</v>
      </c>
      <c r="K746" t="str">
        <f t="shared" si="58"/>
        <v>GB</v>
      </c>
      <c r="L746" t="str">
        <f t="shared" si="59"/>
        <v>Automne</v>
      </c>
      <c r="V746" s="25">
        <v>4425113</v>
      </c>
      <c r="W746" t="s">
        <v>870</v>
      </c>
    </row>
    <row r="747" spans="1:23" x14ac:dyDescent="0.2">
      <c r="A747" s="5">
        <v>6</v>
      </c>
      <c r="B747" s="6" t="s">
        <v>635</v>
      </c>
      <c r="C747" s="6" t="s">
        <v>7</v>
      </c>
      <c r="D747" s="7">
        <v>42095</v>
      </c>
      <c r="E747" s="28">
        <f t="shared" si="57"/>
        <v>4</v>
      </c>
      <c r="F747" s="8">
        <v>4631125</v>
      </c>
      <c r="G747">
        <v>2015</v>
      </c>
      <c r="H747" s="23" t="str">
        <f>VLOOKUP(B747,Types!A$2:B$766,2,0)</f>
        <v>Action</v>
      </c>
      <c r="I747" t="str">
        <f t="shared" si="55"/>
        <v>US</v>
      </c>
      <c r="J747" t="str">
        <f t="shared" si="56"/>
        <v>[1;5[</v>
      </c>
      <c r="K747" t="str">
        <f t="shared" si="58"/>
        <v>US</v>
      </c>
      <c r="L747" t="str">
        <f t="shared" si="59"/>
        <v>Printemps</v>
      </c>
      <c r="V747" s="25">
        <v>4426102</v>
      </c>
      <c r="W747" t="s">
        <v>870</v>
      </c>
    </row>
    <row r="748" spans="1:23" x14ac:dyDescent="0.2">
      <c r="A748" s="5">
        <v>7</v>
      </c>
      <c r="B748" s="6" t="s">
        <v>716</v>
      </c>
      <c r="C748" s="6" t="s">
        <v>9</v>
      </c>
      <c r="D748" s="7">
        <v>42291</v>
      </c>
      <c r="E748" s="28">
        <f t="shared" si="57"/>
        <v>10</v>
      </c>
      <c r="F748" s="8">
        <v>4426102</v>
      </c>
      <c r="G748">
        <v>2015</v>
      </c>
      <c r="H748" s="23" t="str">
        <f>VLOOKUP(B748,Types!A$2:B$766,2,0)</f>
        <v>Comédie</v>
      </c>
      <c r="I748" t="str">
        <f t="shared" si="55"/>
        <v>FR</v>
      </c>
      <c r="J748" t="str">
        <f t="shared" si="56"/>
        <v>[1;5[</v>
      </c>
      <c r="K748" t="str">
        <f t="shared" si="58"/>
        <v>FR</v>
      </c>
      <c r="L748" t="str">
        <f t="shared" si="59"/>
        <v>Automne</v>
      </c>
      <c r="V748" s="25">
        <v>4429780</v>
      </c>
      <c r="W748" t="s">
        <v>870</v>
      </c>
    </row>
    <row r="749" spans="1:23" x14ac:dyDescent="0.2">
      <c r="A749" s="5">
        <v>8</v>
      </c>
      <c r="B749" s="6" t="s">
        <v>636</v>
      </c>
      <c r="C749" s="6" t="s">
        <v>7</v>
      </c>
      <c r="D749" s="7">
        <v>42172</v>
      </c>
      <c r="E749" s="28">
        <f t="shared" si="57"/>
        <v>6</v>
      </c>
      <c r="F749" s="8">
        <v>4410201</v>
      </c>
      <c r="G749">
        <v>2015</v>
      </c>
      <c r="H749" s="23" t="str">
        <f>VLOOKUP(B749,Types!A$2:B$766,2,0)</f>
        <v>Animation</v>
      </c>
      <c r="I749" t="str">
        <f t="shared" si="55"/>
        <v>US</v>
      </c>
      <c r="J749" t="str">
        <f t="shared" si="56"/>
        <v>[1;5[</v>
      </c>
      <c r="K749" t="str">
        <f t="shared" si="58"/>
        <v>US</v>
      </c>
      <c r="L749" t="str">
        <f t="shared" si="59"/>
        <v>Printemps</v>
      </c>
      <c r="V749" s="25">
        <v>4432143</v>
      </c>
      <c r="W749" t="s">
        <v>870</v>
      </c>
    </row>
    <row r="750" spans="1:23" x14ac:dyDescent="0.2">
      <c r="A750" s="5">
        <v>9</v>
      </c>
      <c r="B750" s="6" t="s">
        <v>637</v>
      </c>
      <c r="C750" s="6" t="s">
        <v>7</v>
      </c>
      <c r="D750" s="7">
        <v>42116</v>
      </c>
      <c r="E750" s="28">
        <f t="shared" si="57"/>
        <v>4</v>
      </c>
      <c r="F750" s="8">
        <v>4240121</v>
      </c>
      <c r="G750">
        <v>2015</v>
      </c>
      <c r="H750" s="23" t="str">
        <f>VLOOKUP(B750,Types!A$2:B$766,2,0)</f>
        <v>Super-héros</v>
      </c>
      <c r="I750" t="str">
        <f t="shared" si="55"/>
        <v>US</v>
      </c>
      <c r="J750" t="str">
        <f t="shared" si="56"/>
        <v>[1;5[</v>
      </c>
      <c r="K750" t="str">
        <f t="shared" si="58"/>
        <v>US</v>
      </c>
      <c r="L750" t="str">
        <f t="shared" si="59"/>
        <v>Printemps</v>
      </c>
      <c r="V750" s="25">
        <v>4525149</v>
      </c>
      <c r="W750" t="s">
        <v>870</v>
      </c>
    </row>
    <row r="751" spans="1:23" x14ac:dyDescent="0.2">
      <c r="A751" s="5">
        <v>10</v>
      </c>
      <c r="B751" s="6" t="s">
        <v>638</v>
      </c>
      <c r="C751" s="6" t="s">
        <v>7</v>
      </c>
      <c r="D751" s="7">
        <v>42046</v>
      </c>
      <c r="E751" s="28">
        <f t="shared" si="57"/>
        <v>2</v>
      </c>
      <c r="F751" s="8">
        <v>4065415</v>
      </c>
      <c r="G751">
        <v>2015</v>
      </c>
      <c r="H751" s="23" t="str">
        <f>VLOOKUP(B751,Types!A$2:B$766,2,0)</f>
        <v>Erotique</v>
      </c>
      <c r="I751" t="str">
        <f t="shared" si="55"/>
        <v>US</v>
      </c>
      <c r="J751" t="str">
        <f t="shared" si="56"/>
        <v>[1;5[</v>
      </c>
      <c r="K751" t="str">
        <f t="shared" si="58"/>
        <v>US</v>
      </c>
      <c r="L751" t="str">
        <f t="shared" si="59"/>
        <v>Hiver</v>
      </c>
      <c r="V751" s="25">
        <v>4549943</v>
      </c>
      <c r="W751" t="s">
        <v>870</v>
      </c>
    </row>
    <row r="752" spans="1:23" x14ac:dyDescent="0.2">
      <c r="A752" s="5">
        <v>11</v>
      </c>
      <c r="B752" s="6" t="s">
        <v>717</v>
      </c>
      <c r="C752" s="15" t="s">
        <v>32</v>
      </c>
      <c r="D752" s="7">
        <v>42186</v>
      </c>
      <c r="E752" s="28">
        <f t="shared" si="57"/>
        <v>7</v>
      </c>
      <c r="F752" s="8">
        <v>3494441</v>
      </c>
      <c r="G752">
        <v>2015</v>
      </c>
      <c r="H752" s="23" t="str">
        <f>VLOOKUP(B752,Types!A$2:B$766,2,0)</f>
        <v>Comédie</v>
      </c>
      <c r="I752" t="str">
        <f t="shared" si="55"/>
        <v>FR</v>
      </c>
      <c r="J752" t="str">
        <f t="shared" si="56"/>
        <v>[1;5[</v>
      </c>
      <c r="K752" t="str">
        <f t="shared" si="58"/>
        <v>FR</v>
      </c>
      <c r="L752" t="str">
        <f t="shared" si="59"/>
        <v>Été</v>
      </c>
      <c r="V752" s="25">
        <v>4562777</v>
      </c>
      <c r="W752" t="s">
        <v>870</v>
      </c>
    </row>
    <row r="753" spans="1:23" x14ac:dyDescent="0.2">
      <c r="A753" s="5">
        <v>12</v>
      </c>
      <c r="B753" s="6" t="s">
        <v>639</v>
      </c>
      <c r="C753" s="6" t="s">
        <v>7</v>
      </c>
      <c r="D753" s="7">
        <v>42053</v>
      </c>
      <c r="E753" s="28">
        <f t="shared" si="57"/>
        <v>2</v>
      </c>
      <c r="F753" s="8">
        <v>3132953</v>
      </c>
      <c r="G753">
        <v>2015</v>
      </c>
      <c r="H753" s="23" t="str">
        <f>VLOOKUP(B753,Types!A$2:B$766,2,0)</f>
        <v>Biopic/Biographie</v>
      </c>
      <c r="I753" t="str">
        <f t="shared" si="55"/>
        <v>US</v>
      </c>
      <c r="J753" t="str">
        <f t="shared" si="56"/>
        <v>[1;5[</v>
      </c>
      <c r="K753" t="str">
        <f t="shared" si="58"/>
        <v>US</v>
      </c>
      <c r="L753" t="str">
        <f t="shared" si="59"/>
        <v>Hiver</v>
      </c>
      <c r="V753" s="25">
        <v>4579371</v>
      </c>
      <c r="W753" t="s">
        <v>870</v>
      </c>
    </row>
    <row r="754" spans="1:23" x14ac:dyDescent="0.2">
      <c r="A754" s="5">
        <v>13</v>
      </c>
      <c r="B754" s="6" t="s">
        <v>718</v>
      </c>
      <c r="C754" s="6" t="s">
        <v>7</v>
      </c>
      <c r="D754" s="7">
        <v>42284</v>
      </c>
      <c r="E754" s="28">
        <f t="shared" si="57"/>
        <v>10</v>
      </c>
      <c r="F754" s="8">
        <v>3122000</v>
      </c>
      <c r="G754">
        <v>2015</v>
      </c>
      <c r="H754" s="23" t="str">
        <f>VLOOKUP(B754,Types!A$2:B$766,2,0)</f>
        <v>Science-fiction</v>
      </c>
      <c r="I754" t="str">
        <f t="shared" si="55"/>
        <v>US</v>
      </c>
      <c r="J754" t="str">
        <f t="shared" si="56"/>
        <v>[1;5[</v>
      </c>
      <c r="K754" t="str">
        <f t="shared" si="58"/>
        <v>US</v>
      </c>
      <c r="L754" t="str">
        <f t="shared" si="59"/>
        <v>Automne</v>
      </c>
      <c r="V754" s="25">
        <v>4604904</v>
      </c>
      <c r="W754" t="s">
        <v>870</v>
      </c>
    </row>
    <row r="755" spans="1:23" x14ac:dyDescent="0.2">
      <c r="A755" s="5">
        <v>14</v>
      </c>
      <c r="B755" s="6" t="s">
        <v>640</v>
      </c>
      <c r="C755" s="6" t="s">
        <v>9</v>
      </c>
      <c r="D755" s="7">
        <v>42039</v>
      </c>
      <c r="E755" s="28">
        <f t="shared" si="57"/>
        <v>2</v>
      </c>
      <c r="F755" s="8">
        <v>2887691</v>
      </c>
      <c r="G755">
        <v>2015</v>
      </c>
      <c r="H755" s="23" t="str">
        <f>VLOOKUP(B755,Types!A$2:B$766,2,0)</f>
        <v>Comédie</v>
      </c>
      <c r="I755" t="str">
        <f t="shared" si="55"/>
        <v>FR</v>
      </c>
      <c r="J755" t="str">
        <f t="shared" si="56"/>
        <v>[1;5[</v>
      </c>
      <c r="K755" t="str">
        <f t="shared" si="58"/>
        <v>FR</v>
      </c>
      <c r="L755" t="str">
        <f t="shared" si="59"/>
        <v>Hiver</v>
      </c>
      <c r="V755" s="25">
        <v>4625139</v>
      </c>
      <c r="W755" t="s">
        <v>870</v>
      </c>
    </row>
    <row r="756" spans="1:23" x14ac:dyDescent="0.2">
      <c r="A756" s="5">
        <v>15</v>
      </c>
      <c r="B756" s="6" t="s">
        <v>641</v>
      </c>
      <c r="C756" s="6" t="s">
        <v>7</v>
      </c>
      <c r="D756" s="7">
        <v>42228</v>
      </c>
      <c r="E756" s="28">
        <f t="shared" si="57"/>
        <v>8</v>
      </c>
      <c r="F756" s="8">
        <v>2797975</v>
      </c>
      <c r="G756">
        <v>2015</v>
      </c>
      <c r="H756" s="23" t="str">
        <f>VLOOKUP(B756,Types!A$2:B$766,2,0)</f>
        <v>Action</v>
      </c>
      <c r="I756" t="str">
        <f t="shared" si="55"/>
        <v>US</v>
      </c>
      <c r="J756" t="str">
        <f t="shared" si="56"/>
        <v>[1;5[</v>
      </c>
      <c r="K756" t="str">
        <f t="shared" si="58"/>
        <v>US</v>
      </c>
      <c r="L756" t="str">
        <f t="shared" si="59"/>
        <v>Été</v>
      </c>
      <c r="V756" s="25">
        <v>4631125</v>
      </c>
      <c r="W756" t="s">
        <v>870</v>
      </c>
    </row>
    <row r="757" spans="1:23" x14ac:dyDescent="0.2">
      <c r="A757" s="5">
        <v>16</v>
      </c>
      <c r="B757" s="6" t="s">
        <v>719</v>
      </c>
      <c r="C757" s="6" t="s">
        <v>7</v>
      </c>
      <c r="D757" s="7">
        <v>42326</v>
      </c>
      <c r="E757" s="28">
        <f t="shared" si="57"/>
        <v>11</v>
      </c>
      <c r="F757" s="8">
        <v>2773963</v>
      </c>
      <c r="G757">
        <v>2015</v>
      </c>
      <c r="H757" s="23" t="str">
        <f>VLOOKUP(B757,Types!A$2:B$766,2,0)</f>
        <v>Science-fiction</v>
      </c>
      <c r="I757" t="str">
        <f t="shared" si="55"/>
        <v>US</v>
      </c>
      <c r="J757" t="str">
        <f t="shared" si="56"/>
        <v>[1;5[</v>
      </c>
      <c r="K757" t="str">
        <f t="shared" si="58"/>
        <v>US</v>
      </c>
      <c r="L757" t="str">
        <f t="shared" si="59"/>
        <v>Automne</v>
      </c>
      <c r="V757" s="25">
        <v>4649542</v>
      </c>
      <c r="W757" t="s">
        <v>870</v>
      </c>
    </row>
    <row r="758" spans="1:23" x14ac:dyDescent="0.2">
      <c r="A758" s="5">
        <v>17</v>
      </c>
      <c r="B758" s="6" t="s">
        <v>642</v>
      </c>
      <c r="C758" s="6" t="s">
        <v>9</v>
      </c>
      <c r="D758" s="7">
        <v>42025</v>
      </c>
      <c r="E758" s="28">
        <f t="shared" si="57"/>
        <v>1</v>
      </c>
      <c r="F758" s="8">
        <v>2612213</v>
      </c>
      <c r="G758">
        <v>2015</v>
      </c>
      <c r="H758" s="23" t="str">
        <f>VLOOKUP(B758,Types!A$2:B$766,2,0)</f>
        <v>Policier/Thriller</v>
      </c>
      <c r="I758" t="str">
        <f t="shared" si="55"/>
        <v>FR</v>
      </c>
      <c r="J758" t="str">
        <f t="shared" si="56"/>
        <v>[1;5[</v>
      </c>
      <c r="K758" t="str">
        <f t="shared" si="58"/>
        <v>FR</v>
      </c>
      <c r="L758" t="str">
        <f t="shared" si="59"/>
        <v>Hiver</v>
      </c>
      <c r="V758" s="25">
        <v>4668413</v>
      </c>
      <c r="W758" t="s">
        <v>870</v>
      </c>
    </row>
    <row r="759" spans="1:23" x14ac:dyDescent="0.2">
      <c r="A759" s="5">
        <v>18</v>
      </c>
      <c r="B759" s="6" t="s">
        <v>643</v>
      </c>
      <c r="C759" s="6" t="s">
        <v>9</v>
      </c>
      <c r="D759" s="7">
        <v>42340</v>
      </c>
      <c r="E759" s="28">
        <f t="shared" si="57"/>
        <v>12</v>
      </c>
      <c r="F759" s="8">
        <v>2525612</v>
      </c>
      <c r="G759">
        <v>2015</v>
      </c>
      <c r="H759" s="23" t="str">
        <f>VLOOKUP(B759,Types!A$2:B$766,2,0)</f>
        <v>Comédie</v>
      </c>
      <c r="I759" t="str">
        <f t="shared" si="55"/>
        <v>FR</v>
      </c>
      <c r="J759" t="str">
        <f t="shared" si="56"/>
        <v>[1;5[</v>
      </c>
      <c r="K759" t="str">
        <f t="shared" si="58"/>
        <v>FR</v>
      </c>
      <c r="L759" t="str">
        <f t="shared" si="59"/>
        <v>Automne</v>
      </c>
      <c r="V759" s="25">
        <v>4754973</v>
      </c>
      <c r="W759" t="s">
        <v>870</v>
      </c>
    </row>
    <row r="760" spans="1:23" x14ac:dyDescent="0.2">
      <c r="A760" s="5">
        <v>19</v>
      </c>
      <c r="B760" s="6" t="s">
        <v>644</v>
      </c>
      <c r="C760" s="6" t="s">
        <v>7</v>
      </c>
      <c r="D760" s="7">
        <v>42298</v>
      </c>
      <c r="E760" s="28">
        <f t="shared" si="57"/>
        <v>10</v>
      </c>
      <c r="F760" s="8">
        <v>2519790</v>
      </c>
      <c r="G760">
        <v>2015</v>
      </c>
      <c r="H760" s="23" t="str">
        <f>VLOOKUP(B760,Types!A$2:B$766,2,0)</f>
        <v>Science-fiction</v>
      </c>
      <c r="I760" t="str">
        <f t="shared" si="55"/>
        <v>US</v>
      </c>
      <c r="J760" t="str">
        <f t="shared" si="56"/>
        <v>[1;5[</v>
      </c>
      <c r="K760" t="str">
        <f t="shared" si="58"/>
        <v>US</v>
      </c>
      <c r="L760" t="str">
        <f t="shared" si="59"/>
        <v>Automne</v>
      </c>
      <c r="V760" s="25">
        <v>4813082</v>
      </c>
      <c r="W760" t="s">
        <v>870</v>
      </c>
    </row>
    <row r="761" spans="1:23" x14ac:dyDescent="0.2">
      <c r="A761" s="5">
        <v>20</v>
      </c>
      <c r="B761" s="6" t="s">
        <v>645</v>
      </c>
      <c r="C761" s="6" t="s">
        <v>7</v>
      </c>
      <c r="D761" s="7">
        <v>42081</v>
      </c>
      <c r="E761" s="28">
        <f t="shared" si="57"/>
        <v>3</v>
      </c>
      <c r="F761" s="8">
        <v>2417013</v>
      </c>
      <c r="G761">
        <v>2015</v>
      </c>
      <c r="H761" s="23" t="str">
        <f>VLOOKUP(B761,Types!A$2:B$766,2,0)</f>
        <v>Science-fiction</v>
      </c>
      <c r="I761" t="str">
        <f t="shared" si="55"/>
        <v>US</v>
      </c>
      <c r="J761" t="str">
        <f t="shared" si="56"/>
        <v>[1;5[</v>
      </c>
      <c r="K761" t="str">
        <f t="shared" si="58"/>
        <v>US</v>
      </c>
      <c r="L761" t="str">
        <f t="shared" si="59"/>
        <v>Hiver</v>
      </c>
      <c r="V761" s="25">
        <v>4924015</v>
      </c>
      <c r="W761" t="s">
        <v>870</v>
      </c>
    </row>
    <row r="762" spans="1:23" x14ac:dyDescent="0.2">
      <c r="A762" s="5">
        <v>21</v>
      </c>
      <c r="B762" s="6" t="s">
        <v>646</v>
      </c>
      <c r="C762" s="15" t="s">
        <v>168</v>
      </c>
      <c r="D762" s="7">
        <v>42102</v>
      </c>
      <c r="E762" s="28">
        <f t="shared" si="57"/>
        <v>4</v>
      </c>
      <c r="F762" s="8">
        <v>2410643</v>
      </c>
      <c r="G762">
        <v>2015</v>
      </c>
      <c r="H762" s="23" t="str">
        <f>VLOOKUP(B762,Types!A$2:B$766,2,0)</f>
        <v>Animation</v>
      </c>
      <c r="I762" t="str">
        <f t="shared" si="55"/>
        <v>FR</v>
      </c>
      <c r="J762" t="str">
        <f t="shared" si="56"/>
        <v>[1;5[</v>
      </c>
      <c r="K762" t="str">
        <f t="shared" si="58"/>
        <v>FR</v>
      </c>
      <c r="L762" t="str">
        <f t="shared" si="59"/>
        <v>Printemps</v>
      </c>
      <c r="V762" s="25">
        <v>4939235</v>
      </c>
      <c r="W762" t="s">
        <v>870</v>
      </c>
    </row>
    <row r="763" spans="1:23" x14ac:dyDescent="0.2">
      <c r="A763" s="5">
        <v>22</v>
      </c>
      <c r="B763" s="6" t="s">
        <v>647</v>
      </c>
      <c r="C763" s="6" t="s">
        <v>162</v>
      </c>
      <c r="D763" s="7">
        <v>42138</v>
      </c>
      <c r="E763" s="28">
        <f t="shared" si="57"/>
        <v>5</v>
      </c>
      <c r="F763" s="8">
        <v>2359477</v>
      </c>
      <c r="G763">
        <v>2015</v>
      </c>
      <c r="H763" s="23" t="str">
        <f>VLOOKUP(B763,Types!A$2:B$766,2,0)</f>
        <v>Science-fiction</v>
      </c>
      <c r="I763" t="str">
        <f t="shared" si="55"/>
        <v>AUS</v>
      </c>
      <c r="J763" t="str">
        <f t="shared" si="56"/>
        <v>[1;5[</v>
      </c>
      <c r="K763" t="str">
        <f t="shared" si="58"/>
        <v>Autre</v>
      </c>
      <c r="L763" t="str">
        <f t="shared" si="59"/>
        <v>Printemps</v>
      </c>
      <c r="V763" s="25">
        <v>5044833</v>
      </c>
      <c r="W763" t="s">
        <v>871</v>
      </c>
    </row>
    <row r="764" spans="1:23" x14ac:dyDescent="0.2">
      <c r="A764" s="5">
        <v>23</v>
      </c>
      <c r="B764" s="6" t="s">
        <v>720</v>
      </c>
      <c r="C764" s="6" t="s">
        <v>7</v>
      </c>
      <c r="D764" s="7">
        <v>42333</v>
      </c>
      <c r="E764" s="28">
        <f t="shared" si="57"/>
        <v>11</v>
      </c>
      <c r="F764" s="8">
        <v>2316475</v>
      </c>
      <c r="G764">
        <v>2015</v>
      </c>
      <c r="H764" s="23" t="str">
        <f>VLOOKUP(B764,Types!A$2:B$766,2,0)</f>
        <v>Animation</v>
      </c>
      <c r="I764" t="str">
        <f t="shared" si="55"/>
        <v>US</v>
      </c>
      <c r="J764" t="str">
        <f t="shared" si="56"/>
        <v>[1;5[</v>
      </c>
      <c r="K764" t="str">
        <f t="shared" si="58"/>
        <v>US</v>
      </c>
      <c r="L764" t="str">
        <f t="shared" si="59"/>
        <v>Automne</v>
      </c>
      <c r="V764" s="25">
        <v>5152136</v>
      </c>
      <c r="W764" t="s">
        <v>871</v>
      </c>
    </row>
    <row r="765" spans="1:23" x14ac:dyDescent="0.2">
      <c r="A765" s="5">
        <v>24</v>
      </c>
      <c r="B765" s="6" t="s">
        <v>648</v>
      </c>
      <c r="C765" s="6" t="s">
        <v>7</v>
      </c>
      <c r="D765" s="7">
        <v>42284</v>
      </c>
      <c r="E765" s="28">
        <f t="shared" si="57"/>
        <v>10</v>
      </c>
      <c r="F765" s="8">
        <v>2298078</v>
      </c>
      <c r="G765">
        <v>2015</v>
      </c>
      <c r="H765" s="23" t="str">
        <f>VLOOKUP(B765,Types!A$2:B$766,2,0)</f>
        <v>Animation</v>
      </c>
      <c r="I765" t="str">
        <f t="shared" si="55"/>
        <v>US</v>
      </c>
      <c r="J765" t="str">
        <f t="shared" si="56"/>
        <v>[1;5[</v>
      </c>
      <c r="K765" t="str">
        <f t="shared" si="58"/>
        <v>US</v>
      </c>
      <c r="L765" t="str">
        <f t="shared" si="59"/>
        <v>Automne</v>
      </c>
      <c r="V765" s="25">
        <v>5200285</v>
      </c>
      <c r="W765" t="s">
        <v>871</v>
      </c>
    </row>
    <row r="766" spans="1:23" x14ac:dyDescent="0.2">
      <c r="A766" s="5">
        <v>25</v>
      </c>
      <c r="B766" s="6" t="s">
        <v>721</v>
      </c>
      <c r="C766" s="15" t="s">
        <v>168</v>
      </c>
      <c r="D766" s="7">
        <v>42214</v>
      </c>
      <c r="E766" s="28">
        <f t="shared" si="57"/>
        <v>7</v>
      </c>
      <c r="F766" s="8">
        <v>1934437</v>
      </c>
      <c r="G766">
        <v>2015</v>
      </c>
      <c r="H766" s="23" t="str">
        <f>VLOOKUP(B766,Types!A$2:B$766,2,0)</f>
        <v>Animation</v>
      </c>
      <c r="I766" t="str">
        <f t="shared" si="55"/>
        <v>FR</v>
      </c>
      <c r="J766" t="str">
        <f t="shared" si="56"/>
        <v>[1;5[</v>
      </c>
      <c r="K766" t="str">
        <f t="shared" si="58"/>
        <v>FR</v>
      </c>
      <c r="L766" t="str">
        <f t="shared" si="59"/>
        <v>Été</v>
      </c>
      <c r="V766" s="25">
        <v>5214046</v>
      </c>
      <c r="W766" t="s">
        <v>871</v>
      </c>
    </row>
    <row r="767" spans="1:23" x14ac:dyDescent="0.2">
      <c r="A767" s="5">
        <v>26</v>
      </c>
      <c r="B767" s="6" t="s">
        <v>649</v>
      </c>
      <c r="C767" s="6" t="s">
        <v>7</v>
      </c>
      <c r="D767" s="7">
        <v>42199</v>
      </c>
      <c r="E767" s="28">
        <f t="shared" si="57"/>
        <v>7</v>
      </c>
      <c r="F767" s="8">
        <v>1721905</v>
      </c>
      <c r="G767">
        <v>2015</v>
      </c>
      <c r="H767" s="23" t="str">
        <f>VLOOKUP(B767,Types!A$2:B$766,2,0)</f>
        <v>Super-héros</v>
      </c>
      <c r="I767" t="str">
        <f t="shared" si="55"/>
        <v>US</v>
      </c>
      <c r="J767" t="str">
        <f t="shared" si="56"/>
        <v>[1;5[</v>
      </c>
      <c r="K767" t="str">
        <f t="shared" si="58"/>
        <v>US</v>
      </c>
      <c r="L767" t="str">
        <f t="shared" si="59"/>
        <v>Été</v>
      </c>
      <c r="V767" s="25">
        <v>5224878</v>
      </c>
      <c r="W767" t="s">
        <v>871</v>
      </c>
    </row>
    <row r="768" spans="1:23" x14ac:dyDescent="0.2">
      <c r="A768" s="5">
        <v>27</v>
      </c>
      <c r="B768" s="6" t="s">
        <v>650</v>
      </c>
      <c r="C768" s="6" t="s">
        <v>5</v>
      </c>
      <c r="D768" s="7">
        <v>42088</v>
      </c>
      <c r="E768" s="28">
        <f t="shared" si="57"/>
        <v>3</v>
      </c>
      <c r="F768" s="8">
        <v>1674276</v>
      </c>
      <c r="G768">
        <v>2015</v>
      </c>
      <c r="H768" s="23" t="str">
        <f>VLOOKUP(B768,Types!A$2:B$766,2,0)</f>
        <v>Drame</v>
      </c>
      <c r="I768" t="str">
        <f t="shared" si="55"/>
        <v>GB</v>
      </c>
      <c r="J768" t="str">
        <f t="shared" si="56"/>
        <v>[1;5[</v>
      </c>
      <c r="K768" t="str">
        <f t="shared" si="58"/>
        <v>GB</v>
      </c>
      <c r="L768" t="str">
        <f t="shared" si="59"/>
        <v>Hiver</v>
      </c>
      <c r="V768" s="25">
        <v>5234145</v>
      </c>
      <c r="W768" t="s">
        <v>871</v>
      </c>
    </row>
    <row r="769" spans="1:23" x14ac:dyDescent="0.2">
      <c r="A769" s="5">
        <v>28</v>
      </c>
      <c r="B769" s="6" t="s">
        <v>651</v>
      </c>
      <c r="C769" s="15" t="s">
        <v>727</v>
      </c>
      <c r="D769" s="7">
        <v>42053</v>
      </c>
      <c r="E769" s="28">
        <f t="shared" si="57"/>
        <v>2</v>
      </c>
      <c r="F769" s="8">
        <v>1666999</v>
      </c>
      <c r="G769">
        <v>2015</v>
      </c>
      <c r="H769" s="23" t="str">
        <f>VLOOKUP(B769,Types!A$2:B$766,2,0)</f>
        <v>Comédie d'action / d'espionnage</v>
      </c>
      <c r="I769" t="str">
        <f t="shared" si="55"/>
        <v>GB</v>
      </c>
      <c r="J769" t="str">
        <f t="shared" si="56"/>
        <v>[1;5[</v>
      </c>
      <c r="K769" t="str">
        <f t="shared" si="58"/>
        <v>GB</v>
      </c>
      <c r="L769" t="str">
        <f t="shared" si="59"/>
        <v>Hiver</v>
      </c>
      <c r="V769" s="25">
        <v>5271006</v>
      </c>
      <c r="W769" t="s">
        <v>871</v>
      </c>
    </row>
    <row r="770" spans="1:23" x14ac:dyDescent="0.2">
      <c r="A770" s="5">
        <v>29</v>
      </c>
      <c r="B770" s="6" t="s">
        <v>722</v>
      </c>
      <c r="C770" s="6" t="s">
        <v>7</v>
      </c>
      <c r="D770" s="7">
        <v>42046</v>
      </c>
      <c r="E770" s="28">
        <f t="shared" si="57"/>
        <v>2</v>
      </c>
      <c r="F770" s="8">
        <v>1660709</v>
      </c>
      <c r="G770">
        <v>2015</v>
      </c>
      <c r="H770" s="23" t="str">
        <f>VLOOKUP(B770,Types!A$2:B$766,2,0)</f>
        <v>Animation</v>
      </c>
      <c r="I770" t="str">
        <f t="shared" ref="I770:I833" si="60">VLOOKUP(C770,N$66:O$121,2,FALSE)</f>
        <v>US</v>
      </c>
      <c r="J770" t="str">
        <f t="shared" ref="J770:J833" si="61">VLOOKUP(F770,V$25:W$811,2,FALSE)</f>
        <v>[1;5[</v>
      </c>
      <c r="K770" t="str">
        <f t="shared" si="58"/>
        <v>US</v>
      </c>
      <c r="L770" t="str">
        <f t="shared" si="59"/>
        <v>Hiver</v>
      </c>
      <c r="V770" s="25">
        <v>5298214</v>
      </c>
      <c r="W770" t="s">
        <v>871</v>
      </c>
    </row>
    <row r="771" spans="1:23" x14ac:dyDescent="0.2">
      <c r="A771" s="5">
        <v>30</v>
      </c>
      <c r="B771" s="6" t="s">
        <v>723</v>
      </c>
      <c r="C771" s="6" t="s">
        <v>7</v>
      </c>
      <c r="D771" s="7">
        <v>42039</v>
      </c>
      <c r="E771" s="28">
        <f t="shared" ref="E771:E834" si="62">MONTH(D771)</f>
        <v>2</v>
      </c>
      <c r="F771" s="8">
        <v>1591922</v>
      </c>
      <c r="G771">
        <v>2015</v>
      </c>
      <c r="H771" s="23" t="str">
        <f>VLOOKUP(B771,Types!A$2:B$766,2,0)</f>
        <v>Fantastique</v>
      </c>
      <c r="I771" t="str">
        <f t="shared" si="60"/>
        <v>US</v>
      </c>
      <c r="J771" t="str">
        <f t="shared" si="61"/>
        <v>[1;5[</v>
      </c>
      <c r="K771" t="str">
        <f t="shared" ref="K771:K834" si="63">VLOOKUP(I771,Q$66:R$76,2,FALSE)</f>
        <v>US</v>
      </c>
      <c r="L771" t="str">
        <f t="shared" ref="L771:L834" si="64">VLOOKUP(E771,Q$87:R$98,2,FALSE)</f>
        <v>Hiver</v>
      </c>
      <c r="V771" s="25">
        <v>5327202</v>
      </c>
      <c r="W771" t="s">
        <v>871</v>
      </c>
    </row>
    <row r="772" spans="1:23" x14ac:dyDescent="0.2">
      <c r="A772" s="5">
        <v>31</v>
      </c>
      <c r="B772" s="6" t="s">
        <v>652</v>
      </c>
      <c r="C772" s="6" t="s">
        <v>9</v>
      </c>
      <c r="D772" s="7">
        <v>42053</v>
      </c>
      <c r="E772" s="28">
        <f t="shared" si="62"/>
        <v>2</v>
      </c>
      <c r="F772" s="8">
        <v>1512366</v>
      </c>
      <c r="G772">
        <v>2015</v>
      </c>
      <c r="H772" s="23" t="str">
        <f>VLOOKUP(B772,Types!A$2:B$766,2,0)</f>
        <v>Comédie</v>
      </c>
      <c r="I772" t="str">
        <f t="shared" si="60"/>
        <v>FR</v>
      </c>
      <c r="J772" t="str">
        <f t="shared" si="61"/>
        <v>[1;5[</v>
      </c>
      <c r="K772" t="str">
        <f t="shared" si="63"/>
        <v>FR</v>
      </c>
      <c r="L772" t="str">
        <f t="shared" si="64"/>
        <v>Hiver</v>
      </c>
      <c r="V772" s="25">
        <v>5349638</v>
      </c>
      <c r="W772" t="s">
        <v>871</v>
      </c>
    </row>
    <row r="773" spans="1:23" x14ac:dyDescent="0.2">
      <c r="A773" s="5">
        <v>32</v>
      </c>
      <c r="B773" s="6" t="s">
        <v>653</v>
      </c>
      <c r="C773" s="6" t="s">
        <v>7</v>
      </c>
      <c r="D773" s="7">
        <v>42186</v>
      </c>
      <c r="E773" s="28">
        <f t="shared" si="62"/>
        <v>7</v>
      </c>
      <c r="F773" s="8">
        <v>1425869</v>
      </c>
      <c r="G773">
        <v>2015</v>
      </c>
      <c r="H773" s="23" t="str">
        <f>VLOOKUP(B773,Types!A$2:B$766,2,0)</f>
        <v>Science-fiction</v>
      </c>
      <c r="I773" t="str">
        <f t="shared" si="60"/>
        <v>US</v>
      </c>
      <c r="J773" t="str">
        <f t="shared" si="61"/>
        <v>[1;5[</v>
      </c>
      <c r="K773" t="str">
        <f t="shared" si="63"/>
        <v>US</v>
      </c>
      <c r="L773" t="str">
        <f t="shared" si="64"/>
        <v>Été</v>
      </c>
      <c r="V773" s="25">
        <v>5351811</v>
      </c>
      <c r="W773" t="s">
        <v>871</v>
      </c>
    </row>
    <row r="774" spans="1:23" x14ac:dyDescent="0.2">
      <c r="A774" s="5">
        <v>33</v>
      </c>
      <c r="B774" s="6" t="s">
        <v>724</v>
      </c>
      <c r="C774" s="6" t="s">
        <v>9</v>
      </c>
      <c r="D774" s="7">
        <v>42347</v>
      </c>
      <c r="E774" s="28">
        <f t="shared" si="62"/>
        <v>12</v>
      </c>
      <c r="F774" s="8">
        <v>1369011</v>
      </c>
      <c r="G774">
        <v>2015</v>
      </c>
      <c r="H774" s="23" t="str">
        <f>VLOOKUP(B774,Types!A$2:B$766,2,0)</f>
        <v>Aventure</v>
      </c>
      <c r="I774" t="str">
        <f t="shared" si="60"/>
        <v>FR</v>
      </c>
      <c r="J774" t="str">
        <f t="shared" si="61"/>
        <v>[1;5[</v>
      </c>
      <c r="K774" t="str">
        <f t="shared" si="63"/>
        <v>FR</v>
      </c>
      <c r="L774" t="str">
        <f t="shared" si="64"/>
        <v>Automne</v>
      </c>
      <c r="V774" s="25">
        <v>5368867</v>
      </c>
      <c r="W774" t="s">
        <v>871</v>
      </c>
    </row>
    <row r="775" spans="1:23" x14ac:dyDescent="0.2">
      <c r="A775" s="5">
        <v>34</v>
      </c>
      <c r="B775" s="6" t="s">
        <v>725</v>
      </c>
      <c r="C775" s="15" t="s">
        <v>728</v>
      </c>
      <c r="D775" s="7">
        <v>42060</v>
      </c>
      <c r="E775" s="28">
        <f t="shared" si="62"/>
        <v>2</v>
      </c>
      <c r="F775" s="8">
        <v>1326539</v>
      </c>
      <c r="G775">
        <v>2015</v>
      </c>
      <c r="H775" s="23" t="str">
        <f>VLOOKUP(B775,Types!A$2:B$766,2,0)</f>
        <v>Aventure</v>
      </c>
      <c r="I775" t="str">
        <f t="shared" si="60"/>
        <v>CHI</v>
      </c>
      <c r="J775" t="str">
        <f t="shared" si="61"/>
        <v>[1;5[</v>
      </c>
      <c r="K775" t="str">
        <f t="shared" si="63"/>
        <v>Autre</v>
      </c>
      <c r="L775" t="str">
        <f t="shared" si="64"/>
        <v>Hiver</v>
      </c>
      <c r="V775" s="25">
        <v>5471891</v>
      </c>
      <c r="W775" t="s">
        <v>871</v>
      </c>
    </row>
    <row r="776" spans="1:23" x14ac:dyDescent="0.2">
      <c r="A776" s="5">
        <v>35</v>
      </c>
      <c r="B776" s="6" t="s">
        <v>654</v>
      </c>
      <c r="C776" s="6" t="s">
        <v>7</v>
      </c>
      <c r="D776" s="7">
        <v>42053</v>
      </c>
      <c r="E776" s="28">
        <f t="shared" si="62"/>
        <v>2</v>
      </c>
      <c r="F776" s="8">
        <v>1300935</v>
      </c>
      <c r="G776">
        <v>2015</v>
      </c>
      <c r="H776" s="23" t="str">
        <f>VLOOKUP(B776,Types!A$2:B$766,2,0)</f>
        <v>Animation</v>
      </c>
      <c r="I776" t="str">
        <f t="shared" si="60"/>
        <v>US</v>
      </c>
      <c r="J776" t="str">
        <f t="shared" si="61"/>
        <v>[1;5[</v>
      </c>
      <c r="K776" t="str">
        <f t="shared" si="63"/>
        <v>US</v>
      </c>
      <c r="L776" t="str">
        <f t="shared" si="64"/>
        <v>Hiver</v>
      </c>
      <c r="V776" s="25">
        <v>5514526</v>
      </c>
      <c r="W776" t="s">
        <v>871</v>
      </c>
    </row>
    <row r="777" spans="1:23" x14ac:dyDescent="0.2">
      <c r="A777" s="5">
        <v>36</v>
      </c>
      <c r="B777" s="6" t="s">
        <v>655</v>
      </c>
      <c r="C777" s="6" t="s">
        <v>7</v>
      </c>
      <c r="D777" s="7">
        <v>42109</v>
      </c>
      <c r="E777" s="28">
        <f t="shared" si="62"/>
        <v>4</v>
      </c>
      <c r="F777" s="8">
        <v>1224306</v>
      </c>
      <c r="G777">
        <v>2015</v>
      </c>
      <c r="H777" s="23" t="str">
        <f>VLOOKUP(B777,Types!A$2:B$766,2,0)</f>
        <v>Drame</v>
      </c>
      <c r="I777" t="str">
        <f t="shared" si="60"/>
        <v>US</v>
      </c>
      <c r="J777" t="str">
        <f t="shared" si="61"/>
        <v>[1;5[</v>
      </c>
      <c r="K777" t="str">
        <f t="shared" si="63"/>
        <v>US</v>
      </c>
      <c r="L777" t="str">
        <f t="shared" si="64"/>
        <v>Printemps</v>
      </c>
      <c r="V777" s="25">
        <v>5535387</v>
      </c>
      <c r="W777" t="s">
        <v>871</v>
      </c>
    </row>
    <row r="778" spans="1:23" x14ac:dyDescent="0.2">
      <c r="A778" s="5">
        <v>37</v>
      </c>
      <c r="B778" s="6" t="s">
        <v>277</v>
      </c>
      <c r="C778" s="6" t="s">
        <v>7</v>
      </c>
      <c r="D778" s="7">
        <v>42221</v>
      </c>
      <c r="E778" s="28">
        <f t="shared" si="62"/>
        <v>8</v>
      </c>
      <c r="F778" s="8">
        <v>1204400</v>
      </c>
      <c r="G778">
        <v>2015</v>
      </c>
      <c r="H778" s="23" t="str">
        <f>VLOOKUP(B778,Types!A$2:B$766,2,0)</f>
        <v>Super-héros</v>
      </c>
      <c r="I778" t="str">
        <f t="shared" si="60"/>
        <v>US</v>
      </c>
      <c r="J778" t="str">
        <f t="shared" si="61"/>
        <v>[1;5[</v>
      </c>
      <c r="K778" t="str">
        <f t="shared" si="63"/>
        <v>US</v>
      </c>
      <c r="L778" t="str">
        <f t="shared" si="64"/>
        <v>Été</v>
      </c>
      <c r="V778" s="25">
        <v>5547999</v>
      </c>
      <c r="W778" t="s">
        <v>871</v>
      </c>
    </row>
    <row r="779" spans="1:23" x14ac:dyDescent="0.2">
      <c r="A779" s="5">
        <v>38</v>
      </c>
      <c r="B779" s="6" t="s">
        <v>656</v>
      </c>
      <c r="C779" s="6" t="s">
        <v>9</v>
      </c>
      <c r="D779" s="7">
        <v>42123</v>
      </c>
      <c r="E779" s="28">
        <f t="shared" si="62"/>
        <v>4</v>
      </c>
      <c r="F779" s="8">
        <v>1199076</v>
      </c>
      <c r="G779">
        <v>2015</v>
      </c>
      <c r="H779" s="23" t="str">
        <f>VLOOKUP(B779,Types!A$2:B$766,2,0)</f>
        <v>Comédie</v>
      </c>
      <c r="I779" t="str">
        <f t="shared" si="60"/>
        <v>FR</v>
      </c>
      <c r="J779" t="str">
        <f t="shared" si="61"/>
        <v>[1;5[</v>
      </c>
      <c r="K779" t="str">
        <f t="shared" si="63"/>
        <v>FR</v>
      </c>
      <c r="L779" t="str">
        <f t="shared" si="64"/>
        <v>Printemps</v>
      </c>
      <c r="V779" s="25">
        <v>5619983</v>
      </c>
      <c r="W779" t="s">
        <v>871</v>
      </c>
    </row>
    <row r="780" spans="1:23" x14ac:dyDescent="0.2">
      <c r="A780" s="5">
        <v>39</v>
      </c>
      <c r="B780" s="6" t="s">
        <v>657</v>
      </c>
      <c r="C780" s="6" t="s">
        <v>7</v>
      </c>
      <c r="D780" s="7">
        <v>42151</v>
      </c>
      <c r="E780" s="28">
        <f t="shared" si="62"/>
        <v>5</v>
      </c>
      <c r="F780" s="8">
        <v>1151362</v>
      </c>
      <c r="G780">
        <v>2015</v>
      </c>
      <c r="H780" s="23" t="str">
        <f>VLOOKUP(B780,Types!A$2:B$766,2,0)</f>
        <v>Catastrophe</v>
      </c>
      <c r="I780" t="str">
        <f t="shared" si="60"/>
        <v>US</v>
      </c>
      <c r="J780" t="str">
        <f t="shared" si="61"/>
        <v>[1;5[</v>
      </c>
      <c r="K780" t="str">
        <f t="shared" si="63"/>
        <v>US</v>
      </c>
      <c r="L780" t="str">
        <f t="shared" si="64"/>
        <v>Printemps</v>
      </c>
      <c r="V780" s="25">
        <v>5636757</v>
      </c>
      <c r="W780" t="s">
        <v>871</v>
      </c>
    </row>
    <row r="781" spans="1:23" x14ac:dyDescent="0.2">
      <c r="A781" s="5">
        <v>40</v>
      </c>
      <c r="B781" s="6" t="s">
        <v>658</v>
      </c>
      <c r="C781" s="6" t="s">
        <v>7</v>
      </c>
      <c r="D781" s="7">
        <v>42221</v>
      </c>
      <c r="E781" s="28">
        <f t="shared" si="62"/>
        <v>8</v>
      </c>
      <c r="F781" s="8">
        <v>1143896</v>
      </c>
      <c r="G781">
        <v>2015</v>
      </c>
      <c r="H781" s="23" t="str">
        <f>VLOOKUP(B781,Types!A$2:B$766,2,0)</f>
        <v>Animation</v>
      </c>
      <c r="I781" t="str">
        <f t="shared" si="60"/>
        <v>US</v>
      </c>
      <c r="J781" t="str">
        <f t="shared" si="61"/>
        <v>[1;5[</v>
      </c>
      <c r="K781" t="str">
        <f t="shared" si="63"/>
        <v>US</v>
      </c>
      <c r="L781" t="str">
        <f t="shared" si="64"/>
        <v>Été</v>
      </c>
      <c r="V781" s="25">
        <v>5640983</v>
      </c>
      <c r="W781" t="s">
        <v>871</v>
      </c>
    </row>
    <row r="782" spans="1:23" x14ac:dyDescent="0.2">
      <c r="A782" s="5">
        <v>41</v>
      </c>
      <c r="B782" s="6" t="s">
        <v>659</v>
      </c>
      <c r="C782" s="15" t="s">
        <v>727</v>
      </c>
      <c r="D782" s="7">
        <v>42032</v>
      </c>
      <c r="E782" s="28">
        <f t="shared" si="62"/>
        <v>1</v>
      </c>
      <c r="F782" s="8">
        <v>1088829</v>
      </c>
      <c r="G782">
        <v>2015</v>
      </c>
      <c r="H782" s="23" t="str">
        <f>VLOOKUP(B782,Types!A$2:B$766,2,0)</f>
        <v>Biopic/Biographie</v>
      </c>
      <c r="I782" t="str">
        <f t="shared" si="60"/>
        <v>GB</v>
      </c>
      <c r="J782" t="str">
        <f t="shared" si="61"/>
        <v>[1;5[</v>
      </c>
      <c r="K782" t="str">
        <f t="shared" si="63"/>
        <v>GB</v>
      </c>
      <c r="L782" t="str">
        <f t="shared" si="64"/>
        <v>Hiver</v>
      </c>
      <c r="V782" s="25">
        <v>5685341</v>
      </c>
      <c r="W782" t="s">
        <v>871</v>
      </c>
    </row>
    <row r="783" spans="1:23" x14ac:dyDescent="0.2">
      <c r="A783" s="5">
        <v>42</v>
      </c>
      <c r="B783" s="6" t="s">
        <v>660</v>
      </c>
      <c r="C783" s="6" t="s">
        <v>5</v>
      </c>
      <c r="D783" s="7">
        <v>42095</v>
      </c>
      <c r="E783" s="28">
        <f t="shared" si="62"/>
        <v>4</v>
      </c>
      <c r="F783" s="8">
        <v>1063446</v>
      </c>
      <c r="G783">
        <v>2015</v>
      </c>
      <c r="H783" s="23" t="str">
        <f>VLOOKUP(B783,Types!A$2:B$766,2,0)</f>
        <v>Animation</v>
      </c>
      <c r="I783" t="str">
        <f t="shared" si="60"/>
        <v>GB</v>
      </c>
      <c r="J783" t="str">
        <f t="shared" si="61"/>
        <v>[1;5[</v>
      </c>
      <c r="K783" t="str">
        <f t="shared" si="63"/>
        <v>GB</v>
      </c>
      <c r="L783" t="str">
        <f t="shared" si="64"/>
        <v>Printemps</v>
      </c>
      <c r="V783" s="25">
        <v>5737042</v>
      </c>
      <c r="W783" t="s">
        <v>871</v>
      </c>
    </row>
    <row r="784" spans="1:23" x14ac:dyDescent="0.2">
      <c r="A784" s="5">
        <v>43</v>
      </c>
      <c r="B784" s="6" t="s">
        <v>726</v>
      </c>
      <c r="C784" s="15" t="s">
        <v>32</v>
      </c>
      <c r="D784" s="7">
        <v>42018</v>
      </c>
      <c r="E784" s="28">
        <f t="shared" si="62"/>
        <v>1</v>
      </c>
      <c r="F784" s="8">
        <v>1062983</v>
      </c>
      <c r="G784">
        <v>2015</v>
      </c>
      <c r="H784" s="23" t="str">
        <f>VLOOKUP(B784,Types!A$2:B$766,2,0)</f>
        <v>Comédie dramatique</v>
      </c>
      <c r="I784" t="str">
        <f t="shared" si="60"/>
        <v>FR</v>
      </c>
      <c r="J784" t="str">
        <f t="shared" si="61"/>
        <v>[1;5[</v>
      </c>
      <c r="K784" t="str">
        <f t="shared" si="63"/>
        <v>FR</v>
      </c>
      <c r="L784" t="str">
        <f t="shared" si="64"/>
        <v>Hiver</v>
      </c>
      <c r="V784" s="25">
        <v>5741462</v>
      </c>
      <c r="W784" t="s">
        <v>871</v>
      </c>
    </row>
    <row r="785" spans="1:23" x14ac:dyDescent="0.2">
      <c r="A785" s="5">
        <v>44</v>
      </c>
      <c r="B785" s="6" t="s">
        <v>661</v>
      </c>
      <c r="C785" s="15" t="s">
        <v>729</v>
      </c>
      <c r="D785" s="7">
        <v>42263</v>
      </c>
      <c r="E785" s="28">
        <f t="shared" si="62"/>
        <v>9</v>
      </c>
      <c r="F785" s="8">
        <v>1008223</v>
      </c>
      <c r="G785">
        <v>2015</v>
      </c>
      <c r="H785" s="23" t="str">
        <f>VLOOKUP(B785,Types!A$2:B$766,2,0)</f>
        <v>Comédie dramatique</v>
      </c>
      <c r="I785" t="str">
        <f t="shared" si="60"/>
        <v>FR</v>
      </c>
      <c r="J785" t="str">
        <f t="shared" si="61"/>
        <v>[1;5[</v>
      </c>
      <c r="K785" t="str">
        <f t="shared" si="63"/>
        <v>FR</v>
      </c>
      <c r="L785" t="str">
        <f t="shared" si="64"/>
        <v>Été</v>
      </c>
      <c r="V785" s="25">
        <v>6088244</v>
      </c>
      <c r="W785" t="s">
        <v>871</v>
      </c>
    </row>
    <row r="786" spans="1:23" x14ac:dyDescent="0.2">
      <c r="A786" s="5">
        <v>1</v>
      </c>
      <c r="B786" s="6" t="s">
        <v>662</v>
      </c>
      <c r="C786" s="6" t="s">
        <v>7</v>
      </c>
      <c r="D786" s="7">
        <v>42417</v>
      </c>
      <c r="E786" s="28">
        <f t="shared" si="62"/>
        <v>2</v>
      </c>
      <c r="F786" s="8">
        <v>4754973</v>
      </c>
      <c r="G786">
        <v>2016</v>
      </c>
      <c r="H786" s="23" t="str">
        <f>VLOOKUP(B786,Types!A$2:B$766,2,0)</f>
        <v>Animation</v>
      </c>
      <c r="I786" t="str">
        <f t="shared" si="60"/>
        <v>US</v>
      </c>
      <c r="J786" t="str">
        <f t="shared" si="61"/>
        <v>[1;5[</v>
      </c>
      <c r="K786" t="str">
        <f t="shared" si="63"/>
        <v>US</v>
      </c>
      <c r="L786" t="str">
        <f t="shared" si="64"/>
        <v>Hiver</v>
      </c>
      <c r="V786" s="25">
        <v>6110508</v>
      </c>
      <c r="W786" t="s">
        <v>871</v>
      </c>
    </row>
    <row r="787" spans="1:23" x14ac:dyDescent="0.2">
      <c r="A787" s="5">
        <v>2</v>
      </c>
      <c r="B787" s="6" t="s">
        <v>663</v>
      </c>
      <c r="C787" s="6" t="s">
        <v>9</v>
      </c>
      <c r="D787" s="7">
        <v>42403</v>
      </c>
      <c r="E787" s="28">
        <f t="shared" si="62"/>
        <v>2</v>
      </c>
      <c r="F787" s="8">
        <v>4604904</v>
      </c>
      <c r="G787">
        <v>2016</v>
      </c>
      <c r="H787" s="23" t="str">
        <f>VLOOKUP(B787,Types!A$2:B$766,2,0)</f>
        <v>Comédie</v>
      </c>
      <c r="I787" t="str">
        <f t="shared" si="60"/>
        <v>FR</v>
      </c>
      <c r="J787" t="str">
        <f t="shared" si="61"/>
        <v>[1;5[</v>
      </c>
      <c r="K787" t="str">
        <f t="shared" si="63"/>
        <v>FR</v>
      </c>
      <c r="L787" t="str">
        <f t="shared" si="64"/>
        <v>Hiver</v>
      </c>
      <c r="V787" s="25">
        <v>6213501</v>
      </c>
      <c r="W787" t="s">
        <v>871</v>
      </c>
    </row>
    <row r="788" spans="1:23" x14ac:dyDescent="0.2">
      <c r="A788" s="5">
        <v>3</v>
      </c>
      <c r="B788" s="6" t="s">
        <v>664</v>
      </c>
      <c r="C788" s="6" t="s">
        <v>7</v>
      </c>
      <c r="D788" s="7">
        <v>42704</v>
      </c>
      <c r="E788" s="28">
        <f t="shared" si="62"/>
        <v>11</v>
      </c>
      <c r="F788" s="8">
        <v>4525149</v>
      </c>
      <c r="G788">
        <v>2016</v>
      </c>
      <c r="H788" s="23" t="str">
        <f>VLOOKUP(B788,Types!A$2:B$766,2,0)</f>
        <v>Animation</v>
      </c>
      <c r="I788" t="str">
        <f t="shared" si="60"/>
        <v>US</v>
      </c>
      <c r="J788" t="str">
        <f t="shared" si="61"/>
        <v>[1;5[</v>
      </c>
      <c r="K788" t="str">
        <f t="shared" si="63"/>
        <v>US</v>
      </c>
      <c r="L788" t="str">
        <f t="shared" si="64"/>
        <v>Automne</v>
      </c>
      <c r="V788" s="25">
        <v>6295545</v>
      </c>
      <c r="W788" t="s">
        <v>871</v>
      </c>
    </row>
    <row r="789" spans="1:23" x14ac:dyDescent="0.2">
      <c r="A789" s="5">
        <v>4</v>
      </c>
      <c r="B789" s="6" t="s">
        <v>665</v>
      </c>
      <c r="C789" s="6" t="s">
        <v>7</v>
      </c>
      <c r="D789" s="7">
        <v>42718</v>
      </c>
      <c r="E789" s="28">
        <f t="shared" si="62"/>
        <v>12</v>
      </c>
      <c r="F789" s="8">
        <v>3918856</v>
      </c>
      <c r="G789">
        <v>2016</v>
      </c>
      <c r="H789" s="23" t="str">
        <f>VLOOKUP(B789,Types!A$2:B$766,2,0)</f>
        <v>Science-fiction</v>
      </c>
      <c r="I789" t="str">
        <f t="shared" si="60"/>
        <v>US</v>
      </c>
      <c r="J789" t="str">
        <f t="shared" si="61"/>
        <v>[1;5[</v>
      </c>
      <c r="K789" t="str">
        <f t="shared" si="63"/>
        <v>US</v>
      </c>
      <c r="L789" t="str">
        <f t="shared" si="64"/>
        <v>Automne</v>
      </c>
      <c r="V789" s="25">
        <v>6321621</v>
      </c>
      <c r="W789" t="s">
        <v>871</v>
      </c>
    </row>
    <row r="790" spans="1:23" x14ac:dyDescent="0.2">
      <c r="A790" s="5">
        <v>5</v>
      </c>
      <c r="B790" s="6" t="s">
        <v>666</v>
      </c>
      <c r="C790" s="6" t="s">
        <v>7</v>
      </c>
      <c r="D790" s="7">
        <v>42424</v>
      </c>
      <c r="E790" s="28">
        <f t="shared" si="62"/>
        <v>2</v>
      </c>
      <c r="F790" s="8">
        <v>3843618</v>
      </c>
      <c r="G790">
        <v>2016</v>
      </c>
      <c r="H790" s="23" t="str">
        <f>VLOOKUP(B790,Types!A$2:B$766,2,0)</f>
        <v>Western</v>
      </c>
      <c r="I790" t="str">
        <f t="shared" si="60"/>
        <v>US</v>
      </c>
      <c r="J790" t="str">
        <f t="shared" si="61"/>
        <v>[1;5[</v>
      </c>
      <c r="K790" t="str">
        <f t="shared" si="63"/>
        <v>US</v>
      </c>
      <c r="L790" t="str">
        <f t="shared" si="64"/>
        <v>Hiver</v>
      </c>
      <c r="V790" s="25">
        <v>6508884</v>
      </c>
      <c r="W790" t="s">
        <v>871</v>
      </c>
    </row>
    <row r="791" spans="1:23" x14ac:dyDescent="0.2">
      <c r="A791" s="5">
        <v>6</v>
      </c>
      <c r="B791" s="6" t="s">
        <v>667</v>
      </c>
      <c r="C791" s="6" t="s">
        <v>5</v>
      </c>
      <c r="D791" s="7">
        <v>42690</v>
      </c>
      <c r="E791" s="28">
        <f t="shared" si="62"/>
        <v>11</v>
      </c>
      <c r="F791" s="8">
        <v>3814720</v>
      </c>
      <c r="G791">
        <v>2016</v>
      </c>
      <c r="H791" s="23" t="str">
        <f>VLOOKUP(B791,Types!A$2:B$766,2,0)</f>
        <v>Fantastique</v>
      </c>
      <c r="I791" t="str">
        <f t="shared" si="60"/>
        <v>GB</v>
      </c>
      <c r="J791" t="str">
        <f t="shared" si="61"/>
        <v>[1;5[</v>
      </c>
      <c r="K791" t="str">
        <f t="shared" si="63"/>
        <v>GB</v>
      </c>
      <c r="L791" t="str">
        <f t="shared" si="64"/>
        <v>Automne</v>
      </c>
      <c r="V791" s="25">
        <v>6519839</v>
      </c>
      <c r="W791" t="s">
        <v>871</v>
      </c>
    </row>
    <row r="792" spans="1:23" x14ac:dyDescent="0.2">
      <c r="A792" s="5">
        <v>7</v>
      </c>
      <c r="B792" s="6" t="s">
        <v>668</v>
      </c>
      <c r="C792" s="6" t="s">
        <v>7</v>
      </c>
      <c r="D792" s="7">
        <v>42410</v>
      </c>
      <c r="E792" s="28">
        <f t="shared" si="62"/>
        <v>2</v>
      </c>
      <c r="F792" s="8">
        <v>3761903</v>
      </c>
      <c r="G792">
        <v>2016</v>
      </c>
      <c r="H792" s="23" t="str">
        <f>VLOOKUP(B792,Types!A$2:B$766,2,0)</f>
        <v>Super-héros</v>
      </c>
      <c r="I792" t="str">
        <f t="shared" si="60"/>
        <v>US</v>
      </c>
      <c r="J792" t="str">
        <f t="shared" si="61"/>
        <v>[1;5[</v>
      </c>
      <c r="K792" t="str">
        <f t="shared" si="63"/>
        <v>US</v>
      </c>
      <c r="L792" t="str">
        <f t="shared" si="64"/>
        <v>Hiver</v>
      </c>
      <c r="V792" s="25">
        <v>6620564</v>
      </c>
      <c r="W792" t="s">
        <v>871</v>
      </c>
    </row>
    <row r="793" spans="1:23" x14ac:dyDescent="0.2">
      <c r="A793" s="5">
        <v>8</v>
      </c>
      <c r="B793" s="6" t="s">
        <v>669</v>
      </c>
      <c r="C793" s="6" t="s">
        <v>7</v>
      </c>
      <c r="D793" s="7">
        <v>42578</v>
      </c>
      <c r="E793" s="28">
        <f t="shared" si="62"/>
        <v>7</v>
      </c>
      <c r="F793" s="8">
        <v>3755283</v>
      </c>
      <c r="G793">
        <v>2016</v>
      </c>
      <c r="H793" s="23" t="str">
        <f>VLOOKUP(B793,Types!A$2:B$766,2,0)</f>
        <v>Animation</v>
      </c>
      <c r="I793" t="str">
        <f t="shared" si="60"/>
        <v>US</v>
      </c>
      <c r="J793" t="str">
        <f t="shared" si="61"/>
        <v>[1;5[</v>
      </c>
      <c r="K793" t="str">
        <f t="shared" si="63"/>
        <v>US</v>
      </c>
      <c r="L793" t="str">
        <f t="shared" si="64"/>
        <v>Été</v>
      </c>
      <c r="V793" s="25">
        <v>6635367</v>
      </c>
      <c r="W793" t="s">
        <v>871</v>
      </c>
    </row>
    <row r="794" spans="1:23" x14ac:dyDescent="0.2">
      <c r="A794" s="5">
        <v>9</v>
      </c>
      <c r="B794" s="6" t="s">
        <v>670</v>
      </c>
      <c r="C794" s="6" t="s">
        <v>7</v>
      </c>
      <c r="D794" s="7">
        <v>42473</v>
      </c>
      <c r="E794" s="28">
        <f t="shared" si="62"/>
        <v>4</v>
      </c>
      <c r="F794" s="8">
        <v>3646088</v>
      </c>
      <c r="G794">
        <v>2016</v>
      </c>
      <c r="H794" s="23" t="str">
        <f>VLOOKUP(B794,Types!A$2:B$766,2,0)</f>
        <v>Aventure</v>
      </c>
      <c r="I794" t="str">
        <f t="shared" si="60"/>
        <v>US</v>
      </c>
      <c r="J794" t="str">
        <f t="shared" si="61"/>
        <v>[1;5[</v>
      </c>
      <c r="K794" t="str">
        <f t="shared" si="63"/>
        <v>US</v>
      </c>
      <c r="L794" t="str">
        <f t="shared" si="64"/>
        <v>Printemps</v>
      </c>
      <c r="V794" s="25">
        <v>6655855</v>
      </c>
      <c r="W794" t="s">
        <v>871</v>
      </c>
    </row>
    <row r="795" spans="1:23" x14ac:dyDescent="0.2">
      <c r="A795" s="5">
        <v>10</v>
      </c>
      <c r="B795" s="6" t="s">
        <v>671</v>
      </c>
      <c r="C795" s="6" t="s">
        <v>7</v>
      </c>
      <c r="D795" s="7">
        <v>42564</v>
      </c>
      <c r="E795" s="28">
        <f t="shared" si="62"/>
        <v>7</v>
      </c>
      <c r="F795" s="8">
        <v>3500331</v>
      </c>
      <c r="G795">
        <v>2016</v>
      </c>
      <c r="H795" s="23" t="str">
        <f>VLOOKUP(B795,Types!A$2:B$766,2,0)</f>
        <v>Animation</v>
      </c>
      <c r="I795" t="str">
        <f t="shared" si="60"/>
        <v>US</v>
      </c>
      <c r="J795" t="str">
        <f t="shared" si="61"/>
        <v>[1;5[</v>
      </c>
      <c r="K795" t="str">
        <f t="shared" si="63"/>
        <v>US</v>
      </c>
      <c r="L795" t="str">
        <f t="shared" si="64"/>
        <v>Été</v>
      </c>
      <c r="V795" s="25">
        <v>6806837</v>
      </c>
      <c r="W795" t="s">
        <v>871</v>
      </c>
    </row>
    <row r="796" spans="1:23" x14ac:dyDescent="0.2">
      <c r="A796" s="5">
        <v>11</v>
      </c>
      <c r="B796" s="6" t="s">
        <v>672</v>
      </c>
      <c r="C796" s="6" t="s">
        <v>7</v>
      </c>
      <c r="D796" s="7">
        <v>42543</v>
      </c>
      <c r="E796" s="28">
        <f t="shared" si="62"/>
        <v>6</v>
      </c>
      <c r="F796" s="8">
        <v>3366753</v>
      </c>
      <c r="G796">
        <v>2016</v>
      </c>
      <c r="H796" s="23" t="str">
        <f>VLOOKUP(B796,Types!A$2:B$766,2,0)</f>
        <v>Animation</v>
      </c>
      <c r="I796" t="str">
        <f t="shared" si="60"/>
        <v>US</v>
      </c>
      <c r="J796" t="str">
        <f t="shared" si="61"/>
        <v>[1;5[</v>
      </c>
      <c r="K796" t="str">
        <f t="shared" si="63"/>
        <v>US</v>
      </c>
      <c r="L796" t="str">
        <f t="shared" si="64"/>
        <v>Printemps</v>
      </c>
      <c r="V796" s="25">
        <v>6809201</v>
      </c>
      <c r="W796" t="s">
        <v>871</v>
      </c>
    </row>
    <row r="797" spans="1:23" x14ac:dyDescent="0.2">
      <c r="A797" s="5">
        <v>12</v>
      </c>
      <c r="B797" s="6" t="s">
        <v>673</v>
      </c>
      <c r="C797" s="6" t="s">
        <v>9</v>
      </c>
      <c r="D797" s="7">
        <v>42550</v>
      </c>
      <c r="E797" s="28">
        <f t="shared" si="62"/>
        <v>6</v>
      </c>
      <c r="F797" s="8">
        <v>3222806</v>
      </c>
      <c r="G797">
        <v>2016</v>
      </c>
      <c r="H797" s="23" t="str">
        <f>VLOOKUP(B797,Types!A$2:B$766,2,0)</f>
        <v>Comédie</v>
      </c>
      <c r="I797" t="str">
        <f t="shared" si="60"/>
        <v>FR</v>
      </c>
      <c r="J797" t="str">
        <f t="shared" si="61"/>
        <v>[1;5[</v>
      </c>
      <c r="K797" t="str">
        <f t="shared" si="63"/>
        <v>FR</v>
      </c>
      <c r="L797" t="str">
        <f t="shared" si="64"/>
        <v>Printemps</v>
      </c>
      <c r="V797" s="25">
        <v>7036158</v>
      </c>
      <c r="W797" t="s">
        <v>871</v>
      </c>
    </row>
    <row r="798" spans="1:23" x14ac:dyDescent="0.2">
      <c r="A798" s="5">
        <v>13</v>
      </c>
      <c r="B798" s="6" t="s">
        <v>632</v>
      </c>
      <c r="C798" s="6" t="s">
        <v>7</v>
      </c>
      <c r="D798" s="7">
        <v>42354</v>
      </c>
      <c r="E798" s="28">
        <f t="shared" si="62"/>
        <v>12</v>
      </c>
      <c r="F798" s="8">
        <v>3002807</v>
      </c>
      <c r="G798">
        <v>2016</v>
      </c>
      <c r="H798" s="23" t="str">
        <f>VLOOKUP(B798,Types!A$2:B$766,2,0)</f>
        <v>Science-fiction</v>
      </c>
      <c r="I798" t="str">
        <f t="shared" si="60"/>
        <v>US</v>
      </c>
      <c r="J798" t="str">
        <f t="shared" si="61"/>
        <v>[1;5[</v>
      </c>
      <c r="K798" t="str">
        <f t="shared" si="63"/>
        <v>US</v>
      </c>
      <c r="L798" t="str">
        <f t="shared" si="64"/>
        <v>Automne</v>
      </c>
      <c r="V798" s="25">
        <v>7077448</v>
      </c>
      <c r="W798" t="s">
        <v>871</v>
      </c>
    </row>
    <row r="799" spans="1:23" x14ac:dyDescent="0.2">
      <c r="A799" s="5">
        <v>14</v>
      </c>
      <c r="B799" s="6" t="s">
        <v>674</v>
      </c>
      <c r="C799" s="6" t="s">
        <v>9</v>
      </c>
      <c r="D799" s="7">
        <v>42641</v>
      </c>
      <c r="E799" s="28">
        <f t="shared" si="62"/>
        <v>9</v>
      </c>
      <c r="F799" s="8">
        <v>2953541</v>
      </c>
      <c r="G799">
        <v>2016</v>
      </c>
      <c r="H799" s="23" t="str">
        <f>VLOOKUP(B799,Types!A$2:B$766,2,0)</f>
        <v>Comédie</v>
      </c>
      <c r="I799" t="str">
        <f t="shared" si="60"/>
        <v>FR</v>
      </c>
      <c r="J799" t="str">
        <f t="shared" si="61"/>
        <v>[1;5[</v>
      </c>
      <c r="K799" t="str">
        <f t="shared" si="63"/>
        <v>FR</v>
      </c>
      <c r="L799" t="str">
        <f t="shared" si="64"/>
        <v>Été</v>
      </c>
      <c r="V799" s="25">
        <v>7136071</v>
      </c>
      <c r="W799" t="s">
        <v>871</v>
      </c>
    </row>
    <row r="800" spans="1:23" x14ac:dyDescent="0.2">
      <c r="A800" s="5">
        <v>15</v>
      </c>
      <c r="B800" s="6" t="s">
        <v>675</v>
      </c>
      <c r="C800" s="6" t="s">
        <v>7</v>
      </c>
      <c r="D800" s="7">
        <v>42487</v>
      </c>
      <c r="E800" s="28">
        <f t="shared" si="62"/>
        <v>4</v>
      </c>
      <c r="F800" s="8">
        <v>2915343</v>
      </c>
      <c r="G800">
        <v>2016</v>
      </c>
      <c r="H800" s="23" t="str">
        <f>VLOOKUP(B800,Types!A$2:B$766,2,0)</f>
        <v>Super-héros</v>
      </c>
      <c r="I800" t="str">
        <f t="shared" si="60"/>
        <v>US</v>
      </c>
      <c r="J800" t="str">
        <f t="shared" si="61"/>
        <v>[1;5[</v>
      </c>
      <c r="K800" t="str">
        <f t="shared" si="63"/>
        <v>US</v>
      </c>
      <c r="L800" t="str">
        <f t="shared" si="64"/>
        <v>Printemps</v>
      </c>
      <c r="V800" s="25">
        <v>7201421</v>
      </c>
      <c r="W800" t="s">
        <v>871</v>
      </c>
    </row>
    <row r="801" spans="1:23" x14ac:dyDescent="0.2">
      <c r="A801" s="5">
        <v>16</v>
      </c>
      <c r="B801" s="6" t="s">
        <v>676</v>
      </c>
      <c r="C801" s="6" t="s">
        <v>7</v>
      </c>
      <c r="D801" s="7">
        <v>42662</v>
      </c>
      <c r="E801" s="28">
        <f t="shared" si="62"/>
        <v>10</v>
      </c>
      <c r="F801" s="8">
        <v>2736205</v>
      </c>
      <c r="G801">
        <v>2016</v>
      </c>
      <c r="H801" s="23" t="str">
        <f>VLOOKUP(B801,Types!A$2:B$766,2,0)</f>
        <v>Animation</v>
      </c>
      <c r="I801" t="str">
        <f t="shared" si="60"/>
        <v>US</v>
      </c>
      <c r="J801" t="str">
        <f t="shared" si="61"/>
        <v>[1;5[</v>
      </c>
      <c r="K801" t="str">
        <f t="shared" si="63"/>
        <v>US</v>
      </c>
      <c r="L801" t="str">
        <f t="shared" si="64"/>
        <v>Automne</v>
      </c>
      <c r="V801" s="25">
        <v>7327435</v>
      </c>
      <c r="W801" t="s">
        <v>871</v>
      </c>
    </row>
    <row r="802" spans="1:23" x14ac:dyDescent="0.2">
      <c r="A802" s="5">
        <v>17</v>
      </c>
      <c r="B802" s="6" t="s">
        <v>677</v>
      </c>
      <c r="C802" s="6" t="s">
        <v>5</v>
      </c>
      <c r="D802" s="7">
        <v>42648</v>
      </c>
      <c r="E802" s="28">
        <f t="shared" si="62"/>
        <v>10</v>
      </c>
      <c r="F802" s="8">
        <v>2707153</v>
      </c>
      <c r="G802">
        <v>2016</v>
      </c>
      <c r="H802" s="23" t="str">
        <f>VLOOKUP(B802,Types!A$2:B$766,2,0)</f>
        <v>Fantastique</v>
      </c>
      <c r="I802" t="str">
        <f t="shared" si="60"/>
        <v>GB</v>
      </c>
      <c r="J802" t="str">
        <f t="shared" si="61"/>
        <v>[1;5[</v>
      </c>
      <c r="K802" t="str">
        <f t="shared" si="63"/>
        <v>GB</v>
      </c>
      <c r="L802" t="str">
        <f t="shared" si="64"/>
        <v>Automne</v>
      </c>
      <c r="V802" s="25">
        <v>7672786</v>
      </c>
      <c r="W802" t="s">
        <v>871</v>
      </c>
    </row>
    <row r="803" spans="1:23" x14ac:dyDescent="0.2">
      <c r="A803" s="5">
        <v>18</v>
      </c>
      <c r="B803" s="6" t="s">
        <v>678</v>
      </c>
      <c r="C803" s="6" t="s">
        <v>7</v>
      </c>
      <c r="D803" s="7">
        <v>42459</v>
      </c>
      <c r="E803" s="28">
        <f t="shared" si="62"/>
        <v>3</v>
      </c>
      <c r="F803" s="8">
        <v>2575717</v>
      </c>
      <c r="G803">
        <v>2016</v>
      </c>
      <c r="H803" s="23" t="str">
        <f>VLOOKUP(B803,Types!A$2:B$766,2,0)</f>
        <v>Animation</v>
      </c>
      <c r="I803" t="str">
        <f t="shared" si="60"/>
        <v>US</v>
      </c>
      <c r="J803" t="str">
        <f t="shared" si="61"/>
        <v>[1;5[</v>
      </c>
      <c r="K803" t="str">
        <f t="shared" si="63"/>
        <v>US</v>
      </c>
      <c r="L803" t="str">
        <f t="shared" si="64"/>
        <v>Hiver</v>
      </c>
      <c r="V803" s="25">
        <v>7831762</v>
      </c>
      <c r="W803" t="s">
        <v>871</v>
      </c>
    </row>
    <row r="804" spans="1:23" x14ac:dyDescent="0.2">
      <c r="A804" s="5">
        <v>19</v>
      </c>
      <c r="B804" s="6" t="s">
        <v>679</v>
      </c>
      <c r="C804" s="6" t="s">
        <v>7</v>
      </c>
      <c r="D804" s="7">
        <v>42452</v>
      </c>
      <c r="E804" s="28">
        <f t="shared" si="62"/>
        <v>3</v>
      </c>
      <c r="F804" s="8">
        <v>2492210</v>
      </c>
      <c r="G804">
        <v>2016</v>
      </c>
      <c r="H804" s="23" t="str">
        <f>VLOOKUP(B804,Types!A$2:B$766,2,0)</f>
        <v>Super-héros</v>
      </c>
      <c r="I804" t="str">
        <f t="shared" si="60"/>
        <v>US</v>
      </c>
      <c r="J804" t="str">
        <f t="shared" si="61"/>
        <v>[1;5[</v>
      </c>
      <c r="K804" t="str">
        <f t="shared" si="63"/>
        <v>US</v>
      </c>
      <c r="L804" t="str">
        <f t="shared" si="64"/>
        <v>Hiver</v>
      </c>
      <c r="V804" s="25">
        <v>7937655</v>
      </c>
      <c r="W804" t="s">
        <v>871</v>
      </c>
    </row>
    <row r="805" spans="1:23" x14ac:dyDescent="0.2">
      <c r="A805" s="5">
        <v>20</v>
      </c>
      <c r="B805" s="6" t="s">
        <v>680</v>
      </c>
      <c r="C805" s="6" t="s">
        <v>7</v>
      </c>
      <c r="D805" s="7">
        <v>42585</v>
      </c>
      <c r="E805" s="28">
        <f t="shared" si="62"/>
        <v>8</v>
      </c>
      <c r="F805" s="8">
        <v>2281084</v>
      </c>
      <c r="G805">
        <v>2016</v>
      </c>
      <c r="H805" s="23" t="str">
        <f>VLOOKUP(B805,Types!A$2:B$766,2,0)</f>
        <v>Super-héros</v>
      </c>
      <c r="I805" t="str">
        <f t="shared" si="60"/>
        <v>US</v>
      </c>
      <c r="J805" t="str">
        <f t="shared" si="61"/>
        <v>[1;5[</v>
      </c>
      <c r="K805" t="str">
        <f t="shared" si="63"/>
        <v>US</v>
      </c>
      <c r="L805" t="str">
        <f t="shared" si="64"/>
        <v>Été</v>
      </c>
      <c r="V805" s="25">
        <v>8102335</v>
      </c>
      <c r="W805" t="s">
        <v>871</v>
      </c>
    </row>
    <row r="806" spans="1:23" x14ac:dyDescent="0.2">
      <c r="A806" s="5">
        <v>21</v>
      </c>
      <c r="B806" s="6" t="s">
        <v>681</v>
      </c>
      <c r="C806" s="15" t="s">
        <v>32</v>
      </c>
      <c r="D806" s="7">
        <v>42466</v>
      </c>
      <c r="E806" s="28">
        <f t="shared" si="62"/>
        <v>4</v>
      </c>
      <c r="F806" s="8">
        <v>2199638</v>
      </c>
      <c r="G806">
        <v>2016</v>
      </c>
      <c r="H806" s="23" t="str">
        <f>VLOOKUP(B806,Types!A$2:B$766,2,0)</f>
        <v>Comédie</v>
      </c>
      <c r="I806" t="str">
        <f t="shared" si="60"/>
        <v>FR</v>
      </c>
      <c r="J806" t="str">
        <f t="shared" si="61"/>
        <v>[1;5[</v>
      </c>
      <c r="K806" t="str">
        <f t="shared" si="63"/>
        <v>FR</v>
      </c>
      <c r="L806" t="str">
        <f t="shared" si="64"/>
        <v>Printemps</v>
      </c>
      <c r="V806" s="25">
        <v>8432827</v>
      </c>
      <c r="W806" t="s">
        <v>871</v>
      </c>
    </row>
    <row r="807" spans="1:23" x14ac:dyDescent="0.2">
      <c r="A807" s="5">
        <v>22</v>
      </c>
      <c r="B807" s="6" t="s">
        <v>682</v>
      </c>
      <c r="C807" s="6" t="s">
        <v>9</v>
      </c>
      <c r="D807" s="7">
        <v>42522</v>
      </c>
      <c r="E807" s="28">
        <f t="shared" si="62"/>
        <v>6</v>
      </c>
      <c r="F807" s="8">
        <v>2196249</v>
      </c>
      <c r="G807">
        <v>2016</v>
      </c>
      <c r="H807" s="23" t="str">
        <f>VLOOKUP(B807,Types!A$2:B$766,2,0)</f>
        <v>Comédie</v>
      </c>
      <c r="I807" t="str">
        <f t="shared" si="60"/>
        <v>FR</v>
      </c>
      <c r="J807" t="str">
        <f t="shared" si="61"/>
        <v>[1;5[</v>
      </c>
      <c r="K807" t="str">
        <f t="shared" si="63"/>
        <v>FR</v>
      </c>
      <c r="L807" t="str">
        <f t="shared" si="64"/>
        <v>Printemps</v>
      </c>
      <c r="V807" s="25">
        <v>8467300</v>
      </c>
      <c r="W807" t="s">
        <v>871</v>
      </c>
    </row>
    <row r="808" spans="1:23" x14ac:dyDescent="0.2">
      <c r="A808" s="5">
        <v>23</v>
      </c>
      <c r="B808" s="6" t="s">
        <v>683</v>
      </c>
      <c r="C808" s="6" t="s">
        <v>7</v>
      </c>
      <c r="D808" s="7">
        <v>42508</v>
      </c>
      <c r="E808" s="28">
        <f t="shared" si="62"/>
        <v>5</v>
      </c>
      <c r="F808" s="8">
        <v>2161008</v>
      </c>
      <c r="G808">
        <v>2016</v>
      </c>
      <c r="H808" s="23" t="str">
        <f>VLOOKUP(B808,Types!A$2:B$766,2,0)</f>
        <v>Super-héros</v>
      </c>
      <c r="I808" t="str">
        <f t="shared" si="60"/>
        <v>US</v>
      </c>
      <c r="J808" t="str">
        <f t="shared" si="61"/>
        <v>[1;5[</v>
      </c>
      <c r="K808" t="str">
        <f t="shared" si="63"/>
        <v>US</v>
      </c>
      <c r="L808" t="str">
        <f t="shared" si="64"/>
        <v>Printemps</v>
      </c>
      <c r="V808" s="25">
        <v>10227811</v>
      </c>
      <c r="W808" t="s">
        <v>872</v>
      </c>
    </row>
    <row r="809" spans="1:23" x14ac:dyDescent="0.2">
      <c r="A809" s="5">
        <v>24</v>
      </c>
      <c r="B809" s="6" t="s">
        <v>684</v>
      </c>
      <c r="C809" s="6" t="s">
        <v>7</v>
      </c>
      <c r="D809" s="7">
        <v>42438</v>
      </c>
      <c r="E809" s="28">
        <f t="shared" si="62"/>
        <v>3</v>
      </c>
      <c r="F809" s="8">
        <v>2109392</v>
      </c>
      <c r="G809">
        <v>2016</v>
      </c>
      <c r="H809" s="23" t="str">
        <f>VLOOKUP(B809,Types!A$2:B$766,2,0)</f>
        <v>Science-fiction</v>
      </c>
      <c r="I809" t="str">
        <f t="shared" si="60"/>
        <v>US</v>
      </c>
      <c r="J809" t="str">
        <f t="shared" si="61"/>
        <v>[1;5[</v>
      </c>
      <c r="K809" t="str">
        <f t="shared" si="63"/>
        <v>US</v>
      </c>
      <c r="L809" t="str">
        <f t="shared" si="64"/>
        <v>Hiver</v>
      </c>
      <c r="V809" s="25">
        <v>12343201</v>
      </c>
      <c r="W809" t="s">
        <v>872</v>
      </c>
    </row>
    <row r="810" spans="1:23" x14ac:dyDescent="0.2">
      <c r="A810" s="5">
        <v>25</v>
      </c>
      <c r="B810" s="6" t="s">
        <v>685</v>
      </c>
      <c r="C810" s="6" t="s">
        <v>7</v>
      </c>
      <c r="D810" s="7">
        <v>42578</v>
      </c>
      <c r="E810" s="28">
        <f t="shared" si="62"/>
        <v>7</v>
      </c>
      <c r="F810" s="8">
        <v>2102703</v>
      </c>
      <c r="G810">
        <v>2016</v>
      </c>
      <c r="H810" s="23" t="str">
        <f>VLOOKUP(B810,Types!A$2:B$766,2,0)</f>
        <v>Policier/Thriller</v>
      </c>
      <c r="I810" t="str">
        <f t="shared" si="60"/>
        <v>US</v>
      </c>
      <c r="J810" t="str">
        <f t="shared" si="61"/>
        <v>[1;5[</v>
      </c>
      <c r="K810" t="str">
        <f t="shared" si="63"/>
        <v>US</v>
      </c>
      <c r="L810" t="str">
        <f t="shared" si="64"/>
        <v>Été</v>
      </c>
      <c r="V810" s="25">
        <v>16672833</v>
      </c>
      <c r="W810" t="s">
        <v>873</v>
      </c>
    </row>
    <row r="811" spans="1:23" x14ac:dyDescent="0.2">
      <c r="A811" s="5">
        <v>26</v>
      </c>
      <c r="B811" s="18" t="s">
        <v>686</v>
      </c>
      <c r="C811" s="15" t="s">
        <v>272</v>
      </c>
      <c r="D811" s="10">
        <v>42711</v>
      </c>
      <c r="E811" s="28">
        <f t="shared" si="62"/>
        <v>12</v>
      </c>
      <c r="F811" s="11">
        <v>2074996</v>
      </c>
      <c r="G811">
        <v>2016</v>
      </c>
      <c r="H811" s="23" t="str">
        <f>VLOOKUP(B811,Types!A$2:B$766,2,0)</f>
        <v>Comédie dramatique</v>
      </c>
      <c r="I811" t="str">
        <f t="shared" si="60"/>
        <v>FR</v>
      </c>
      <c r="J811" t="str">
        <f t="shared" si="61"/>
        <v>[1;5[</v>
      </c>
      <c r="K811" t="str">
        <f t="shared" si="63"/>
        <v>FR</v>
      </c>
      <c r="L811" t="str">
        <f t="shared" si="64"/>
        <v>Automne</v>
      </c>
      <c r="V811" s="25">
        <v>20438510</v>
      </c>
      <c r="W811" t="s">
        <v>873</v>
      </c>
    </row>
    <row r="812" spans="1:23" x14ac:dyDescent="0.2">
      <c r="A812" s="5">
        <v>27</v>
      </c>
      <c r="B812" s="18" t="s">
        <v>687</v>
      </c>
      <c r="C812" s="6" t="s">
        <v>5</v>
      </c>
      <c r="D812" s="10">
        <v>42648</v>
      </c>
      <c r="E812" s="28">
        <f t="shared" si="62"/>
        <v>10</v>
      </c>
      <c r="F812" s="11">
        <v>1972097</v>
      </c>
      <c r="G812">
        <v>2016</v>
      </c>
      <c r="H812" s="23" t="str">
        <f>VLOOKUP(B812,Types!A$2:B$766,2,0)</f>
        <v>Comédie dramatique</v>
      </c>
      <c r="I812" t="str">
        <f t="shared" si="60"/>
        <v>GB</v>
      </c>
      <c r="J812" t="str">
        <f t="shared" si="61"/>
        <v>[1;5[</v>
      </c>
      <c r="K812" t="str">
        <f t="shared" si="63"/>
        <v>GB</v>
      </c>
      <c r="L812" t="str">
        <f t="shared" si="64"/>
        <v>Automne</v>
      </c>
      <c r="V812" s="25" t="s">
        <v>861</v>
      </c>
    </row>
    <row r="813" spans="1:23" x14ac:dyDescent="0.2">
      <c r="A813" s="5">
        <v>28</v>
      </c>
      <c r="B813" s="18" t="s">
        <v>688</v>
      </c>
      <c r="C813" s="6" t="s">
        <v>9</v>
      </c>
      <c r="D813" s="10">
        <v>42424</v>
      </c>
      <c r="E813" s="28">
        <f t="shared" si="62"/>
        <v>2</v>
      </c>
      <c r="F813" s="11">
        <v>1951055</v>
      </c>
      <c r="G813">
        <v>2016</v>
      </c>
      <c r="H813" s="23" t="str">
        <f>VLOOKUP(B813,Types!A$2:B$766,2,0)</f>
        <v>Comédie</v>
      </c>
      <c r="I813" t="str">
        <f t="shared" si="60"/>
        <v>FR</v>
      </c>
      <c r="J813" t="str">
        <f t="shared" si="61"/>
        <v>[1;5[</v>
      </c>
      <c r="K813" t="str">
        <f t="shared" si="63"/>
        <v>FR</v>
      </c>
      <c r="L813" t="str">
        <f t="shared" si="64"/>
        <v>Hiver</v>
      </c>
      <c r="V813" s="20" t="s">
        <v>841</v>
      </c>
    </row>
    <row r="814" spans="1:23" x14ac:dyDescent="0.2">
      <c r="A814" s="5">
        <v>29</v>
      </c>
      <c r="B814" s="6" t="s">
        <v>689</v>
      </c>
      <c r="C814" s="6" t="s">
        <v>9</v>
      </c>
      <c r="D814" s="7">
        <v>42662</v>
      </c>
      <c r="E814" s="28">
        <f t="shared" si="62"/>
        <v>10</v>
      </c>
      <c r="F814" s="8">
        <v>1949761</v>
      </c>
      <c r="G814">
        <v>2016</v>
      </c>
      <c r="H814" s="23" t="str">
        <f>VLOOKUP(B814,Types!A$2:B$766,2,0)</f>
        <v>Comédie</v>
      </c>
      <c r="I814" t="str">
        <f t="shared" si="60"/>
        <v>FR</v>
      </c>
      <c r="J814" t="str">
        <f t="shared" si="61"/>
        <v>[1;5[</v>
      </c>
      <c r="K814" t="str">
        <f t="shared" si="63"/>
        <v>FR</v>
      </c>
      <c r="L814" t="str">
        <f t="shared" si="64"/>
        <v>Automne</v>
      </c>
    </row>
    <row r="815" spans="1:23" x14ac:dyDescent="0.2">
      <c r="A815" s="5">
        <v>30</v>
      </c>
      <c r="B815" s="6" t="s">
        <v>690</v>
      </c>
      <c r="C815" s="6" t="s">
        <v>9</v>
      </c>
      <c r="D815" s="7">
        <v>42403</v>
      </c>
      <c r="E815" s="28">
        <f t="shared" si="62"/>
        <v>2</v>
      </c>
      <c r="F815" s="8">
        <v>1932768</v>
      </c>
      <c r="G815">
        <v>2016</v>
      </c>
      <c r="H815" s="23" t="str">
        <f>VLOOKUP(B815,Types!A$2:B$766,2,0)</f>
        <v>Biopic/Biographie</v>
      </c>
      <c r="I815" t="str">
        <f t="shared" si="60"/>
        <v>FR</v>
      </c>
      <c r="J815" t="str">
        <f t="shared" si="61"/>
        <v>[1;5[</v>
      </c>
      <c r="K815" t="str">
        <f t="shared" si="63"/>
        <v>FR</v>
      </c>
      <c r="L815" t="str">
        <f t="shared" si="64"/>
        <v>Hiver</v>
      </c>
    </row>
    <row r="816" spans="1:23" x14ac:dyDescent="0.2">
      <c r="A816" s="5">
        <v>31</v>
      </c>
      <c r="B816" s="18" t="s">
        <v>691</v>
      </c>
      <c r="C816" s="6" t="s">
        <v>7</v>
      </c>
      <c r="D816" s="10">
        <v>42669</v>
      </c>
      <c r="E816" s="28">
        <f t="shared" si="62"/>
        <v>10</v>
      </c>
      <c r="F816" s="11">
        <v>1924147</v>
      </c>
      <c r="G816">
        <v>2016</v>
      </c>
      <c r="H816" s="23" t="str">
        <f>VLOOKUP(B816,Types!A$2:B$766,2,0)</f>
        <v>Super-héros</v>
      </c>
      <c r="I816" t="str">
        <f t="shared" si="60"/>
        <v>US</v>
      </c>
      <c r="J816" t="str">
        <f t="shared" si="61"/>
        <v>[1;5[</v>
      </c>
      <c r="K816" t="str">
        <f t="shared" si="63"/>
        <v>US</v>
      </c>
      <c r="L816" t="str">
        <f t="shared" si="64"/>
        <v>Automne</v>
      </c>
    </row>
    <row r="817" spans="1:12" x14ac:dyDescent="0.2">
      <c r="A817" s="5">
        <v>32</v>
      </c>
      <c r="B817" s="18" t="s">
        <v>692</v>
      </c>
      <c r="C817" s="6" t="s">
        <v>7</v>
      </c>
      <c r="D817" s="10">
        <v>42403</v>
      </c>
      <c r="E817" s="28">
        <f t="shared" si="62"/>
        <v>2</v>
      </c>
      <c r="F817" s="11">
        <v>1799219</v>
      </c>
      <c r="G817">
        <v>2016</v>
      </c>
      <c r="H817" s="23" t="str">
        <f>VLOOKUP(B817,Types!A$2:B$766,2,0)</f>
        <v>Comédie</v>
      </c>
      <c r="I817" t="str">
        <f t="shared" si="60"/>
        <v>US</v>
      </c>
      <c r="J817" t="str">
        <f t="shared" si="61"/>
        <v>[1;5[</v>
      </c>
      <c r="K817" t="str">
        <f t="shared" si="63"/>
        <v>US</v>
      </c>
      <c r="L817" t="str">
        <f t="shared" si="64"/>
        <v>Hiver</v>
      </c>
    </row>
    <row r="818" spans="1:12" x14ac:dyDescent="0.2">
      <c r="A818" s="5">
        <v>33</v>
      </c>
      <c r="B818" s="18" t="s">
        <v>693</v>
      </c>
      <c r="C818" s="6" t="s">
        <v>7</v>
      </c>
      <c r="D818" s="10">
        <v>42375</v>
      </c>
      <c r="E818" s="28">
        <f t="shared" si="62"/>
        <v>1</v>
      </c>
      <c r="F818" s="11">
        <v>1775995</v>
      </c>
      <c r="G818">
        <v>2016</v>
      </c>
      <c r="H818" s="23" t="str">
        <f>VLOOKUP(B818,Types!A$2:B$766,2,0)</f>
        <v>Western</v>
      </c>
      <c r="I818" t="str">
        <f t="shared" si="60"/>
        <v>US</v>
      </c>
      <c r="J818" t="str">
        <f t="shared" si="61"/>
        <v>[1;5[</v>
      </c>
      <c r="K818" t="str">
        <f t="shared" si="63"/>
        <v>US</v>
      </c>
      <c r="L818" t="str">
        <f t="shared" si="64"/>
        <v>Hiver</v>
      </c>
    </row>
    <row r="819" spans="1:12" x14ac:dyDescent="0.2">
      <c r="A819" s="5">
        <v>34</v>
      </c>
      <c r="B819" s="18" t="s">
        <v>694</v>
      </c>
      <c r="C819" s="6" t="s">
        <v>7</v>
      </c>
      <c r="D819" s="10">
        <v>42515</v>
      </c>
      <c r="E819" s="28">
        <f t="shared" si="62"/>
        <v>5</v>
      </c>
      <c r="F819" s="11">
        <v>1731822</v>
      </c>
      <c r="G819">
        <v>2016</v>
      </c>
      <c r="H819" s="23" t="str">
        <f>VLOOKUP(B819,Types!A$2:B$766,2,0)</f>
        <v>Fantasy</v>
      </c>
      <c r="I819" t="str">
        <f t="shared" si="60"/>
        <v>US</v>
      </c>
      <c r="J819" t="str">
        <f t="shared" si="61"/>
        <v>[1;5[</v>
      </c>
      <c r="K819" t="str">
        <f t="shared" si="63"/>
        <v>US</v>
      </c>
      <c r="L819" t="str">
        <f t="shared" si="64"/>
        <v>Printemps</v>
      </c>
    </row>
    <row r="820" spans="1:12" x14ac:dyDescent="0.2">
      <c r="A820" s="5">
        <v>35</v>
      </c>
      <c r="B820" s="18" t="s">
        <v>695</v>
      </c>
      <c r="C820" s="6" t="s">
        <v>7</v>
      </c>
      <c r="D820" s="10">
        <v>42382</v>
      </c>
      <c r="E820" s="28">
        <f t="shared" si="62"/>
        <v>1</v>
      </c>
      <c r="F820" s="11">
        <v>1641241</v>
      </c>
      <c r="G820">
        <v>2016</v>
      </c>
      <c r="H820" s="23" t="str">
        <f>VLOOKUP(B820,Types!A$2:B$766,2,0)</f>
        <v>Drame</v>
      </c>
      <c r="I820" t="str">
        <f t="shared" si="60"/>
        <v>US</v>
      </c>
      <c r="J820" t="str">
        <f t="shared" si="61"/>
        <v>[1;5[</v>
      </c>
      <c r="K820" t="str">
        <f t="shared" si="63"/>
        <v>US</v>
      </c>
      <c r="L820" t="str">
        <f t="shared" si="64"/>
        <v>Hiver</v>
      </c>
    </row>
    <row r="821" spans="1:12" x14ac:dyDescent="0.2">
      <c r="A821" s="5">
        <v>36</v>
      </c>
      <c r="B821" s="18" t="s">
        <v>696</v>
      </c>
      <c r="C821" s="6" t="s">
        <v>9</v>
      </c>
      <c r="D821" s="10">
        <v>42452</v>
      </c>
      <c r="E821" s="28">
        <f t="shared" si="62"/>
        <v>3</v>
      </c>
      <c r="F821" s="11">
        <v>1507093</v>
      </c>
      <c r="G821">
        <v>2016</v>
      </c>
      <c r="H821" s="23" t="str">
        <f>VLOOKUP(B821,Types!A$2:B$766,2,0)</f>
        <v>Comédie dramatique</v>
      </c>
      <c r="I821" t="str">
        <f t="shared" si="60"/>
        <v>FR</v>
      </c>
      <c r="J821" t="str">
        <f t="shared" si="61"/>
        <v>[1;5[</v>
      </c>
      <c r="K821" t="str">
        <f t="shared" si="63"/>
        <v>FR</v>
      </c>
      <c r="L821" t="str">
        <f t="shared" si="64"/>
        <v>Hiver</v>
      </c>
    </row>
    <row r="822" spans="1:12" x14ac:dyDescent="0.2">
      <c r="A822" s="5">
        <v>37</v>
      </c>
      <c r="B822" s="18" t="s">
        <v>697</v>
      </c>
      <c r="C822" s="6" t="s">
        <v>7</v>
      </c>
      <c r="D822" s="10">
        <v>42592</v>
      </c>
      <c r="E822" s="28">
        <f t="shared" si="62"/>
        <v>8</v>
      </c>
      <c r="F822" s="11">
        <v>1487907</v>
      </c>
      <c r="G822">
        <v>2016</v>
      </c>
      <c r="H822" s="23" t="str">
        <f>VLOOKUP(B822,Types!A$2:B$766,2,0)</f>
        <v>Action</v>
      </c>
      <c r="I822" t="str">
        <f t="shared" si="60"/>
        <v>US</v>
      </c>
      <c r="J822" t="str">
        <f t="shared" si="61"/>
        <v>[1;5[</v>
      </c>
      <c r="K822" t="str">
        <f t="shared" si="63"/>
        <v>US</v>
      </c>
      <c r="L822" t="str">
        <f t="shared" si="64"/>
        <v>Été</v>
      </c>
    </row>
    <row r="823" spans="1:12" x14ac:dyDescent="0.2">
      <c r="A823" s="5">
        <v>38</v>
      </c>
      <c r="B823" s="18" t="s">
        <v>698</v>
      </c>
      <c r="C823" s="6" t="s">
        <v>7</v>
      </c>
      <c r="D823" s="10">
        <v>42550</v>
      </c>
      <c r="E823" s="28">
        <f t="shared" si="62"/>
        <v>6</v>
      </c>
      <c r="F823" s="11">
        <v>1471943</v>
      </c>
      <c r="G823">
        <v>2016</v>
      </c>
      <c r="H823" s="23" t="str">
        <f>VLOOKUP(B823,Types!A$2:B$766,2,0)</f>
        <v>Horreur</v>
      </c>
      <c r="I823" t="str">
        <f t="shared" si="60"/>
        <v>US</v>
      </c>
      <c r="J823" t="str">
        <f t="shared" si="61"/>
        <v>[1;5[</v>
      </c>
      <c r="K823" t="str">
        <f t="shared" si="63"/>
        <v>US</v>
      </c>
      <c r="L823" t="str">
        <f t="shared" si="64"/>
        <v>Printemps</v>
      </c>
    </row>
    <row r="824" spans="1:12" x14ac:dyDescent="0.2">
      <c r="A824" s="5">
        <v>39</v>
      </c>
      <c r="B824" s="18" t="s">
        <v>699</v>
      </c>
      <c r="C824" s="6" t="s">
        <v>5</v>
      </c>
      <c r="D824" s="10">
        <v>42557</v>
      </c>
      <c r="E824" s="28">
        <f t="shared" si="62"/>
        <v>7</v>
      </c>
      <c r="F824" s="11">
        <v>1376034</v>
      </c>
      <c r="G824">
        <v>2016</v>
      </c>
      <c r="H824" s="23" t="str">
        <f>VLOOKUP(B824,Types!A$2:B$766,2,0)</f>
        <v>Aventure</v>
      </c>
      <c r="I824" t="str">
        <f t="shared" si="60"/>
        <v>GB</v>
      </c>
      <c r="J824" t="str">
        <f t="shared" si="61"/>
        <v>[1;5[</v>
      </c>
      <c r="K824" t="str">
        <f t="shared" si="63"/>
        <v>GB</v>
      </c>
      <c r="L824" t="str">
        <f t="shared" si="64"/>
        <v>Été</v>
      </c>
    </row>
    <row r="825" spans="1:12" x14ac:dyDescent="0.2">
      <c r="A825" s="5">
        <v>40</v>
      </c>
      <c r="B825" s="18" t="s">
        <v>700</v>
      </c>
      <c r="C825" s="6" t="s">
        <v>7</v>
      </c>
      <c r="D825" s="10">
        <v>42522</v>
      </c>
      <c r="E825" s="28">
        <f t="shared" si="62"/>
        <v>6</v>
      </c>
      <c r="F825" s="11">
        <v>1347933</v>
      </c>
      <c r="G825">
        <v>2016</v>
      </c>
      <c r="H825" s="23" t="str">
        <f>VLOOKUP(B825,Types!A$2:B$766,2,0)</f>
        <v>Fantastique</v>
      </c>
      <c r="I825" t="str">
        <f t="shared" si="60"/>
        <v>US</v>
      </c>
      <c r="J825" t="str">
        <f t="shared" si="61"/>
        <v>[1;5[</v>
      </c>
      <c r="K825" t="str">
        <f t="shared" si="63"/>
        <v>US</v>
      </c>
      <c r="L825" t="str">
        <f t="shared" si="64"/>
        <v>Printemps</v>
      </c>
    </row>
    <row r="826" spans="1:12" x14ac:dyDescent="0.2">
      <c r="A826" s="5">
        <v>41</v>
      </c>
      <c r="B826" s="18" t="s">
        <v>701</v>
      </c>
      <c r="C826" s="6" t="s">
        <v>140</v>
      </c>
      <c r="D826" s="10">
        <v>42718</v>
      </c>
      <c r="E826" s="28">
        <f t="shared" si="62"/>
        <v>12</v>
      </c>
      <c r="F826" s="11">
        <v>1344874</v>
      </c>
      <c r="G826">
        <v>2016</v>
      </c>
      <c r="H826" s="23" t="str">
        <f>VLOOKUP(B826,Types!A$2:B$766,2,0)</f>
        <v>Animation</v>
      </c>
      <c r="I826" t="str">
        <f t="shared" si="60"/>
        <v>CA</v>
      </c>
      <c r="J826" t="str">
        <f t="shared" si="61"/>
        <v>[1;5[</v>
      </c>
      <c r="K826" t="str">
        <f t="shared" si="63"/>
        <v>Autre</v>
      </c>
      <c r="L826" t="str">
        <f t="shared" si="64"/>
        <v>Automne</v>
      </c>
    </row>
    <row r="827" spans="1:12" x14ac:dyDescent="0.2">
      <c r="A827" s="5">
        <v>42</v>
      </c>
      <c r="B827" s="18" t="s">
        <v>703</v>
      </c>
      <c r="C827" s="6" t="s">
        <v>730</v>
      </c>
      <c r="D827" s="10">
        <v>42417</v>
      </c>
      <c r="E827" s="28">
        <f t="shared" si="62"/>
        <v>2</v>
      </c>
      <c r="F827" s="11">
        <v>1301661</v>
      </c>
      <c r="G827">
        <v>2016</v>
      </c>
      <c r="H827" s="23" t="str">
        <f>VLOOKUP(B827,Types!A$2:B$766,2,0)</f>
        <v>Comédie</v>
      </c>
      <c r="I827" t="str">
        <f t="shared" si="60"/>
        <v>FR</v>
      </c>
      <c r="J827" t="str">
        <f t="shared" si="61"/>
        <v>[1;5[</v>
      </c>
      <c r="K827" t="str">
        <f t="shared" si="63"/>
        <v>FR</v>
      </c>
      <c r="L827" t="str">
        <f t="shared" si="64"/>
        <v>Hiver</v>
      </c>
    </row>
    <row r="828" spans="1:12" x14ac:dyDescent="0.2">
      <c r="A828" s="5">
        <v>43</v>
      </c>
      <c r="B828" s="18" t="s">
        <v>702</v>
      </c>
      <c r="C828" s="6" t="s">
        <v>7</v>
      </c>
      <c r="D828" s="10">
        <v>42571</v>
      </c>
      <c r="E828" s="28">
        <f t="shared" si="62"/>
        <v>7</v>
      </c>
      <c r="F828" s="11">
        <v>1291364</v>
      </c>
      <c r="G828">
        <v>2016</v>
      </c>
      <c r="H828" s="23" t="str">
        <f>VLOOKUP(B828,Types!A$2:B$766,2,0)</f>
        <v>Science-fiction</v>
      </c>
      <c r="I828" t="str">
        <f t="shared" si="60"/>
        <v>US</v>
      </c>
      <c r="J828" t="str">
        <f t="shared" si="61"/>
        <v>[1;5[</v>
      </c>
      <c r="K828" t="str">
        <f t="shared" si="63"/>
        <v>US</v>
      </c>
      <c r="L828" t="str">
        <f t="shared" si="64"/>
        <v>Été</v>
      </c>
    </row>
    <row r="829" spans="1:12" x14ac:dyDescent="0.2">
      <c r="A829" s="5">
        <v>44</v>
      </c>
      <c r="B829" s="18" t="s">
        <v>704</v>
      </c>
      <c r="C829" s="6" t="s">
        <v>7</v>
      </c>
      <c r="D829" s="10">
        <v>42725</v>
      </c>
      <c r="E829" s="28">
        <f t="shared" si="62"/>
        <v>12</v>
      </c>
      <c r="F829" s="11">
        <v>1252681</v>
      </c>
      <c r="G829">
        <v>2016</v>
      </c>
      <c r="H829" s="23" t="str">
        <f>VLOOKUP(B829,Types!A$2:B$766,2,0)</f>
        <v>Science-fiction</v>
      </c>
      <c r="I829" t="str">
        <f t="shared" si="60"/>
        <v>US</v>
      </c>
      <c r="J829" t="str">
        <f t="shared" si="61"/>
        <v>[1;5[</v>
      </c>
      <c r="K829" t="str">
        <f t="shared" si="63"/>
        <v>US</v>
      </c>
      <c r="L829" t="str">
        <f t="shared" si="64"/>
        <v>Automne</v>
      </c>
    </row>
    <row r="830" spans="1:12" x14ac:dyDescent="0.2">
      <c r="A830" s="5">
        <v>45</v>
      </c>
      <c r="B830" s="18" t="s">
        <v>705</v>
      </c>
      <c r="C830" s="6" t="s">
        <v>32</v>
      </c>
      <c r="D830" s="10">
        <v>42675</v>
      </c>
      <c r="E830" s="28">
        <f t="shared" si="62"/>
        <v>11</v>
      </c>
      <c r="F830" s="11">
        <v>1224730</v>
      </c>
      <c r="G830">
        <v>2016</v>
      </c>
      <c r="H830" s="23" t="str">
        <f>VLOOKUP(B830,Types!A$2:B$766,2,0)</f>
        <v>Comédie</v>
      </c>
      <c r="I830" t="str">
        <f t="shared" si="60"/>
        <v>FR</v>
      </c>
      <c r="J830" t="str">
        <f t="shared" si="61"/>
        <v>[1;5[</v>
      </c>
      <c r="K830" t="str">
        <f t="shared" si="63"/>
        <v>FR</v>
      </c>
      <c r="L830" t="str">
        <f t="shared" si="64"/>
        <v>Automne</v>
      </c>
    </row>
    <row r="831" spans="1:12" x14ac:dyDescent="0.2">
      <c r="A831" s="5">
        <v>46</v>
      </c>
      <c r="B831" s="18" t="s">
        <v>706</v>
      </c>
      <c r="C831" s="6" t="s">
        <v>9</v>
      </c>
      <c r="D831" s="10">
        <v>42655</v>
      </c>
      <c r="E831" s="28">
        <f t="shared" si="62"/>
        <v>10</v>
      </c>
      <c r="F831" s="11">
        <v>1216923</v>
      </c>
      <c r="G831">
        <v>2016</v>
      </c>
      <c r="H831" s="23" t="str">
        <f>VLOOKUP(B831,Types!A$2:B$766,2,0)</f>
        <v>Biopic/Biographie</v>
      </c>
      <c r="I831" t="str">
        <f t="shared" si="60"/>
        <v>FR</v>
      </c>
      <c r="J831" t="str">
        <f t="shared" si="61"/>
        <v>[1;5[</v>
      </c>
      <c r="K831" t="str">
        <f t="shared" si="63"/>
        <v>FR</v>
      </c>
      <c r="L831" t="str">
        <f t="shared" si="64"/>
        <v>Automne</v>
      </c>
    </row>
    <row r="832" spans="1:12" x14ac:dyDescent="0.2">
      <c r="A832" s="5">
        <v>47</v>
      </c>
      <c r="B832" s="18" t="s">
        <v>707</v>
      </c>
      <c r="C832" s="6" t="s">
        <v>32</v>
      </c>
      <c r="D832" s="10">
        <v>42711</v>
      </c>
      <c r="E832" s="28">
        <f t="shared" si="62"/>
        <v>12</v>
      </c>
      <c r="F832" s="11">
        <v>1197087</v>
      </c>
      <c r="G832">
        <v>2016</v>
      </c>
      <c r="H832" s="23" t="str">
        <f>VLOOKUP(B832,Types!A$2:B$766,2,0)</f>
        <v>Comédie</v>
      </c>
      <c r="I832" t="str">
        <f t="shared" si="60"/>
        <v>FR</v>
      </c>
      <c r="J832" t="str">
        <f t="shared" si="61"/>
        <v>[1;5[</v>
      </c>
      <c r="K832" t="str">
        <f t="shared" si="63"/>
        <v>FR</v>
      </c>
      <c r="L832" t="str">
        <f t="shared" si="64"/>
        <v>Automne</v>
      </c>
    </row>
    <row r="833" spans="1:12" x14ac:dyDescent="0.2">
      <c r="A833" s="5">
        <v>48</v>
      </c>
      <c r="B833" s="18" t="s">
        <v>708</v>
      </c>
      <c r="C833" s="6" t="s">
        <v>7</v>
      </c>
      <c r="D833" s="10">
        <v>42704</v>
      </c>
      <c r="E833" s="28">
        <f t="shared" si="62"/>
        <v>11</v>
      </c>
      <c r="F833" s="11">
        <v>1108213</v>
      </c>
      <c r="G833">
        <v>2016</v>
      </c>
      <c r="H833" s="23" t="str">
        <f>VLOOKUP(B833,Types!A$2:B$766,2,0)</f>
        <v>Biopic/Biographie</v>
      </c>
      <c r="I833" t="str">
        <f t="shared" si="60"/>
        <v>US</v>
      </c>
      <c r="J833" t="str">
        <f t="shared" si="61"/>
        <v>[1;5[</v>
      </c>
      <c r="K833" t="str">
        <f t="shared" si="63"/>
        <v>US</v>
      </c>
      <c r="L833" t="str">
        <f t="shared" si="64"/>
        <v>Automne</v>
      </c>
    </row>
    <row r="834" spans="1:12" x14ac:dyDescent="0.2">
      <c r="A834" s="5">
        <v>49</v>
      </c>
      <c r="B834" s="18" t="s">
        <v>709</v>
      </c>
      <c r="C834" s="6" t="s">
        <v>9</v>
      </c>
      <c r="D834" s="10">
        <v>42480</v>
      </c>
      <c r="E834" s="28">
        <f t="shared" si="62"/>
        <v>4</v>
      </c>
      <c r="F834" s="11">
        <v>1089364</v>
      </c>
      <c r="G834">
        <v>2016</v>
      </c>
      <c r="H834" s="23" t="str">
        <f>VLOOKUP(B834,Types!A$2:B$766,2,0)</f>
        <v>Comédie</v>
      </c>
      <c r="I834" t="str">
        <f t="shared" ref="I834:I894" si="65">VLOOKUP(C834,N$66:O$121,2,FALSE)</f>
        <v>FR</v>
      </c>
      <c r="J834" t="str">
        <f t="shared" ref="J834:J894" si="66">VLOOKUP(F834,V$25:W$811,2,FALSE)</f>
        <v>[1;5[</v>
      </c>
      <c r="K834" t="str">
        <f t="shared" si="63"/>
        <v>FR</v>
      </c>
      <c r="L834" t="str">
        <f t="shared" si="64"/>
        <v>Printemps</v>
      </c>
    </row>
    <row r="835" spans="1:12" x14ac:dyDescent="0.2">
      <c r="A835" s="5">
        <v>50</v>
      </c>
      <c r="B835" s="18" t="s">
        <v>710</v>
      </c>
      <c r="C835" s="6" t="s">
        <v>140</v>
      </c>
      <c r="D835" s="10">
        <v>42634</v>
      </c>
      <c r="E835" s="28">
        <f t="shared" ref="E835:E894" si="67">MONTH(D835)</f>
        <v>9</v>
      </c>
      <c r="F835" s="11">
        <v>1033960</v>
      </c>
      <c r="G835">
        <v>2016</v>
      </c>
      <c r="H835" s="23" t="str">
        <f>VLOOKUP(B835,Types!A$2:B$766,2,0)</f>
        <v>Drame</v>
      </c>
      <c r="I835" t="str">
        <f t="shared" si="65"/>
        <v>CA</v>
      </c>
      <c r="J835" t="str">
        <f t="shared" si="66"/>
        <v>[1;5[</v>
      </c>
      <c r="K835" t="str">
        <f t="shared" ref="K835:K894" si="68">VLOOKUP(I835,Q$66:R$76,2,FALSE)</f>
        <v>Autre</v>
      </c>
      <c r="L835" t="str">
        <f t="shared" ref="L835:L894" si="69">VLOOKUP(E835,Q$87:R$98,2,FALSE)</f>
        <v>Été</v>
      </c>
    </row>
    <row r="836" spans="1:12" x14ac:dyDescent="0.2">
      <c r="A836" s="5">
        <v>51</v>
      </c>
      <c r="B836" s="18" t="s">
        <v>713</v>
      </c>
      <c r="C836" s="6" t="s">
        <v>9</v>
      </c>
      <c r="D836" s="10">
        <v>42396</v>
      </c>
      <c r="E836" s="28">
        <f t="shared" si="67"/>
        <v>1</v>
      </c>
      <c r="F836" s="11">
        <v>1018071</v>
      </c>
      <c r="G836">
        <v>2016</v>
      </c>
      <c r="H836" s="23" t="str">
        <f>VLOOKUP(B836,Types!A$2:B$766,2,0)</f>
        <v>Documentaire</v>
      </c>
      <c r="I836" t="str">
        <f t="shared" si="65"/>
        <v>FR</v>
      </c>
      <c r="J836" t="str">
        <f t="shared" si="66"/>
        <v>[1;5[</v>
      </c>
      <c r="K836" t="str">
        <f t="shared" si="68"/>
        <v>FR</v>
      </c>
      <c r="L836" t="str">
        <f t="shared" si="69"/>
        <v>Hiver</v>
      </c>
    </row>
    <row r="837" spans="1:12" x14ac:dyDescent="0.2">
      <c r="A837" s="5">
        <v>52</v>
      </c>
      <c r="B837" s="18" t="s">
        <v>711</v>
      </c>
      <c r="C837" s="6" t="s">
        <v>7</v>
      </c>
      <c r="D837" s="10">
        <v>42655</v>
      </c>
      <c r="E837" s="28">
        <f t="shared" si="67"/>
        <v>10</v>
      </c>
      <c r="F837" s="11">
        <v>1017326</v>
      </c>
      <c r="G837">
        <v>2016</v>
      </c>
      <c r="H837" s="23" t="str">
        <f>VLOOKUP(B837,Types!A$2:B$766,2,0)</f>
        <v>Animation</v>
      </c>
      <c r="I837" t="str">
        <f t="shared" si="65"/>
        <v>US</v>
      </c>
      <c r="J837" t="str">
        <f t="shared" si="66"/>
        <v>[1;5[</v>
      </c>
      <c r="K837" t="str">
        <f t="shared" si="68"/>
        <v>US</v>
      </c>
      <c r="L837" t="str">
        <f t="shared" si="69"/>
        <v>Automne</v>
      </c>
    </row>
    <row r="838" spans="1:12" x14ac:dyDescent="0.2">
      <c r="A838" s="5">
        <v>53</v>
      </c>
      <c r="B838" s="18" t="s">
        <v>712</v>
      </c>
      <c r="C838" s="6" t="s">
        <v>7</v>
      </c>
      <c r="D838" s="10">
        <v>42396</v>
      </c>
      <c r="E838" s="28">
        <f t="shared" si="67"/>
        <v>1</v>
      </c>
      <c r="F838" s="11">
        <v>1002794</v>
      </c>
      <c r="G838">
        <v>2016</v>
      </c>
      <c r="H838" s="23" t="str">
        <f>VLOOKUP(B838,Types!A$2:B$766,2,0)</f>
        <v>Science-fiction</v>
      </c>
      <c r="I838" t="str">
        <f t="shared" si="65"/>
        <v>US</v>
      </c>
      <c r="J838" t="str">
        <f t="shared" si="66"/>
        <v>[1;5[</v>
      </c>
      <c r="K838" t="str">
        <f t="shared" si="68"/>
        <v>US</v>
      </c>
      <c r="L838" t="str">
        <f t="shared" si="69"/>
        <v>Hiver</v>
      </c>
    </row>
    <row r="839" spans="1:12" x14ac:dyDescent="0.2">
      <c r="A839" s="5">
        <v>1</v>
      </c>
      <c r="B839" s="6" t="s">
        <v>731</v>
      </c>
      <c r="C839" s="6" t="s">
        <v>781</v>
      </c>
      <c r="D839" s="7">
        <v>42921</v>
      </c>
      <c r="E839" s="28">
        <f t="shared" si="67"/>
        <v>7</v>
      </c>
      <c r="F839" s="8">
        <v>5741462</v>
      </c>
      <c r="G839">
        <v>2017</v>
      </c>
      <c r="H839" s="23" t="str">
        <f>VLOOKUP(B839,Types!A$2:B$766,2,0)</f>
        <v>Animation</v>
      </c>
      <c r="I839" t="str">
        <f t="shared" si="65"/>
        <v>US</v>
      </c>
      <c r="J839" t="str">
        <f t="shared" si="66"/>
        <v>[5;10[</v>
      </c>
      <c r="K839" t="str">
        <f t="shared" si="68"/>
        <v>US</v>
      </c>
      <c r="L839" t="str">
        <f t="shared" si="69"/>
        <v>Été</v>
      </c>
    </row>
    <row r="840" spans="1:12" x14ac:dyDescent="0.2">
      <c r="A840" s="5">
        <v>2</v>
      </c>
      <c r="B840" s="6" t="s">
        <v>732</v>
      </c>
      <c r="C840" s="6" t="s">
        <v>781</v>
      </c>
      <c r="D840" s="7">
        <v>43082</v>
      </c>
      <c r="E840" s="28">
        <f t="shared" si="67"/>
        <v>12</v>
      </c>
      <c r="F840" s="8">
        <v>5349638</v>
      </c>
      <c r="G840">
        <v>2017</v>
      </c>
      <c r="H840" s="23" t="str">
        <f>VLOOKUP(B840,Types!A$2:B$766,2,0)</f>
        <v>Science-fiction</v>
      </c>
      <c r="I840" t="str">
        <f t="shared" si="65"/>
        <v>US</v>
      </c>
      <c r="J840" t="str">
        <f t="shared" si="66"/>
        <v>[5;10[</v>
      </c>
      <c r="K840" t="str">
        <f t="shared" si="68"/>
        <v>US</v>
      </c>
      <c r="L840" t="str">
        <f t="shared" si="69"/>
        <v>Automne</v>
      </c>
    </row>
    <row r="841" spans="1:12" x14ac:dyDescent="0.2">
      <c r="A841" s="5">
        <v>3</v>
      </c>
      <c r="B841" s="6" t="s">
        <v>733</v>
      </c>
      <c r="C841" s="6" t="s">
        <v>782</v>
      </c>
      <c r="D841" s="7">
        <v>42767</v>
      </c>
      <c r="E841" s="28">
        <f t="shared" si="67"/>
        <v>2</v>
      </c>
      <c r="F841" s="8">
        <v>4562777</v>
      </c>
      <c r="G841">
        <v>2017</v>
      </c>
      <c r="H841" s="23" t="str">
        <f>VLOOKUP(B841,Types!A$2:B$766,2,0)</f>
        <v>Comédie</v>
      </c>
      <c r="I841" t="str">
        <f t="shared" si="65"/>
        <v>FR</v>
      </c>
      <c r="J841" t="str">
        <f t="shared" si="66"/>
        <v>[1;5[</v>
      </c>
      <c r="K841" t="str">
        <f t="shared" si="68"/>
        <v>FR</v>
      </c>
      <c r="L841" t="str">
        <f t="shared" si="69"/>
        <v>Hiver</v>
      </c>
    </row>
    <row r="842" spans="1:12" x14ac:dyDescent="0.2">
      <c r="A842" s="5">
        <v>4</v>
      </c>
      <c r="B842" s="6" t="s">
        <v>734</v>
      </c>
      <c r="C842" s="6" t="s">
        <v>782</v>
      </c>
      <c r="D842" s="7">
        <v>42942</v>
      </c>
      <c r="E842" s="28">
        <f t="shared" si="67"/>
        <v>7</v>
      </c>
      <c r="F842" s="8">
        <v>4041056</v>
      </c>
      <c r="G842">
        <v>2017</v>
      </c>
      <c r="H842" s="23" t="str">
        <f>VLOOKUP(B842,Types!A$2:B$766,2,0)</f>
        <v>Science-fiction</v>
      </c>
      <c r="I842" t="str">
        <f t="shared" si="65"/>
        <v>FR</v>
      </c>
      <c r="J842" t="str">
        <f t="shared" si="66"/>
        <v>[1;5[</v>
      </c>
      <c r="K842" t="str">
        <f t="shared" si="68"/>
        <v>FR</v>
      </c>
      <c r="L842" t="str">
        <f t="shared" si="69"/>
        <v>Été</v>
      </c>
    </row>
    <row r="843" spans="1:12" x14ac:dyDescent="0.2">
      <c r="A843" s="5">
        <v>5</v>
      </c>
      <c r="B843" s="6" t="s">
        <v>735</v>
      </c>
      <c r="C843" s="6" t="s">
        <v>781</v>
      </c>
      <c r="D843" s="7">
        <v>42823</v>
      </c>
      <c r="E843" s="28">
        <f t="shared" si="67"/>
        <v>3</v>
      </c>
      <c r="F843" s="8">
        <v>3871638</v>
      </c>
      <c r="G843">
        <v>2017</v>
      </c>
      <c r="H843" s="23" t="str">
        <f>VLOOKUP(B843,Types!A$2:B$766,2,0)</f>
        <v>Animation</v>
      </c>
      <c r="I843" t="str">
        <f t="shared" si="65"/>
        <v>US</v>
      </c>
      <c r="J843" t="str">
        <f t="shared" si="66"/>
        <v>[1;5[</v>
      </c>
      <c r="K843" t="str">
        <f t="shared" si="68"/>
        <v>US</v>
      </c>
      <c r="L843" t="str">
        <f t="shared" si="69"/>
        <v>Hiver</v>
      </c>
    </row>
    <row r="844" spans="1:12" x14ac:dyDescent="0.2">
      <c r="A844" s="5">
        <v>6</v>
      </c>
      <c r="B844" s="6" t="s">
        <v>736</v>
      </c>
      <c r="C844" s="6" t="s">
        <v>781</v>
      </c>
      <c r="D844" s="7">
        <v>42837</v>
      </c>
      <c r="E844" s="28">
        <f t="shared" si="67"/>
        <v>4</v>
      </c>
      <c r="F844" s="8">
        <v>3869251</v>
      </c>
      <c r="G844">
        <v>2017</v>
      </c>
      <c r="H844" s="23" t="e">
        <f>VLOOKUP(B844,Types!A$2:B$766,2,0)</f>
        <v>#N/A</v>
      </c>
      <c r="I844" t="str">
        <f t="shared" si="65"/>
        <v>US</v>
      </c>
      <c r="J844" t="str">
        <f t="shared" si="66"/>
        <v>[1;5[</v>
      </c>
      <c r="K844" t="str">
        <f t="shared" si="68"/>
        <v>US</v>
      </c>
      <c r="L844" t="str">
        <f t="shared" si="69"/>
        <v>Printemps</v>
      </c>
    </row>
    <row r="845" spans="1:12" x14ac:dyDescent="0.2">
      <c r="A845" s="5">
        <v>7</v>
      </c>
      <c r="B845" s="6" t="s">
        <v>737</v>
      </c>
      <c r="C845" s="6" t="s">
        <v>781</v>
      </c>
      <c r="D845" s="7">
        <v>42760</v>
      </c>
      <c r="E845" s="28">
        <f t="shared" si="67"/>
        <v>1</v>
      </c>
      <c r="F845" s="8">
        <v>3606379</v>
      </c>
      <c r="G845">
        <v>2017</v>
      </c>
      <c r="H845" s="23" t="str">
        <f>VLOOKUP(B845,Types!A$2:B$766,2,0)</f>
        <v>Animation</v>
      </c>
      <c r="I845" t="str">
        <f t="shared" si="65"/>
        <v>US</v>
      </c>
      <c r="J845" t="str">
        <f t="shared" si="66"/>
        <v>[1;5[</v>
      </c>
      <c r="K845" t="str">
        <f t="shared" si="68"/>
        <v>US</v>
      </c>
      <c r="L845" t="str">
        <f t="shared" si="69"/>
        <v>Hiver</v>
      </c>
    </row>
    <row r="846" spans="1:12" x14ac:dyDescent="0.2">
      <c r="A846" s="5">
        <v>8</v>
      </c>
      <c r="B846" s="6" t="s">
        <v>738</v>
      </c>
      <c r="C846" s="6" t="s">
        <v>782</v>
      </c>
      <c r="D846" s="7">
        <v>42781</v>
      </c>
      <c r="E846" s="28">
        <f t="shared" si="67"/>
        <v>2</v>
      </c>
      <c r="F846" s="8">
        <v>3600764</v>
      </c>
      <c r="G846">
        <v>2017</v>
      </c>
      <c r="H846" s="23" t="str">
        <f>VLOOKUP(B846,Types!A$2:B$766,2,0)</f>
        <v>Comédie</v>
      </c>
      <c r="I846" t="str">
        <f t="shared" si="65"/>
        <v>FR</v>
      </c>
      <c r="J846" t="str">
        <f t="shared" si="66"/>
        <v>[1;5[</v>
      </c>
      <c r="K846" t="str">
        <f t="shared" si="68"/>
        <v>FR</v>
      </c>
      <c r="L846" t="str">
        <f t="shared" si="69"/>
        <v>Hiver</v>
      </c>
    </row>
    <row r="847" spans="1:12" x14ac:dyDescent="0.2">
      <c r="A847" s="5">
        <v>9</v>
      </c>
      <c r="B847" s="6" t="s">
        <v>739</v>
      </c>
      <c r="C847" s="6" t="s">
        <v>781</v>
      </c>
      <c r="D847" s="7">
        <v>42879</v>
      </c>
      <c r="E847" s="28">
        <f t="shared" si="67"/>
        <v>5</v>
      </c>
      <c r="F847" s="8">
        <v>3593093</v>
      </c>
      <c r="G847">
        <v>2017</v>
      </c>
      <c r="H847" s="23" t="str">
        <f>VLOOKUP(B847,Types!A$2:B$766,2,0)</f>
        <v>Fantastique</v>
      </c>
      <c r="I847" t="str">
        <f t="shared" si="65"/>
        <v>US</v>
      </c>
      <c r="J847" t="str">
        <f t="shared" si="66"/>
        <v>[1;5[</v>
      </c>
      <c r="K847" t="str">
        <f t="shared" si="68"/>
        <v>US</v>
      </c>
      <c r="L847" t="str">
        <f t="shared" si="69"/>
        <v>Printemps</v>
      </c>
    </row>
    <row r="848" spans="1:12" x14ac:dyDescent="0.2">
      <c r="A848" s="5">
        <v>10</v>
      </c>
      <c r="B848" s="6" t="s">
        <v>740</v>
      </c>
      <c r="C848" s="6" t="s">
        <v>783</v>
      </c>
      <c r="D848" s="7">
        <v>42816</v>
      </c>
      <c r="E848" s="28">
        <f t="shared" si="67"/>
        <v>3</v>
      </c>
      <c r="F848" s="8">
        <v>3489947</v>
      </c>
      <c r="G848">
        <v>2017</v>
      </c>
      <c r="H848" s="23" t="str">
        <f>VLOOKUP(B848,Types!A$2:B$766,2,0)</f>
        <v>Drame</v>
      </c>
      <c r="I848" t="str">
        <f t="shared" si="65"/>
        <v>GB</v>
      </c>
      <c r="J848" t="str">
        <f t="shared" si="66"/>
        <v>[1;5[</v>
      </c>
      <c r="K848" t="str">
        <f t="shared" si="68"/>
        <v>GB</v>
      </c>
      <c r="L848" t="str">
        <f t="shared" si="69"/>
        <v>Hiver</v>
      </c>
    </row>
    <row r="849" spans="1:12" x14ac:dyDescent="0.2">
      <c r="A849" s="5">
        <v>11</v>
      </c>
      <c r="B849" s="6" t="s">
        <v>150</v>
      </c>
      <c r="C849" s="6" t="s">
        <v>781</v>
      </c>
      <c r="D849" s="7">
        <v>43068</v>
      </c>
      <c r="E849" s="28">
        <f t="shared" si="67"/>
        <v>11</v>
      </c>
      <c r="F849" s="8">
        <v>3260894</v>
      </c>
      <c r="G849">
        <v>2017</v>
      </c>
      <c r="H849" s="23" t="str">
        <f>VLOOKUP(B849,Types!A$2:B$766,2,0)</f>
        <v>Comédie</v>
      </c>
      <c r="I849" t="str">
        <f t="shared" si="65"/>
        <v>US</v>
      </c>
      <c r="J849" t="str">
        <f t="shared" si="66"/>
        <v>[1;5[</v>
      </c>
      <c r="K849" t="str">
        <f t="shared" si="68"/>
        <v>US</v>
      </c>
      <c r="L849" t="str">
        <f t="shared" si="69"/>
        <v>Automne</v>
      </c>
    </row>
    <row r="850" spans="1:12" x14ac:dyDescent="0.2">
      <c r="A850" s="5">
        <v>12</v>
      </c>
      <c r="B850" s="6" t="s">
        <v>741</v>
      </c>
      <c r="C850" s="6" t="s">
        <v>781</v>
      </c>
      <c r="D850" s="7">
        <v>42851</v>
      </c>
      <c r="E850" s="28">
        <f t="shared" si="67"/>
        <v>4</v>
      </c>
      <c r="F850" s="8">
        <v>3143567</v>
      </c>
      <c r="G850">
        <v>2017</v>
      </c>
      <c r="H850" s="23" t="str">
        <f>VLOOKUP(B850,Types!A$2:B$766,2,0)</f>
        <v>Super-héros</v>
      </c>
      <c r="I850" t="str">
        <f t="shared" si="65"/>
        <v>US</v>
      </c>
      <c r="J850" t="str">
        <f t="shared" si="66"/>
        <v>[1;5[</v>
      </c>
      <c r="K850" t="str">
        <f t="shared" si="68"/>
        <v>US</v>
      </c>
      <c r="L850" t="str">
        <f t="shared" si="69"/>
        <v>Printemps</v>
      </c>
    </row>
    <row r="851" spans="1:12" x14ac:dyDescent="0.2">
      <c r="A851" s="5">
        <v>13</v>
      </c>
      <c r="B851" s="6" t="s">
        <v>742</v>
      </c>
      <c r="C851" s="6" t="s">
        <v>781</v>
      </c>
      <c r="D851" s="7">
        <v>42774</v>
      </c>
      <c r="E851" s="28">
        <f t="shared" si="67"/>
        <v>2</v>
      </c>
      <c r="F851" s="8">
        <v>3141491</v>
      </c>
      <c r="G851">
        <v>2017</v>
      </c>
      <c r="H851" s="23" t="str">
        <f>VLOOKUP(B851,Types!A$2:B$766,2,0)</f>
        <v>Erotique</v>
      </c>
      <c r="I851" t="str">
        <f t="shared" si="65"/>
        <v>US</v>
      </c>
      <c r="J851" t="str">
        <f t="shared" si="66"/>
        <v>[1;5[</v>
      </c>
      <c r="K851" t="str">
        <f t="shared" si="68"/>
        <v>US</v>
      </c>
      <c r="L851" t="str">
        <f t="shared" si="69"/>
        <v>Hiver</v>
      </c>
    </row>
    <row r="852" spans="1:12" x14ac:dyDescent="0.2">
      <c r="A852" s="5">
        <v>14</v>
      </c>
      <c r="B852" s="6" t="s">
        <v>788</v>
      </c>
      <c r="C852" s="6" t="s">
        <v>782</v>
      </c>
      <c r="D852" s="7">
        <v>43012</v>
      </c>
      <c r="E852" s="28">
        <f t="shared" si="67"/>
        <v>10</v>
      </c>
      <c r="F852" s="8">
        <v>3022386</v>
      </c>
      <c r="G852">
        <v>2017</v>
      </c>
      <c r="H852" s="23" t="str">
        <f>VLOOKUP(B852,Types!A$2:B$766,2,0)</f>
        <v>Comédie</v>
      </c>
      <c r="I852" t="str">
        <f t="shared" si="65"/>
        <v>FR</v>
      </c>
      <c r="J852" t="str">
        <f t="shared" si="66"/>
        <v>[1;5[</v>
      </c>
      <c r="K852" t="str">
        <f t="shared" si="68"/>
        <v>FR</v>
      </c>
      <c r="L852" t="str">
        <f t="shared" si="69"/>
        <v>Automne</v>
      </c>
    </row>
    <row r="853" spans="1:12" x14ac:dyDescent="0.2">
      <c r="A853" s="5">
        <v>15</v>
      </c>
      <c r="B853" s="6" t="s">
        <v>743</v>
      </c>
      <c r="C853" s="6" t="s">
        <v>781</v>
      </c>
      <c r="D853" s="7">
        <v>42949</v>
      </c>
      <c r="E853" s="28">
        <f t="shared" si="67"/>
        <v>8</v>
      </c>
      <c r="F853" s="8">
        <v>2810037</v>
      </c>
      <c r="G853">
        <v>2017</v>
      </c>
      <c r="H853" s="23" t="str">
        <f>VLOOKUP(B853,Types!A$2:B$766,2,0)</f>
        <v>Science-fiction</v>
      </c>
      <c r="I853" t="str">
        <f t="shared" si="65"/>
        <v>US</v>
      </c>
      <c r="J853" t="str">
        <f t="shared" si="66"/>
        <v>[1;5[</v>
      </c>
      <c r="K853" t="str">
        <f t="shared" si="68"/>
        <v>US</v>
      </c>
      <c r="L853" t="str">
        <f t="shared" si="69"/>
        <v>Été</v>
      </c>
    </row>
    <row r="854" spans="1:12" x14ac:dyDescent="0.2">
      <c r="A854" s="5">
        <v>16</v>
      </c>
      <c r="B854" s="6" t="s">
        <v>744</v>
      </c>
      <c r="C854" s="6" t="s">
        <v>781</v>
      </c>
      <c r="D854" s="7">
        <v>42760</v>
      </c>
      <c r="E854" s="28">
        <f t="shared" si="67"/>
        <v>1</v>
      </c>
      <c r="F854" s="8">
        <v>2748279</v>
      </c>
      <c r="G854">
        <v>2017</v>
      </c>
      <c r="H854" s="23" t="str">
        <f>VLOOKUP(B854,Types!A$2:B$766,2,0)</f>
        <v>Film musical /Comédie musicale</v>
      </c>
      <c r="I854" t="str">
        <f t="shared" si="65"/>
        <v>US</v>
      </c>
      <c r="J854" t="str">
        <f t="shared" si="66"/>
        <v>[1;5[</v>
      </c>
      <c r="K854" t="str">
        <f t="shared" si="68"/>
        <v>US</v>
      </c>
      <c r="L854" t="str">
        <f t="shared" si="69"/>
        <v>Hiver</v>
      </c>
    </row>
    <row r="855" spans="1:12" x14ac:dyDescent="0.2">
      <c r="A855" s="5">
        <v>17</v>
      </c>
      <c r="B855" s="6" t="s">
        <v>745</v>
      </c>
      <c r="C855" s="6" t="s">
        <v>781</v>
      </c>
      <c r="D855" s="7">
        <v>42949</v>
      </c>
      <c r="E855" s="28">
        <f t="shared" si="67"/>
        <v>8</v>
      </c>
      <c r="F855" s="8">
        <v>2717826</v>
      </c>
      <c r="G855">
        <v>2017</v>
      </c>
      <c r="H855" s="23" t="str">
        <f>VLOOKUP(B855,Types!A$2:B$766,2,0)</f>
        <v>Animation</v>
      </c>
      <c r="I855" t="str">
        <f t="shared" si="65"/>
        <v>US</v>
      </c>
      <c r="J855" t="str">
        <f t="shared" si="66"/>
        <v>[1;5[</v>
      </c>
      <c r="K855" t="str">
        <f t="shared" si="68"/>
        <v>US</v>
      </c>
      <c r="L855" t="str">
        <f t="shared" si="69"/>
        <v>Été</v>
      </c>
    </row>
    <row r="856" spans="1:12" x14ac:dyDescent="0.2">
      <c r="A856" s="5">
        <v>18</v>
      </c>
      <c r="B856" s="6" t="s">
        <v>746</v>
      </c>
      <c r="C856" s="6" t="s">
        <v>572</v>
      </c>
      <c r="D856" s="7">
        <v>42935</v>
      </c>
      <c r="E856" s="28">
        <f t="shared" si="67"/>
        <v>7</v>
      </c>
      <c r="F856" s="8">
        <v>2547965</v>
      </c>
      <c r="G856">
        <v>2017</v>
      </c>
      <c r="H856" s="23" t="str">
        <f>VLOOKUP(B856,Types!A$2:B$766,2,0)</f>
        <v>Film historique / Guerre</v>
      </c>
      <c r="I856" t="str">
        <f t="shared" si="65"/>
        <v>GB</v>
      </c>
      <c r="J856" t="str">
        <f t="shared" si="66"/>
        <v>[1;5[</v>
      </c>
      <c r="K856" t="str">
        <f t="shared" si="68"/>
        <v>GB</v>
      </c>
      <c r="L856" t="str">
        <f t="shared" si="69"/>
        <v>Été</v>
      </c>
    </row>
    <row r="857" spans="1:12" x14ac:dyDescent="0.2">
      <c r="A857" s="5">
        <v>19</v>
      </c>
      <c r="B857" s="6" t="s">
        <v>747</v>
      </c>
      <c r="C857" s="6" t="s">
        <v>782</v>
      </c>
      <c r="D857" s="7">
        <v>43033</v>
      </c>
      <c r="E857" s="28">
        <f t="shared" si="67"/>
        <v>10</v>
      </c>
      <c r="F857" s="8">
        <v>2470684</v>
      </c>
      <c r="G857">
        <v>2017</v>
      </c>
      <c r="H857" s="23" t="str">
        <f>VLOOKUP(B857,Types!A$2:B$766,2,0)</f>
        <v>Comédie</v>
      </c>
      <c r="I857" t="str">
        <f t="shared" si="65"/>
        <v>FR</v>
      </c>
      <c r="J857" t="str">
        <f t="shared" si="66"/>
        <v>[1;5[</v>
      </c>
      <c r="K857" t="str">
        <f t="shared" si="68"/>
        <v>FR</v>
      </c>
      <c r="L857" t="str">
        <f t="shared" si="69"/>
        <v>Automne</v>
      </c>
    </row>
    <row r="858" spans="1:12" x14ac:dyDescent="0.2">
      <c r="A858" s="5">
        <v>20</v>
      </c>
      <c r="B858" s="6" t="s">
        <v>748</v>
      </c>
      <c r="C858" s="6" t="s">
        <v>781</v>
      </c>
      <c r="D858" s="7">
        <v>43033</v>
      </c>
      <c r="E858" s="28">
        <f t="shared" si="67"/>
        <v>10</v>
      </c>
      <c r="F858" s="8">
        <v>2460259</v>
      </c>
      <c r="G858">
        <v>2017</v>
      </c>
      <c r="H858" s="23" t="str">
        <f>VLOOKUP(B858,Types!A$2:B$766,2,0)</f>
        <v>Super-héros</v>
      </c>
      <c r="I858" t="str">
        <f t="shared" si="65"/>
        <v>US</v>
      </c>
      <c r="J858" t="str">
        <f t="shared" si="66"/>
        <v>[1;5[</v>
      </c>
      <c r="K858" t="str">
        <f t="shared" si="68"/>
        <v>US</v>
      </c>
      <c r="L858" t="str">
        <f t="shared" si="69"/>
        <v>Automne</v>
      </c>
    </row>
    <row r="859" spans="1:12" x14ac:dyDescent="0.2">
      <c r="A859" s="5">
        <v>21</v>
      </c>
      <c r="B859" s="6" t="s">
        <v>749</v>
      </c>
      <c r="C859" s="15" t="s">
        <v>781</v>
      </c>
      <c r="D859" s="7">
        <v>42928</v>
      </c>
      <c r="E859" s="28">
        <f t="shared" si="67"/>
        <v>7</v>
      </c>
      <c r="F859" s="8">
        <v>2318079</v>
      </c>
      <c r="G859">
        <v>2017</v>
      </c>
      <c r="H859" s="23" t="str">
        <f>VLOOKUP(B859,Types!A$2:B$766,2,0)</f>
        <v>Super-héros</v>
      </c>
      <c r="I859" t="str">
        <f t="shared" si="65"/>
        <v>US</v>
      </c>
      <c r="J859" t="str">
        <f t="shared" si="66"/>
        <v>[1;5[</v>
      </c>
      <c r="K859" t="str">
        <f t="shared" si="68"/>
        <v>US</v>
      </c>
      <c r="L859" t="str">
        <f t="shared" si="69"/>
        <v>Été</v>
      </c>
    </row>
    <row r="860" spans="1:12" x14ac:dyDescent="0.2">
      <c r="A860" s="5">
        <v>22</v>
      </c>
      <c r="B860" s="6" t="s">
        <v>750</v>
      </c>
      <c r="C860" s="6" t="s">
        <v>781</v>
      </c>
      <c r="D860" s="7">
        <v>42795</v>
      </c>
      <c r="E860" s="28">
        <f t="shared" si="67"/>
        <v>3</v>
      </c>
      <c r="F860" s="8">
        <v>2274243</v>
      </c>
      <c r="G860">
        <v>2017</v>
      </c>
      <c r="H860" s="23" t="str">
        <f>VLOOKUP(B860,Types!A$2:B$766,2,0)</f>
        <v>Super-héros</v>
      </c>
      <c r="I860" t="str">
        <f t="shared" si="65"/>
        <v>US</v>
      </c>
      <c r="J860" t="str">
        <f t="shared" si="66"/>
        <v>[1;5[</v>
      </c>
      <c r="K860" t="str">
        <f t="shared" si="68"/>
        <v>US</v>
      </c>
      <c r="L860" t="str">
        <f t="shared" si="69"/>
        <v>Hiver</v>
      </c>
    </row>
    <row r="861" spans="1:12" x14ac:dyDescent="0.2">
      <c r="A861" s="5">
        <v>23</v>
      </c>
      <c r="B861" s="6" t="s">
        <v>573</v>
      </c>
      <c r="C861" s="6" t="s">
        <v>781</v>
      </c>
      <c r="D861" s="7">
        <v>42998</v>
      </c>
      <c r="E861" s="28">
        <f t="shared" si="67"/>
        <v>9</v>
      </c>
      <c r="F861" s="8">
        <v>2231708</v>
      </c>
      <c r="G861">
        <v>2017</v>
      </c>
      <c r="H861" s="23" t="str">
        <f>VLOOKUP(B861,Types!A$2:B$766,2,0)</f>
        <v>Horreur</v>
      </c>
      <c r="I861" t="str">
        <f t="shared" si="65"/>
        <v>US</v>
      </c>
      <c r="J861" t="str">
        <f t="shared" si="66"/>
        <v>[1;5[</v>
      </c>
      <c r="K861" t="str">
        <f t="shared" si="68"/>
        <v>US</v>
      </c>
      <c r="L861" t="str">
        <f t="shared" si="69"/>
        <v>Été</v>
      </c>
    </row>
    <row r="862" spans="1:12" x14ac:dyDescent="0.2">
      <c r="A862" s="5">
        <v>24</v>
      </c>
      <c r="B862" s="6" t="s">
        <v>751</v>
      </c>
      <c r="C862" s="6" t="s">
        <v>572</v>
      </c>
      <c r="D862" s="7">
        <v>42893</v>
      </c>
      <c r="E862" s="28">
        <f t="shared" si="67"/>
        <v>6</v>
      </c>
      <c r="F862" s="8">
        <v>2154845</v>
      </c>
      <c r="G862">
        <v>2017</v>
      </c>
      <c r="H862" s="23" t="str">
        <f>VLOOKUP(B862,Types!A$2:B$766,2,0)</f>
        <v>Super-héros</v>
      </c>
      <c r="I862" t="str">
        <f t="shared" si="65"/>
        <v>GB</v>
      </c>
      <c r="J862" t="str">
        <f t="shared" si="66"/>
        <v>[1;5[</v>
      </c>
      <c r="K862" t="str">
        <f t="shared" si="68"/>
        <v>GB</v>
      </c>
      <c r="L862" t="str">
        <f t="shared" si="69"/>
        <v>Printemps</v>
      </c>
    </row>
    <row r="863" spans="1:12" x14ac:dyDescent="0.2">
      <c r="A863" s="5">
        <v>25</v>
      </c>
      <c r="B863" s="6" t="s">
        <v>752</v>
      </c>
      <c r="C863" s="6" t="s">
        <v>782</v>
      </c>
      <c r="D863" s="7">
        <v>43033</v>
      </c>
      <c r="E863" s="28">
        <f t="shared" si="67"/>
        <v>10</v>
      </c>
      <c r="F863" s="8">
        <v>1985678</v>
      </c>
      <c r="G863">
        <v>2017</v>
      </c>
      <c r="H863" s="23" t="str">
        <f>VLOOKUP(B863,Types!A$2:B$766,2,0)</f>
        <v>Comédie dramatique</v>
      </c>
      <c r="I863" t="str">
        <f t="shared" si="65"/>
        <v>FR</v>
      </c>
      <c r="J863" t="str">
        <f t="shared" si="66"/>
        <v>[1;5[</v>
      </c>
      <c r="K863" t="str">
        <f t="shared" si="68"/>
        <v>FR</v>
      </c>
      <c r="L863" t="str">
        <f t="shared" si="69"/>
        <v>Automne</v>
      </c>
    </row>
    <row r="864" spans="1:12" x14ac:dyDescent="0.2">
      <c r="A864" s="5">
        <v>26</v>
      </c>
      <c r="B864" s="18" t="s">
        <v>789</v>
      </c>
      <c r="C864" s="15" t="s">
        <v>782</v>
      </c>
      <c r="D864" s="10">
        <v>43019</v>
      </c>
      <c r="E864" s="28">
        <f t="shared" si="67"/>
        <v>10</v>
      </c>
      <c r="F864" s="11">
        <v>1902227</v>
      </c>
      <c r="G864">
        <v>2017</v>
      </c>
      <c r="H864" s="23" t="str">
        <f>VLOOKUP(B864,Types!A$2:B$766,2,0)</f>
        <v>Comédie dramatique</v>
      </c>
      <c r="I864" t="str">
        <f t="shared" si="65"/>
        <v>FR</v>
      </c>
      <c r="J864" t="str">
        <f t="shared" si="66"/>
        <v>[1;5[</v>
      </c>
      <c r="K864" t="str">
        <f t="shared" si="68"/>
        <v>FR</v>
      </c>
      <c r="L864" t="str">
        <f t="shared" si="69"/>
        <v>Automne</v>
      </c>
    </row>
    <row r="865" spans="1:12" x14ac:dyDescent="0.2">
      <c r="A865" s="5">
        <v>27</v>
      </c>
      <c r="B865" s="18" t="s">
        <v>753</v>
      </c>
      <c r="C865" s="6" t="s">
        <v>572</v>
      </c>
      <c r="D865" s="10">
        <v>42977</v>
      </c>
      <c r="E865" s="28">
        <f t="shared" si="67"/>
        <v>8</v>
      </c>
      <c r="F865" s="11">
        <v>1861713</v>
      </c>
      <c r="G865">
        <v>2017</v>
      </c>
      <c r="H865" s="23" t="str">
        <f>VLOOKUP(B865,Types!A$2:B$766,2,0)</f>
        <v>Science-fiction</v>
      </c>
      <c r="I865" t="str">
        <f t="shared" si="65"/>
        <v>GB</v>
      </c>
      <c r="J865" t="str">
        <f t="shared" si="66"/>
        <v>[1;5[</v>
      </c>
      <c r="K865" t="str">
        <f t="shared" si="68"/>
        <v>GB</v>
      </c>
      <c r="L865" t="str">
        <f t="shared" si="69"/>
        <v>Été</v>
      </c>
    </row>
    <row r="866" spans="1:12" x14ac:dyDescent="0.2">
      <c r="A866" s="5">
        <v>28</v>
      </c>
      <c r="B866" s="18" t="s">
        <v>754</v>
      </c>
      <c r="C866" s="6" t="s">
        <v>781</v>
      </c>
      <c r="D866" s="10">
        <v>42830</v>
      </c>
      <c r="E866" s="28">
        <f t="shared" si="67"/>
        <v>4</v>
      </c>
      <c r="F866" s="11">
        <v>1837383</v>
      </c>
      <c r="G866">
        <v>2017</v>
      </c>
      <c r="H866" s="23" t="str">
        <f>VLOOKUP(B866,Types!A$2:B$766,2,0)</f>
        <v>Animation</v>
      </c>
      <c r="I866" t="str">
        <f t="shared" si="65"/>
        <v>US</v>
      </c>
      <c r="J866" t="str">
        <f t="shared" si="66"/>
        <v>[1;5[</v>
      </c>
      <c r="K866" t="str">
        <f t="shared" si="68"/>
        <v>US</v>
      </c>
      <c r="L866" t="str">
        <f t="shared" si="69"/>
        <v>Printemps</v>
      </c>
    </row>
    <row r="867" spans="1:12" x14ac:dyDescent="0.2">
      <c r="A867" s="5">
        <v>29</v>
      </c>
      <c r="B867" s="6" t="s">
        <v>755</v>
      </c>
      <c r="C867" s="6" t="s">
        <v>784</v>
      </c>
      <c r="D867" s="7">
        <v>42788</v>
      </c>
      <c r="E867" s="28">
        <f t="shared" si="67"/>
        <v>2</v>
      </c>
      <c r="F867" s="8">
        <v>1792318</v>
      </c>
      <c r="G867">
        <v>2017</v>
      </c>
      <c r="H867" s="23" t="str">
        <f>VLOOKUP(B867,Types!A$2:B$766,2,0)</f>
        <v>Biopic/Biographie</v>
      </c>
      <c r="I867" t="str">
        <f t="shared" si="65"/>
        <v>AUS</v>
      </c>
      <c r="J867" t="str">
        <f t="shared" si="66"/>
        <v>[1;5[</v>
      </c>
      <c r="K867" t="str">
        <f t="shared" si="68"/>
        <v>Autre</v>
      </c>
      <c r="L867" t="str">
        <f t="shared" si="69"/>
        <v>Hiver</v>
      </c>
    </row>
    <row r="868" spans="1:12" x14ac:dyDescent="0.2">
      <c r="A868" s="5">
        <v>30</v>
      </c>
      <c r="B868" s="6" t="s">
        <v>756</v>
      </c>
      <c r="C868" s="6" t="s">
        <v>781</v>
      </c>
      <c r="D868" s="7">
        <v>42788</v>
      </c>
      <c r="E868" s="28">
        <f t="shared" si="67"/>
        <v>2</v>
      </c>
      <c r="F868" s="8">
        <v>1789981</v>
      </c>
      <c r="G868">
        <v>2017</v>
      </c>
      <c r="H868" s="23" t="str">
        <f>VLOOKUP(B868,Types!A$2:B$766,2,0)</f>
        <v>Policier/Thriller</v>
      </c>
      <c r="I868" t="str">
        <f t="shared" si="65"/>
        <v>US</v>
      </c>
      <c r="J868" t="str">
        <f t="shared" si="66"/>
        <v>[1;5[</v>
      </c>
      <c r="K868" t="str">
        <f t="shared" si="68"/>
        <v>US</v>
      </c>
      <c r="L868" t="str">
        <f t="shared" si="69"/>
        <v>Hiver</v>
      </c>
    </row>
    <row r="869" spans="1:12" x14ac:dyDescent="0.2">
      <c r="A869" s="5">
        <v>31</v>
      </c>
      <c r="B869" s="18" t="s">
        <v>757</v>
      </c>
      <c r="C869" s="6" t="s">
        <v>572</v>
      </c>
      <c r="D869" s="10">
        <v>43019</v>
      </c>
      <c r="E869" s="28">
        <f t="shared" si="67"/>
        <v>10</v>
      </c>
      <c r="F869" s="11">
        <v>1735767</v>
      </c>
      <c r="G869">
        <v>2017</v>
      </c>
      <c r="H869" s="23" t="str">
        <f>VLOOKUP(B869,Types!A$2:B$766,2,0)</f>
        <v>Comédie d'action / d'espionnage</v>
      </c>
      <c r="I869" t="str">
        <f t="shared" si="65"/>
        <v>GB</v>
      </c>
      <c r="J869" t="str">
        <f t="shared" si="66"/>
        <v>[1;5[</v>
      </c>
      <c r="K869" t="str">
        <f t="shared" si="68"/>
        <v>GB</v>
      </c>
      <c r="L869" t="str">
        <f t="shared" si="69"/>
        <v>Automne</v>
      </c>
    </row>
    <row r="870" spans="1:12" x14ac:dyDescent="0.2">
      <c r="A870" s="5">
        <v>32</v>
      </c>
      <c r="B870" s="18" t="s">
        <v>758</v>
      </c>
      <c r="C870" s="6" t="s">
        <v>572</v>
      </c>
      <c r="D870" s="10">
        <v>43054</v>
      </c>
      <c r="E870" s="28">
        <f t="shared" si="67"/>
        <v>11</v>
      </c>
      <c r="F870" s="11">
        <v>1712931</v>
      </c>
      <c r="G870">
        <v>2017</v>
      </c>
      <c r="H870" s="23" t="str">
        <f>VLOOKUP(B870,Types!A$2:B$766,2,0)</f>
        <v>Super-héros</v>
      </c>
      <c r="I870" t="str">
        <f t="shared" si="65"/>
        <v>GB</v>
      </c>
      <c r="J870" t="str">
        <f t="shared" si="66"/>
        <v>[1;5[</v>
      </c>
      <c r="K870" t="str">
        <f t="shared" si="68"/>
        <v>GB</v>
      </c>
      <c r="L870" t="str">
        <f t="shared" si="69"/>
        <v>Automne</v>
      </c>
    </row>
    <row r="871" spans="1:12" x14ac:dyDescent="0.2">
      <c r="A871" s="5">
        <v>33</v>
      </c>
      <c r="B871" s="18" t="s">
        <v>759</v>
      </c>
      <c r="C871" s="6" t="s">
        <v>785</v>
      </c>
      <c r="D871" s="10">
        <v>43075</v>
      </c>
      <c r="E871" s="28">
        <f t="shared" si="67"/>
        <v>12</v>
      </c>
      <c r="F871" s="11">
        <v>1653855</v>
      </c>
      <c r="G871">
        <v>2017</v>
      </c>
      <c r="H871" s="23" t="str">
        <f>VLOOKUP(B871,Types!A$2:B$766,2,0)</f>
        <v>Comédie fantastique</v>
      </c>
      <c r="I871" t="str">
        <f t="shared" si="65"/>
        <v>FR</v>
      </c>
      <c r="J871" t="str">
        <f t="shared" si="66"/>
        <v>[1;5[</v>
      </c>
      <c r="K871" t="str">
        <f t="shared" si="68"/>
        <v>FR</v>
      </c>
      <c r="L871" t="str">
        <f t="shared" si="69"/>
        <v>Automne</v>
      </c>
    </row>
    <row r="872" spans="1:12" x14ac:dyDescent="0.2">
      <c r="A872" s="5">
        <v>34</v>
      </c>
      <c r="B872" s="18" t="s">
        <v>760</v>
      </c>
      <c r="C872" s="6" t="s">
        <v>781</v>
      </c>
      <c r="D872" s="10">
        <v>42802</v>
      </c>
      <c r="E872" s="28">
        <f t="shared" si="67"/>
        <v>3</v>
      </c>
      <c r="F872" s="11">
        <v>1617325</v>
      </c>
      <c r="G872">
        <v>2017</v>
      </c>
      <c r="H872" s="23" t="str">
        <f>VLOOKUP(B872,Types!A$2:B$766,2,0)</f>
        <v>Fantastique</v>
      </c>
      <c r="I872" t="str">
        <f t="shared" si="65"/>
        <v>US</v>
      </c>
      <c r="J872" t="str">
        <f t="shared" si="66"/>
        <v>[1;5[</v>
      </c>
      <c r="K872" t="str">
        <f t="shared" si="68"/>
        <v>US</v>
      </c>
      <c r="L872" t="str">
        <f t="shared" si="69"/>
        <v>Hiver</v>
      </c>
    </row>
    <row r="873" spans="1:12" x14ac:dyDescent="0.2">
      <c r="A873" s="5">
        <v>35</v>
      </c>
      <c r="B873" s="18" t="s">
        <v>761</v>
      </c>
      <c r="C873" s="6" t="s">
        <v>781</v>
      </c>
      <c r="D873" s="10">
        <v>42907</v>
      </c>
      <c r="E873" s="28">
        <f t="shared" si="67"/>
        <v>6</v>
      </c>
      <c r="F873" s="11">
        <v>1589401</v>
      </c>
      <c r="G873">
        <v>2017</v>
      </c>
      <c r="H873" s="23" t="str">
        <f>VLOOKUP(B873,Types!A$2:B$766,2,0)</f>
        <v>Comédie d'action / d'espionnage</v>
      </c>
      <c r="I873" t="str">
        <f t="shared" si="65"/>
        <v>US</v>
      </c>
      <c r="J873" t="str">
        <f t="shared" si="66"/>
        <v>[1;5[</v>
      </c>
      <c r="K873" t="str">
        <f t="shared" si="68"/>
        <v>US</v>
      </c>
      <c r="L873" t="str">
        <f t="shared" si="69"/>
        <v>Printemps</v>
      </c>
    </row>
    <row r="874" spans="1:12" x14ac:dyDescent="0.2">
      <c r="A874" s="5">
        <v>36</v>
      </c>
      <c r="B874" s="18" t="s">
        <v>762</v>
      </c>
      <c r="C874" s="6" t="s">
        <v>781</v>
      </c>
      <c r="D874" s="10">
        <v>42914</v>
      </c>
      <c r="E874" s="28">
        <f t="shared" si="67"/>
        <v>6</v>
      </c>
      <c r="F874" s="11">
        <v>1424218</v>
      </c>
      <c r="G874">
        <v>2017</v>
      </c>
      <c r="H874" s="23" t="str">
        <f>VLOOKUP(B874,Types!A$2:B$766,2,0)</f>
        <v>Science-fiction</v>
      </c>
      <c r="I874" t="str">
        <f t="shared" si="65"/>
        <v>US</v>
      </c>
      <c r="J874" t="str">
        <f t="shared" si="66"/>
        <v>[1;5[</v>
      </c>
      <c r="K874" t="str">
        <f t="shared" si="68"/>
        <v>US</v>
      </c>
      <c r="L874" t="str">
        <f t="shared" si="69"/>
        <v>Printemps</v>
      </c>
    </row>
    <row r="875" spans="1:12" x14ac:dyDescent="0.2">
      <c r="A875" s="5">
        <v>37</v>
      </c>
      <c r="B875" s="18" t="s">
        <v>763</v>
      </c>
      <c r="C875" s="6" t="s">
        <v>782</v>
      </c>
      <c r="D875" s="10">
        <v>42753</v>
      </c>
      <c r="E875" s="28">
        <f t="shared" si="67"/>
        <v>1</v>
      </c>
      <c r="F875" s="11">
        <v>1388523</v>
      </c>
      <c r="G875">
        <v>2017</v>
      </c>
      <c r="H875" s="23" t="str">
        <f>VLOOKUP(B875,Types!A$2:B$766,2,0)</f>
        <v>Comédie</v>
      </c>
      <c r="I875" t="str">
        <f t="shared" si="65"/>
        <v>FR</v>
      </c>
      <c r="J875" t="str">
        <f t="shared" si="66"/>
        <v>[1;5[</v>
      </c>
      <c r="K875" t="str">
        <f t="shared" si="68"/>
        <v>FR</v>
      </c>
      <c r="L875" t="str">
        <f t="shared" si="69"/>
        <v>Hiver</v>
      </c>
    </row>
    <row r="876" spans="1:12" x14ac:dyDescent="0.2">
      <c r="A876" s="5">
        <v>38</v>
      </c>
      <c r="B876" s="18" t="s">
        <v>765</v>
      </c>
      <c r="C876" s="6" t="s">
        <v>781</v>
      </c>
      <c r="D876" s="10">
        <v>43089</v>
      </c>
      <c r="E876" s="28">
        <f t="shared" si="67"/>
        <v>12</v>
      </c>
      <c r="F876" s="11">
        <v>1386909</v>
      </c>
      <c r="G876">
        <v>2017</v>
      </c>
      <c r="H876" s="23" t="str">
        <f>VLOOKUP(B876,Types!A$2:B$766,2,0)</f>
        <v>Fantastique</v>
      </c>
      <c r="I876" t="str">
        <f t="shared" si="65"/>
        <v>US</v>
      </c>
      <c r="J876" t="str">
        <f t="shared" si="66"/>
        <v>[1;5[</v>
      </c>
      <c r="K876" t="str">
        <f t="shared" si="68"/>
        <v>US</v>
      </c>
      <c r="L876" t="str">
        <f t="shared" si="69"/>
        <v>Automne</v>
      </c>
    </row>
    <row r="877" spans="1:12" x14ac:dyDescent="0.2">
      <c r="A877" s="5">
        <v>39</v>
      </c>
      <c r="B877" s="18" t="s">
        <v>764</v>
      </c>
      <c r="C877" s="6" t="s">
        <v>781</v>
      </c>
      <c r="D877" s="10">
        <v>42900</v>
      </c>
      <c r="E877" s="28">
        <f t="shared" si="67"/>
        <v>6</v>
      </c>
      <c r="F877" s="11">
        <v>1382338</v>
      </c>
      <c r="G877">
        <v>2017</v>
      </c>
      <c r="H877" s="23" t="str">
        <f>VLOOKUP(B877,Types!A$2:B$766,2,0)</f>
        <v>Fantastique</v>
      </c>
      <c r="I877" t="str">
        <f t="shared" si="65"/>
        <v>US</v>
      </c>
      <c r="J877" t="str">
        <f t="shared" si="66"/>
        <v>[1;5[</v>
      </c>
      <c r="K877" t="str">
        <f t="shared" si="68"/>
        <v>US</v>
      </c>
      <c r="L877" t="str">
        <f t="shared" si="69"/>
        <v>Printemps</v>
      </c>
    </row>
    <row r="878" spans="1:12" x14ac:dyDescent="0.2">
      <c r="A878" s="5">
        <v>40</v>
      </c>
      <c r="B878" s="18" t="s">
        <v>766</v>
      </c>
      <c r="C878" s="6" t="s">
        <v>786</v>
      </c>
      <c r="D878" s="10">
        <v>42753</v>
      </c>
      <c r="E878" s="28">
        <f t="shared" si="67"/>
        <v>1</v>
      </c>
      <c r="F878" s="11">
        <v>1334756</v>
      </c>
      <c r="G878">
        <v>2017</v>
      </c>
      <c r="H878" s="23" t="str">
        <f>VLOOKUP(B878,Types!A$2:B$766,2,0)</f>
        <v>Drame</v>
      </c>
      <c r="I878" t="str">
        <f t="shared" si="65"/>
        <v>FR</v>
      </c>
      <c r="J878" t="str">
        <f t="shared" si="66"/>
        <v>[1;5[</v>
      </c>
      <c r="K878" t="str">
        <f t="shared" si="68"/>
        <v>FR</v>
      </c>
      <c r="L878" t="str">
        <f t="shared" si="69"/>
        <v>Hiver</v>
      </c>
    </row>
    <row r="879" spans="1:12" x14ac:dyDescent="0.2">
      <c r="A879" s="5">
        <v>41</v>
      </c>
      <c r="B879" s="18" t="s">
        <v>767</v>
      </c>
      <c r="C879" s="6" t="s">
        <v>782</v>
      </c>
      <c r="D879" s="10">
        <v>43075</v>
      </c>
      <c r="E879" s="28">
        <f t="shared" si="67"/>
        <v>12</v>
      </c>
      <c r="F879" s="11">
        <v>1306255</v>
      </c>
      <c r="G879">
        <v>2017</v>
      </c>
      <c r="H879" s="23" t="str">
        <f>VLOOKUP(B879,Types!A$2:B$766,2,0)</f>
        <v>Animation</v>
      </c>
      <c r="I879" t="str">
        <f t="shared" si="65"/>
        <v>FR</v>
      </c>
      <c r="J879" t="str">
        <f t="shared" si="66"/>
        <v>[1;5[</v>
      </c>
      <c r="K879" t="str">
        <f t="shared" si="68"/>
        <v>FR</v>
      </c>
      <c r="L879" t="str">
        <f t="shared" si="69"/>
        <v>Automne</v>
      </c>
    </row>
    <row r="880" spans="1:12" x14ac:dyDescent="0.2">
      <c r="A880" s="5">
        <v>42</v>
      </c>
      <c r="B880" s="18" t="s">
        <v>768</v>
      </c>
      <c r="C880" s="6" t="s">
        <v>782</v>
      </c>
      <c r="D880" s="10">
        <v>42781</v>
      </c>
      <c r="E880" s="28">
        <f t="shared" si="67"/>
        <v>2</v>
      </c>
      <c r="F880" s="11">
        <v>1299936</v>
      </c>
      <c r="G880">
        <v>2017</v>
      </c>
      <c r="H880" s="23" t="str">
        <f>VLOOKUP(B880,Types!A$2:B$766,2,0)</f>
        <v>Comédie</v>
      </c>
      <c r="I880" t="str">
        <f t="shared" si="65"/>
        <v>FR</v>
      </c>
      <c r="J880" t="str">
        <f t="shared" si="66"/>
        <v>[1;5[</v>
      </c>
      <c r="K880" t="str">
        <f t="shared" si="68"/>
        <v>FR</v>
      </c>
      <c r="L880" t="str">
        <f t="shared" si="69"/>
        <v>Hiver</v>
      </c>
    </row>
    <row r="881" spans="1:12" x14ac:dyDescent="0.2">
      <c r="A881" s="5">
        <v>43</v>
      </c>
      <c r="B881" s="18" t="s">
        <v>769</v>
      </c>
      <c r="C881" s="6" t="s">
        <v>782</v>
      </c>
      <c r="D881" s="10">
        <v>42795</v>
      </c>
      <c r="E881" s="28">
        <f t="shared" si="67"/>
        <v>3</v>
      </c>
      <c r="F881" s="11">
        <v>1267131</v>
      </c>
      <c r="G881">
        <v>2017</v>
      </c>
      <c r="H881" s="23" t="str">
        <f>VLOOKUP(B881,Types!A$2:B$766,2,0)</f>
        <v>Comédie dramatique</v>
      </c>
      <c r="I881" t="str">
        <f t="shared" si="65"/>
        <v>FR</v>
      </c>
      <c r="J881" t="str">
        <f t="shared" si="66"/>
        <v>[1;5[</v>
      </c>
      <c r="K881" t="str">
        <f t="shared" si="68"/>
        <v>FR</v>
      </c>
      <c r="L881" t="str">
        <f t="shared" si="69"/>
        <v>Hiver</v>
      </c>
    </row>
    <row r="882" spans="1:12" x14ac:dyDescent="0.2">
      <c r="A882" s="5">
        <v>44</v>
      </c>
      <c r="B882" s="18" t="s">
        <v>770</v>
      </c>
      <c r="C882" s="6" t="s">
        <v>781</v>
      </c>
      <c r="D882" s="10">
        <v>42865</v>
      </c>
      <c r="E882" s="28">
        <f t="shared" si="67"/>
        <v>5</v>
      </c>
      <c r="F882" s="11">
        <v>1266347</v>
      </c>
      <c r="G882">
        <v>2017</v>
      </c>
      <c r="H882" s="23" t="str">
        <f>VLOOKUP(B882,Types!A$2:B$766,2,0)</f>
        <v>Science-fiction</v>
      </c>
      <c r="I882" t="str">
        <f t="shared" si="65"/>
        <v>US</v>
      </c>
      <c r="J882" t="str">
        <f t="shared" si="66"/>
        <v>[1;5[</v>
      </c>
      <c r="K882" t="str">
        <f t="shared" si="68"/>
        <v>US</v>
      </c>
      <c r="L882" t="str">
        <f t="shared" si="69"/>
        <v>Printemps</v>
      </c>
    </row>
    <row r="883" spans="1:12" x14ac:dyDescent="0.2">
      <c r="A883" s="5">
        <v>45</v>
      </c>
      <c r="B883" s="18" t="s">
        <v>771</v>
      </c>
      <c r="C883" s="6" t="s">
        <v>781</v>
      </c>
      <c r="D883" s="10">
        <v>43012</v>
      </c>
      <c r="E883" s="28">
        <f t="shared" si="67"/>
        <v>10</v>
      </c>
      <c r="F883" s="11">
        <v>1256847</v>
      </c>
      <c r="G883">
        <v>2017</v>
      </c>
      <c r="H883" s="23" t="str">
        <f>VLOOKUP(B883,Types!A$2:B$766,2,0)</f>
        <v>Science-fiction</v>
      </c>
      <c r="I883" t="str">
        <f t="shared" si="65"/>
        <v>US</v>
      </c>
      <c r="J883" t="str">
        <f t="shared" si="66"/>
        <v>[1;5[</v>
      </c>
      <c r="K883" t="str">
        <f t="shared" si="68"/>
        <v>US</v>
      </c>
      <c r="L883" t="str">
        <f t="shared" si="69"/>
        <v>Automne</v>
      </c>
    </row>
    <row r="884" spans="1:12" x14ac:dyDescent="0.2">
      <c r="A884" s="5">
        <v>46</v>
      </c>
      <c r="B884" s="18" t="s">
        <v>772</v>
      </c>
      <c r="C884" s="6" t="s">
        <v>781</v>
      </c>
      <c r="D884" s="10">
        <v>42956</v>
      </c>
      <c r="E884" s="28">
        <f t="shared" si="67"/>
        <v>8</v>
      </c>
      <c r="F884" s="11">
        <v>1246057</v>
      </c>
      <c r="G884">
        <v>2017</v>
      </c>
      <c r="H884" s="23" t="str">
        <f>VLOOKUP(B884,Types!A$2:B$766,2,0)</f>
        <v>Horreur</v>
      </c>
      <c r="I884" t="str">
        <f t="shared" si="65"/>
        <v>US</v>
      </c>
      <c r="J884" t="str">
        <f t="shared" si="66"/>
        <v>[1;5[</v>
      </c>
      <c r="K884" t="str">
        <f t="shared" si="68"/>
        <v>US</v>
      </c>
      <c r="L884" t="str">
        <f t="shared" si="69"/>
        <v>Été</v>
      </c>
    </row>
    <row r="885" spans="1:12" x14ac:dyDescent="0.2">
      <c r="A885" s="5">
        <v>47</v>
      </c>
      <c r="B885" s="18" t="s">
        <v>773</v>
      </c>
      <c r="C885" s="6" t="s">
        <v>781</v>
      </c>
      <c r="D885" s="10">
        <v>42858</v>
      </c>
      <c r="E885" s="28">
        <f t="shared" si="67"/>
        <v>5</v>
      </c>
      <c r="F885" s="11">
        <v>1154375</v>
      </c>
      <c r="G885">
        <v>2017</v>
      </c>
      <c r="H885" s="23" t="str">
        <f>VLOOKUP(B885,Types!A$2:B$766,2,0)</f>
        <v>Horreur</v>
      </c>
      <c r="I885" t="str">
        <f t="shared" si="65"/>
        <v>US</v>
      </c>
      <c r="J885" t="str">
        <f t="shared" si="66"/>
        <v>[1;5[</v>
      </c>
      <c r="K885" t="str">
        <f t="shared" si="68"/>
        <v>US</v>
      </c>
      <c r="L885" t="str">
        <f t="shared" si="69"/>
        <v>Printemps</v>
      </c>
    </row>
    <row r="886" spans="1:12" x14ac:dyDescent="0.2">
      <c r="A886" s="5">
        <v>48</v>
      </c>
      <c r="B886" s="18" t="s">
        <v>686</v>
      </c>
      <c r="C886" s="6" t="s">
        <v>787</v>
      </c>
      <c r="D886" s="10">
        <v>42711</v>
      </c>
      <c r="E886" s="28">
        <f t="shared" si="67"/>
        <v>12</v>
      </c>
      <c r="F886" s="11">
        <v>1130428</v>
      </c>
      <c r="G886">
        <v>2017</v>
      </c>
      <c r="H886" s="23" t="str">
        <f>VLOOKUP(B886,Types!A$2:B$766,2,0)</f>
        <v>Comédie dramatique</v>
      </c>
      <c r="I886" t="str">
        <f t="shared" si="65"/>
        <v>FR</v>
      </c>
      <c r="J886" t="str">
        <f t="shared" si="66"/>
        <v>[1;5[</v>
      </c>
      <c r="K886" t="str">
        <f t="shared" si="68"/>
        <v>FR</v>
      </c>
      <c r="L886" t="str">
        <f t="shared" si="69"/>
        <v>Automne</v>
      </c>
    </row>
    <row r="887" spans="1:12" x14ac:dyDescent="0.2">
      <c r="A887" s="5">
        <v>49</v>
      </c>
      <c r="B887" s="18" t="s">
        <v>774</v>
      </c>
      <c r="C887" s="6" t="s">
        <v>786</v>
      </c>
      <c r="D887" s="10">
        <v>42767</v>
      </c>
      <c r="E887" s="28">
        <f t="shared" si="67"/>
        <v>2</v>
      </c>
      <c r="F887" s="11">
        <v>1125640</v>
      </c>
      <c r="G887">
        <v>2017</v>
      </c>
      <c r="H887" s="23" t="str">
        <f>VLOOKUP(B887,Types!A$2:B$766,2,0)</f>
        <v>Animation</v>
      </c>
      <c r="I887" t="str">
        <f t="shared" si="65"/>
        <v>FR</v>
      </c>
      <c r="J887" t="str">
        <f t="shared" si="66"/>
        <v>[1;5[</v>
      </c>
      <c r="K887" t="str">
        <f t="shared" si="68"/>
        <v>FR</v>
      </c>
      <c r="L887" t="str">
        <f t="shared" si="69"/>
        <v>Hiver</v>
      </c>
    </row>
    <row r="888" spans="1:12" x14ac:dyDescent="0.2">
      <c r="A888" s="5">
        <v>50</v>
      </c>
      <c r="B888" s="18" t="s">
        <v>775</v>
      </c>
      <c r="C888" s="6" t="s">
        <v>782</v>
      </c>
      <c r="D888" s="10">
        <v>42760</v>
      </c>
      <c r="E888" s="28">
        <f t="shared" si="67"/>
        <v>1</v>
      </c>
      <c r="F888" s="11">
        <v>1124522</v>
      </c>
      <c r="G888">
        <v>2017</v>
      </c>
      <c r="H888" s="23" t="str">
        <f>VLOOKUP(B888,Types!A$2:B$766,2,0)</f>
        <v>Comédie</v>
      </c>
      <c r="I888" t="str">
        <f t="shared" si="65"/>
        <v>FR</v>
      </c>
      <c r="J888" t="str">
        <f t="shared" si="66"/>
        <v>[1;5[</v>
      </c>
      <c r="K888" t="str">
        <f t="shared" si="68"/>
        <v>FR</v>
      </c>
      <c r="L888" t="str">
        <f t="shared" si="69"/>
        <v>Hiver</v>
      </c>
    </row>
    <row r="889" spans="1:12" x14ac:dyDescent="0.2">
      <c r="A889" s="5">
        <v>51</v>
      </c>
      <c r="B889" s="18" t="s">
        <v>665</v>
      </c>
      <c r="C889" s="6" t="s">
        <v>781</v>
      </c>
      <c r="D889" s="10">
        <v>42718</v>
      </c>
      <c r="E889" s="28">
        <f t="shared" si="67"/>
        <v>12</v>
      </c>
      <c r="F889" s="11">
        <v>1063269</v>
      </c>
      <c r="G889">
        <v>2017</v>
      </c>
      <c r="H889" s="23" t="str">
        <f>VLOOKUP(B889,Types!A$2:B$766,2,0)</f>
        <v>Science-fiction</v>
      </c>
      <c r="I889" t="str">
        <f t="shared" si="65"/>
        <v>US</v>
      </c>
      <c r="J889" t="str">
        <f t="shared" si="66"/>
        <v>[1;5[</v>
      </c>
      <c r="K889" t="str">
        <f t="shared" si="68"/>
        <v>US</v>
      </c>
      <c r="L889" t="str">
        <f t="shared" si="69"/>
        <v>Automne</v>
      </c>
    </row>
    <row r="890" spans="1:12" x14ac:dyDescent="0.2">
      <c r="A890" s="5">
        <v>52</v>
      </c>
      <c r="B890" s="18" t="s">
        <v>776</v>
      </c>
      <c r="C890" s="6" t="s">
        <v>781</v>
      </c>
      <c r="D890" s="10">
        <v>43089</v>
      </c>
      <c r="E890" s="28">
        <f t="shared" si="67"/>
        <v>12</v>
      </c>
      <c r="F890" s="11">
        <v>1059115</v>
      </c>
      <c r="G890">
        <v>2017</v>
      </c>
      <c r="H890" s="23" t="str">
        <f>VLOOKUP(B890,Types!A$2:B$766,2,0)</f>
        <v>Animation</v>
      </c>
      <c r="I890" t="str">
        <f t="shared" si="65"/>
        <v>US</v>
      </c>
      <c r="J890" t="str">
        <f t="shared" si="66"/>
        <v>[1;5[</v>
      </c>
      <c r="K890" t="str">
        <f t="shared" si="68"/>
        <v>US</v>
      </c>
      <c r="L890" t="str">
        <f t="shared" si="69"/>
        <v>Automne</v>
      </c>
    </row>
    <row r="891" spans="1:12" x14ac:dyDescent="0.2">
      <c r="A891" s="5">
        <v>53</v>
      </c>
      <c r="B891" s="18" t="s">
        <v>777</v>
      </c>
      <c r="C891" s="6" t="s">
        <v>782</v>
      </c>
      <c r="D891" s="10">
        <v>43061</v>
      </c>
      <c r="E891" s="28">
        <f t="shared" si="67"/>
        <v>11</v>
      </c>
      <c r="F891" s="11">
        <v>1046454</v>
      </c>
      <c r="G891">
        <v>2017</v>
      </c>
      <c r="H891" s="23" t="str">
        <f>VLOOKUP(B891,Types!A$2:B$766,2,0)</f>
        <v>Comédie dramatique</v>
      </c>
      <c r="I891" t="str">
        <f t="shared" si="65"/>
        <v>FR</v>
      </c>
      <c r="J891" t="str">
        <f t="shared" si="66"/>
        <v>[1;5[</v>
      </c>
      <c r="K891" t="str">
        <f t="shared" si="68"/>
        <v>FR</v>
      </c>
      <c r="L891" t="str">
        <f t="shared" si="69"/>
        <v>Automne</v>
      </c>
    </row>
    <row r="892" spans="1:12" x14ac:dyDescent="0.2">
      <c r="A892" s="5">
        <v>54</v>
      </c>
      <c r="B892" s="18" t="s">
        <v>778</v>
      </c>
      <c r="C892" s="6" t="s">
        <v>785</v>
      </c>
      <c r="D892" s="10">
        <v>42830</v>
      </c>
      <c r="E892" s="28">
        <f t="shared" si="67"/>
        <v>4</v>
      </c>
      <c r="F892" s="11">
        <v>1028055</v>
      </c>
      <c r="G892">
        <v>2017</v>
      </c>
      <c r="H892" s="23" t="str">
        <f>VLOOKUP(B892,Types!A$2:B$766,2,0)</f>
        <v>Comédie</v>
      </c>
      <c r="I892" t="str">
        <f t="shared" si="65"/>
        <v>FR</v>
      </c>
      <c r="J892" t="str">
        <f t="shared" si="66"/>
        <v>[1;5[</v>
      </c>
      <c r="K892" t="str">
        <f t="shared" si="68"/>
        <v>FR</v>
      </c>
      <c r="L892" t="str">
        <f t="shared" si="69"/>
        <v>Printemps</v>
      </c>
    </row>
    <row r="893" spans="1:12" x14ac:dyDescent="0.2">
      <c r="A893" s="5">
        <v>55</v>
      </c>
      <c r="B893" s="18" t="s">
        <v>779</v>
      </c>
      <c r="C893" s="6" t="s">
        <v>781</v>
      </c>
      <c r="D893" s="10">
        <v>42823</v>
      </c>
      <c r="E893" s="28">
        <f t="shared" si="67"/>
        <v>3</v>
      </c>
      <c r="F893" s="11">
        <v>1019993</v>
      </c>
      <c r="G893">
        <v>2017</v>
      </c>
      <c r="H893" s="23" t="str">
        <f>VLOOKUP(B893,Types!A$2:B$766,2,0)</f>
        <v>Science-fiction</v>
      </c>
      <c r="I893" t="str">
        <f t="shared" si="65"/>
        <v>US</v>
      </c>
      <c r="J893" t="str">
        <f t="shared" si="66"/>
        <v>[1;5[</v>
      </c>
      <c r="K893" t="str">
        <f t="shared" si="68"/>
        <v>US</v>
      </c>
      <c r="L893" t="str">
        <f t="shared" si="69"/>
        <v>Hiver</v>
      </c>
    </row>
    <row r="894" spans="1:12" x14ac:dyDescent="0.2">
      <c r="A894" s="5">
        <v>56</v>
      </c>
      <c r="B894" s="18" t="s">
        <v>780</v>
      </c>
      <c r="C894" s="6" t="s">
        <v>781</v>
      </c>
      <c r="D894" s="10">
        <v>42704</v>
      </c>
      <c r="E894" s="28">
        <f t="shared" si="67"/>
        <v>11</v>
      </c>
      <c r="F894" s="11">
        <v>1019354</v>
      </c>
      <c r="G894">
        <v>2017</v>
      </c>
      <c r="H894" s="23" t="str">
        <f>VLOOKUP(B894,Types!A$2:B$766,2,0)</f>
        <v>Animation</v>
      </c>
      <c r="I894" t="str">
        <f t="shared" si="65"/>
        <v>US</v>
      </c>
      <c r="J894" t="str">
        <f t="shared" si="66"/>
        <v>[1;5[</v>
      </c>
      <c r="K894" t="str">
        <f t="shared" si="68"/>
        <v>US</v>
      </c>
      <c r="L894" t="str">
        <f t="shared" si="69"/>
        <v>Automne</v>
      </c>
    </row>
  </sheetData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C2202-B2A9-4C8F-922A-B8FA1982A106}">
  <dimension ref="A2:K71"/>
  <sheetViews>
    <sheetView zoomScale="25" zoomScaleNormal="25" workbookViewId="0">
      <selection activeCell="M63" sqref="M63"/>
    </sheetView>
  </sheetViews>
  <sheetFormatPr baseColWidth="10" defaultRowHeight="12" x14ac:dyDescent="0.2"/>
  <cols>
    <col min="1" max="1" width="22.42578125" bestFit="1" customWidth="1"/>
    <col min="2" max="2" width="23.28515625" bestFit="1" customWidth="1"/>
    <col min="3" max="3" width="19.85546875" bestFit="1" customWidth="1"/>
    <col min="4" max="4" width="5.140625" bestFit="1" customWidth="1"/>
    <col min="5" max="5" width="9.42578125" bestFit="1" customWidth="1"/>
    <col min="6" max="6" width="23.28515625" bestFit="1" customWidth="1"/>
    <col min="7" max="7" width="25.7109375" bestFit="1" customWidth="1"/>
    <col min="8" max="8" width="5" bestFit="1" customWidth="1"/>
    <col min="9" max="9" width="6.140625" bestFit="1" customWidth="1"/>
    <col min="10" max="10" width="10.7109375" bestFit="1" customWidth="1"/>
    <col min="11" max="11" width="13.5703125" bestFit="1" customWidth="1"/>
    <col min="12" max="13" width="25.7109375" bestFit="1" customWidth="1"/>
    <col min="14" max="14" width="28.7109375" bestFit="1" customWidth="1"/>
    <col min="15" max="15" width="23" bestFit="1" customWidth="1"/>
    <col min="16" max="16" width="21.140625" bestFit="1" customWidth="1"/>
    <col min="17" max="18" width="3" bestFit="1" customWidth="1"/>
    <col min="19" max="19" width="11.5703125" bestFit="1" customWidth="1"/>
    <col min="20" max="20" width="27.42578125" bestFit="1" customWidth="1"/>
    <col min="21" max="21" width="7.28515625" bestFit="1" customWidth="1"/>
    <col min="22" max="22" width="7.140625" bestFit="1" customWidth="1"/>
    <col min="23" max="23" width="13.28515625" bestFit="1" customWidth="1"/>
    <col min="24" max="24" width="13.140625" bestFit="1" customWidth="1"/>
    <col min="25" max="25" width="11.140625" bestFit="1" customWidth="1"/>
    <col min="26" max="26" width="8" bestFit="1" customWidth="1"/>
    <col min="27" max="27" width="4.7109375" bestFit="1" customWidth="1"/>
    <col min="28" max="28" width="11.5703125" bestFit="1" customWidth="1"/>
    <col min="29" max="29" width="13.28515625" bestFit="1" customWidth="1"/>
    <col min="30" max="30" width="13.140625" bestFit="1" customWidth="1"/>
    <col min="31" max="31" width="11.140625" bestFit="1" customWidth="1"/>
    <col min="32" max="32" width="8" bestFit="1" customWidth="1"/>
    <col min="33" max="33" width="4.7109375" bestFit="1" customWidth="1"/>
    <col min="34" max="34" width="11.5703125" bestFit="1" customWidth="1"/>
  </cols>
  <sheetData>
    <row r="2" spans="1:8" x14ac:dyDescent="0.2">
      <c r="A2" s="19" t="s">
        <v>860</v>
      </c>
      <c r="B2" t="s">
        <v>875</v>
      </c>
    </row>
    <row r="3" spans="1:8" x14ac:dyDescent="0.2">
      <c r="A3" s="20" t="s">
        <v>781</v>
      </c>
      <c r="B3" s="26">
        <v>0.53998762259182387</v>
      </c>
      <c r="G3" s="19" t="s">
        <v>860</v>
      </c>
      <c r="H3" t="s">
        <v>875</v>
      </c>
    </row>
    <row r="4" spans="1:8" x14ac:dyDescent="0.2">
      <c r="A4" s="20" t="s">
        <v>782</v>
      </c>
      <c r="B4" s="26">
        <v>0.34609594641416935</v>
      </c>
      <c r="G4" s="20" t="s">
        <v>829</v>
      </c>
      <c r="H4" s="26">
        <v>0.21023823288970309</v>
      </c>
    </row>
    <row r="5" spans="1:8" x14ac:dyDescent="0.2">
      <c r="A5" s="20" t="s">
        <v>572</v>
      </c>
      <c r="B5" s="26">
        <v>8.6488820188960577E-2</v>
      </c>
      <c r="G5" s="20" t="s">
        <v>835</v>
      </c>
      <c r="H5" s="26">
        <v>0.17367701468059477</v>
      </c>
    </row>
    <row r="6" spans="1:8" x14ac:dyDescent="0.2">
      <c r="A6" s="20" t="s">
        <v>876</v>
      </c>
      <c r="B6" s="26">
        <v>2.7427610805046181E-2</v>
      </c>
      <c r="G6" s="20" t="s">
        <v>844</v>
      </c>
      <c r="H6" s="26">
        <v>0.10325968978401515</v>
      </c>
    </row>
    <row r="7" spans="1:8" x14ac:dyDescent="0.2">
      <c r="A7" s="20" t="s">
        <v>841</v>
      </c>
      <c r="B7" s="26">
        <v>1</v>
      </c>
      <c r="G7" s="20" t="s">
        <v>836</v>
      </c>
      <c r="H7" s="26">
        <v>8.4948301048642913E-2</v>
      </c>
    </row>
    <row r="8" spans="1:8" x14ac:dyDescent="0.2">
      <c r="G8" s="20" t="s">
        <v>830</v>
      </c>
      <c r="H8" s="26">
        <v>6.969750585829966E-2</v>
      </c>
    </row>
    <row r="9" spans="1:8" x14ac:dyDescent="0.2">
      <c r="G9" s="20" t="s">
        <v>843</v>
      </c>
      <c r="H9" s="26">
        <v>6.9443613856842376E-2</v>
      </c>
    </row>
    <row r="10" spans="1:8" x14ac:dyDescent="0.2">
      <c r="G10" s="20" t="s">
        <v>846</v>
      </c>
      <c r="H10" s="26">
        <v>4.3604363187346909E-2</v>
      </c>
    </row>
    <row r="11" spans="1:8" x14ac:dyDescent="0.2">
      <c r="G11" s="20" t="s">
        <v>832</v>
      </c>
      <c r="H11" s="26">
        <v>4.0117027335159712E-2</v>
      </c>
    </row>
    <row r="12" spans="1:8" x14ac:dyDescent="0.2">
      <c r="G12" s="20" t="s">
        <v>834</v>
      </c>
      <c r="H12" s="26">
        <v>3.6417923768105112E-2</v>
      </c>
    </row>
    <row r="13" spans="1:8" x14ac:dyDescent="0.2">
      <c r="G13" s="20" t="s">
        <v>833</v>
      </c>
      <c r="H13" s="26">
        <v>2.9188053969188121E-2</v>
      </c>
    </row>
    <row r="14" spans="1:8" x14ac:dyDescent="0.2">
      <c r="G14" s="20" t="s">
        <v>849</v>
      </c>
      <c r="H14" s="26">
        <v>2.3195134711922704E-2</v>
      </c>
    </row>
    <row r="15" spans="1:8" x14ac:dyDescent="0.2">
      <c r="G15" s="20" t="s">
        <v>853</v>
      </c>
      <c r="H15" s="26">
        <v>2.2082759880823252E-2</v>
      </c>
    </row>
    <row r="16" spans="1:8" x14ac:dyDescent="0.2">
      <c r="G16" s="20" t="s">
        <v>856</v>
      </c>
      <c r="H16" s="26">
        <v>1.2249879493662899E-2</v>
      </c>
    </row>
    <row r="17" spans="7:8" x14ac:dyDescent="0.2">
      <c r="G17" s="20" t="s">
        <v>855</v>
      </c>
      <c r="H17" s="26">
        <v>1.028495857564758E-2</v>
      </c>
    </row>
    <row r="18" spans="7:8" x14ac:dyDescent="0.2">
      <c r="G18" s="20" t="s">
        <v>838</v>
      </c>
      <c r="H18" s="26">
        <v>1.0216035409133692E-2</v>
      </c>
    </row>
    <row r="19" spans="7:8" x14ac:dyDescent="0.2">
      <c r="G19" s="20" t="s">
        <v>851</v>
      </c>
      <c r="H19" s="26">
        <v>1.0215129812519107E-2</v>
      </c>
    </row>
    <row r="20" spans="7:8" x14ac:dyDescent="0.2">
      <c r="G20" s="20" t="s">
        <v>842</v>
      </c>
      <c r="H20" s="26">
        <v>8.3887249816053475E-3</v>
      </c>
    </row>
    <row r="21" spans="7:8" x14ac:dyDescent="0.2">
      <c r="G21" s="20" t="s">
        <v>831</v>
      </c>
      <c r="H21" s="26">
        <v>7.3876203706913198E-3</v>
      </c>
    </row>
    <row r="22" spans="7:8" x14ac:dyDescent="0.2">
      <c r="G22" s="20" t="s">
        <v>837</v>
      </c>
      <c r="H22" s="26">
        <v>6.7257236793012397E-3</v>
      </c>
    </row>
    <row r="23" spans="7:8" x14ac:dyDescent="0.2">
      <c r="G23" s="20" t="s">
        <v>828</v>
      </c>
      <c r="H23" s="26">
        <v>5.901545043130051E-3</v>
      </c>
    </row>
    <row r="24" spans="7:8" x14ac:dyDescent="0.2">
      <c r="G24" s="20" t="s">
        <v>854</v>
      </c>
      <c r="H24" s="26">
        <v>5.6256388112418624E-3</v>
      </c>
    </row>
    <row r="25" spans="7:8" x14ac:dyDescent="0.2">
      <c r="G25" s="20" t="s">
        <v>848</v>
      </c>
      <c r="H25" s="26">
        <v>4.8286803753447884E-3</v>
      </c>
    </row>
    <row r="26" spans="7:8" x14ac:dyDescent="0.2">
      <c r="G26" s="20" t="s">
        <v>847</v>
      </c>
      <c r="H26" s="26">
        <v>4.5110087055787087E-3</v>
      </c>
    </row>
    <row r="27" spans="7:8" x14ac:dyDescent="0.2">
      <c r="G27" s="20" t="s">
        <v>845</v>
      </c>
      <c r="H27" s="26">
        <v>4.390488808741641E-3</v>
      </c>
    </row>
    <row r="28" spans="7:8" x14ac:dyDescent="0.2">
      <c r="G28" s="20" t="s">
        <v>839</v>
      </c>
      <c r="H28" s="26">
        <v>3.4049449627580122E-3</v>
      </c>
    </row>
    <row r="29" spans="7:8" x14ac:dyDescent="0.2">
      <c r="G29" s="20" t="s">
        <v>841</v>
      </c>
      <c r="H29" s="26">
        <v>1</v>
      </c>
    </row>
    <row r="65" spans="6:11" x14ac:dyDescent="0.2">
      <c r="F65" s="19" t="s">
        <v>884</v>
      </c>
      <c r="G65" s="19" t="s">
        <v>885</v>
      </c>
    </row>
    <row r="66" spans="6:11" x14ac:dyDescent="0.2">
      <c r="F66" s="19" t="s">
        <v>860</v>
      </c>
      <c r="G66" t="s">
        <v>881</v>
      </c>
      <c r="H66" t="s">
        <v>880</v>
      </c>
      <c r="I66" t="s">
        <v>878</v>
      </c>
      <c r="J66" t="s">
        <v>879</v>
      </c>
      <c r="K66" t="s">
        <v>841</v>
      </c>
    </row>
    <row r="67" spans="6:11" x14ac:dyDescent="0.2">
      <c r="F67" s="20" t="s">
        <v>876</v>
      </c>
      <c r="G67" s="27">
        <v>10</v>
      </c>
      <c r="H67" s="27">
        <v>4</v>
      </c>
      <c r="I67" s="27">
        <v>7</v>
      </c>
      <c r="J67" s="27">
        <v>10</v>
      </c>
      <c r="K67" s="27">
        <v>31</v>
      </c>
    </row>
    <row r="68" spans="6:11" x14ac:dyDescent="0.2">
      <c r="F68" s="20" t="s">
        <v>782</v>
      </c>
      <c r="G68" s="27">
        <v>105</v>
      </c>
      <c r="H68" s="27">
        <v>37</v>
      </c>
      <c r="I68" s="27">
        <v>106</v>
      </c>
      <c r="J68" s="27">
        <v>63</v>
      </c>
      <c r="K68" s="27">
        <v>311</v>
      </c>
    </row>
    <row r="69" spans="6:11" x14ac:dyDescent="0.2">
      <c r="F69" s="20" t="s">
        <v>572</v>
      </c>
      <c r="G69" s="27">
        <v>22</v>
      </c>
      <c r="H69" s="27">
        <v>13</v>
      </c>
      <c r="I69" s="27">
        <v>15</v>
      </c>
      <c r="J69" s="27">
        <v>10</v>
      </c>
      <c r="K69" s="27">
        <v>60</v>
      </c>
    </row>
    <row r="70" spans="6:11" x14ac:dyDescent="0.2">
      <c r="F70" s="20" t="s">
        <v>781</v>
      </c>
      <c r="G70" s="27">
        <v>127</v>
      </c>
      <c r="H70" s="27">
        <v>121</v>
      </c>
      <c r="I70" s="27">
        <v>116</v>
      </c>
      <c r="J70" s="27">
        <v>127</v>
      </c>
      <c r="K70" s="27">
        <v>491</v>
      </c>
    </row>
    <row r="71" spans="6:11" x14ac:dyDescent="0.2">
      <c r="F71" s="20" t="s">
        <v>841</v>
      </c>
      <c r="G71" s="27">
        <v>264</v>
      </c>
      <c r="H71" s="27">
        <v>175</v>
      </c>
      <c r="I71" s="27">
        <v>244</v>
      </c>
      <c r="J71" s="27">
        <v>210</v>
      </c>
      <c r="K71" s="27">
        <v>893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987A1-0D6E-4343-80D5-B33DAEAD0757}">
  <dimension ref="A3:G39"/>
  <sheetViews>
    <sheetView tabSelected="1" zoomScaleNormal="100" workbookViewId="0">
      <selection activeCell="N44" sqref="N44"/>
    </sheetView>
  </sheetViews>
  <sheetFormatPr baseColWidth="10" defaultRowHeight="12" x14ac:dyDescent="0.2"/>
  <cols>
    <col min="6" max="6" width="19.28515625" bestFit="1" customWidth="1"/>
    <col min="7" max="7" width="20" bestFit="1" customWidth="1"/>
  </cols>
  <sheetData>
    <row r="3" spans="1:7" x14ac:dyDescent="0.2">
      <c r="A3" s="19" t="s">
        <v>860</v>
      </c>
      <c r="B3" t="s">
        <v>884</v>
      </c>
      <c r="F3" s="19" t="s">
        <v>860</v>
      </c>
      <c r="G3" t="s">
        <v>884</v>
      </c>
    </row>
    <row r="4" spans="1:7" x14ac:dyDescent="0.2">
      <c r="A4" s="20" t="s">
        <v>870</v>
      </c>
      <c r="B4" s="27">
        <v>837</v>
      </c>
      <c r="F4" s="20">
        <v>2003</v>
      </c>
      <c r="G4" s="27">
        <v>47</v>
      </c>
    </row>
    <row r="5" spans="1:7" x14ac:dyDescent="0.2">
      <c r="A5" s="20" t="s">
        <v>871</v>
      </c>
      <c r="B5" s="27">
        <v>51</v>
      </c>
      <c r="F5" s="20">
        <v>2004</v>
      </c>
      <c r="G5" s="27">
        <v>51</v>
      </c>
    </row>
    <row r="6" spans="1:7" x14ac:dyDescent="0.2">
      <c r="A6" s="20" t="s">
        <v>873</v>
      </c>
      <c r="B6" s="27">
        <v>3</v>
      </c>
      <c r="F6" s="20">
        <v>2005</v>
      </c>
      <c r="G6" s="27">
        <v>46</v>
      </c>
    </row>
    <row r="7" spans="1:7" x14ac:dyDescent="0.2">
      <c r="A7" s="20" t="s">
        <v>872</v>
      </c>
      <c r="B7" s="27">
        <v>2</v>
      </c>
      <c r="F7" s="20">
        <v>2006</v>
      </c>
      <c r="G7" s="27">
        <v>43</v>
      </c>
    </row>
    <row r="8" spans="1:7" x14ac:dyDescent="0.2">
      <c r="A8" s="20" t="s">
        <v>841</v>
      </c>
      <c r="B8" s="27">
        <v>893</v>
      </c>
      <c r="F8" s="20">
        <v>2007</v>
      </c>
      <c r="G8" s="27">
        <v>40</v>
      </c>
    </row>
    <row r="9" spans="1:7" x14ac:dyDescent="0.2">
      <c r="F9" s="20">
        <v>2008</v>
      </c>
      <c r="G9" s="27">
        <v>46</v>
      </c>
    </row>
    <row r="10" spans="1:7" x14ac:dyDescent="0.2">
      <c r="F10" s="20">
        <v>2009</v>
      </c>
      <c r="G10" s="27">
        <v>50</v>
      </c>
    </row>
    <row r="11" spans="1:7" x14ac:dyDescent="0.2">
      <c r="F11" s="20">
        <v>2010</v>
      </c>
      <c r="G11" s="27">
        <v>51</v>
      </c>
    </row>
    <row r="12" spans="1:7" x14ac:dyDescent="0.2">
      <c r="F12" s="20">
        <v>2011</v>
      </c>
      <c r="G12" s="27">
        <v>106</v>
      </c>
    </row>
    <row r="13" spans="1:7" x14ac:dyDescent="0.2">
      <c r="F13" s="20">
        <v>2012</v>
      </c>
      <c r="G13" s="27">
        <v>106</v>
      </c>
    </row>
    <row r="14" spans="1:7" x14ac:dyDescent="0.2">
      <c r="F14" s="20">
        <v>2013</v>
      </c>
      <c r="G14" s="27">
        <v>55</v>
      </c>
    </row>
    <row r="15" spans="1:7" x14ac:dyDescent="0.2">
      <c r="F15" s="20">
        <v>2014</v>
      </c>
      <c r="G15" s="27">
        <v>57</v>
      </c>
    </row>
    <row r="16" spans="1:7" x14ac:dyDescent="0.2">
      <c r="F16" s="20">
        <v>2015</v>
      </c>
      <c r="G16" s="27">
        <v>44</v>
      </c>
    </row>
    <row r="17" spans="6:7" x14ac:dyDescent="0.2">
      <c r="F17" s="20">
        <v>2016</v>
      </c>
      <c r="G17" s="27">
        <v>53</v>
      </c>
    </row>
    <row r="18" spans="6:7" x14ac:dyDescent="0.2">
      <c r="F18" s="20">
        <v>2017</v>
      </c>
      <c r="G18" s="27">
        <v>56</v>
      </c>
    </row>
    <row r="19" spans="6:7" x14ac:dyDescent="0.2">
      <c r="F19" s="20">
        <v>2018</v>
      </c>
      <c r="G19" s="27">
        <v>42</v>
      </c>
    </row>
    <row r="20" spans="6:7" x14ac:dyDescent="0.2">
      <c r="F20" s="20" t="s">
        <v>841</v>
      </c>
      <c r="G20" s="27">
        <v>893</v>
      </c>
    </row>
    <row r="27" spans="6:7" x14ac:dyDescent="0.2">
      <c r="F27" s="19" t="s">
        <v>860</v>
      </c>
      <c r="G27" t="s">
        <v>884</v>
      </c>
    </row>
    <row r="28" spans="6:7" x14ac:dyDescent="0.2">
      <c r="F28" s="20" t="s">
        <v>781</v>
      </c>
      <c r="G28" s="27">
        <v>491</v>
      </c>
    </row>
    <row r="29" spans="6:7" x14ac:dyDescent="0.2">
      <c r="F29" s="20" t="s">
        <v>782</v>
      </c>
      <c r="G29" s="27">
        <v>311</v>
      </c>
    </row>
    <row r="30" spans="6:7" x14ac:dyDescent="0.2">
      <c r="F30" s="20" t="s">
        <v>572</v>
      </c>
      <c r="G30" s="27">
        <v>60</v>
      </c>
    </row>
    <row r="31" spans="6:7" x14ac:dyDescent="0.2">
      <c r="F31" s="20" t="s">
        <v>867</v>
      </c>
      <c r="G31" s="27">
        <v>7</v>
      </c>
    </row>
    <row r="32" spans="6:7" x14ac:dyDescent="0.2">
      <c r="F32" s="20" t="s">
        <v>573</v>
      </c>
      <c r="G32" s="27">
        <v>6</v>
      </c>
    </row>
    <row r="33" spans="6:7" x14ac:dyDescent="0.2">
      <c r="F33" s="20" t="s">
        <v>863</v>
      </c>
      <c r="G33" s="27">
        <v>6</v>
      </c>
    </row>
    <row r="34" spans="6:7" x14ac:dyDescent="0.2">
      <c r="F34" s="20" t="s">
        <v>866</v>
      </c>
      <c r="G34" s="27">
        <v>5</v>
      </c>
    </row>
    <row r="35" spans="6:7" x14ac:dyDescent="0.2">
      <c r="F35" s="20" t="s">
        <v>784</v>
      </c>
      <c r="G35" s="27">
        <v>4</v>
      </c>
    </row>
    <row r="36" spans="6:7" x14ac:dyDescent="0.2">
      <c r="F36" s="20" t="s">
        <v>864</v>
      </c>
      <c r="G36" s="27">
        <v>1</v>
      </c>
    </row>
    <row r="37" spans="6:7" x14ac:dyDescent="0.2">
      <c r="F37" s="20" t="s">
        <v>865</v>
      </c>
      <c r="G37" s="27">
        <v>1</v>
      </c>
    </row>
    <row r="38" spans="6:7" x14ac:dyDescent="0.2">
      <c r="F38" s="20" t="s">
        <v>868</v>
      </c>
      <c r="G38" s="27">
        <v>1</v>
      </c>
    </row>
    <row r="39" spans="6:7" x14ac:dyDescent="0.2">
      <c r="F39" s="20" t="s">
        <v>841</v>
      </c>
      <c r="G39" s="27">
        <v>893</v>
      </c>
    </row>
  </sheetData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2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Types</vt:lpstr>
      <vt:lpstr>les films</vt:lpstr>
      <vt:lpstr>Bivariées</vt:lpstr>
      <vt:lpstr>Univariées</vt:lpstr>
    </vt:vector>
  </TitlesOfParts>
  <Company>CNC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Jardillier Sophie</dc:creator>
  <cp:lastModifiedBy>xabi avellan</cp:lastModifiedBy>
  <dcterms:created xsi:type="dcterms:W3CDTF">2013-05-23T09:17:47Z</dcterms:created>
  <dcterms:modified xsi:type="dcterms:W3CDTF">2019-09-25T20:03:37Z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2c6452bd2887454299b94adc8c3ef473</vt:lpwstr>
  </property>
</Properties>
</file>