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zhongxin\桌面\"/>
    </mc:Choice>
  </mc:AlternateContent>
  <bookViews>
    <workbookView xWindow="0" yWindow="120" windowWidth="20385" windowHeight="9270"/>
  </bookViews>
  <sheets>
    <sheet name="月度资金计划表" sheetId="2" r:id="rId1"/>
  </sheets>
  <calcPr calcId="152511" iterate="1" concurrentCalc="0"/>
</workbook>
</file>

<file path=xl/calcChain.xml><?xml version="1.0" encoding="utf-8"?>
<calcChain xmlns="http://schemas.openxmlformats.org/spreadsheetml/2006/main">
  <c r="F88" i="2" l="1"/>
  <c r="F85" i="2"/>
  <c r="F61" i="2"/>
  <c r="F70" i="2"/>
  <c r="F83" i="2"/>
  <c r="F77" i="2"/>
  <c r="F29" i="2"/>
  <c r="F11" i="2"/>
  <c r="F86" i="2"/>
</calcChain>
</file>

<file path=xl/sharedStrings.xml><?xml version="1.0" encoding="utf-8"?>
<sst xmlns="http://schemas.openxmlformats.org/spreadsheetml/2006/main" count="125" uniqueCount="88">
  <si>
    <t>期初余额</t>
  </si>
  <si>
    <t>资金流入</t>
  </si>
  <si>
    <t>售后回租</t>
  </si>
  <si>
    <t>销售部</t>
  </si>
  <si>
    <t>正租</t>
  </si>
  <si>
    <t>租赁业务部</t>
  </si>
  <si>
    <t>经营性租赁</t>
  </si>
  <si>
    <t>平台业务中心</t>
  </si>
  <si>
    <t>车辆销售</t>
  </si>
  <si>
    <t>库存甩卖+集采甩卖</t>
  </si>
  <si>
    <t>金融资源车收入及管理费</t>
  </si>
  <si>
    <t>看看车</t>
  </si>
  <si>
    <t>广告及会员费收入</t>
  </si>
  <si>
    <t>北京公司</t>
  </si>
  <si>
    <t>流入合计</t>
  </si>
  <si>
    <t>资金流出</t>
  </si>
  <si>
    <t>合同数（份）</t>
  </si>
  <si>
    <t>平均单车融资金额</t>
  </si>
  <si>
    <t>总融资金额</t>
  </si>
  <si>
    <t>担保费</t>
  </si>
  <si>
    <t>佣金</t>
  </si>
  <si>
    <t>活动费用</t>
  </si>
  <si>
    <t>产品促销费</t>
  </si>
  <si>
    <t>保证金</t>
  </si>
  <si>
    <t>合计</t>
  </si>
  <si>
    <t>车价</t>
  </si>
  <si>
    <r>
      <rPr>
        <sz val="11"/>
        <color theme="1"/>
        <rFont val="Arial"/>
        <family val="2"/>
      </rPr>
      <t>购置税</t>
    </r>
    <r>
      <rPr>
        <sz val="11"/>
        <color theme="1"/>
        <rFont val="Arial"/>
        <family val="2"/>
      </rPr>
      <t xml:space="preserve"> </t>
    </r>
  </si>
  <si>
    <t>融保险</t>
  </si>
  <si>
    <r>
      <rPr>
        <sz val="11"/>
        <color theme="1"/>
        <rFont val="Arial"/>
        <family val="2"/>
      </rPr>
      <t>GPS</t>
    </r>
    <r>
      <rPr>
        <sz val="11"/>
        <color theme="1"/>
        <rFont val="宋体"/>
        <family val="3"/>
        <charset val="134"/>
      </rPr>
      <t>购置</t>
    </r>
  </si>
  <si>
    <t>车辆买卖</t>
  </si>
  <si>
    <t>资源性车辆购置</t>
  </si>
  <si>
    <t>业务部门其他业务支出</t>
  </si>
  <si>
    <t>运营部</t>
  </si>
  <si>
    <t>GPS购置</t>
  </si>
  <si>
    <t>抵押查询费用</t>
  </si>
  <si>
    <t>收车费用</t>
  </si>
  <si>
    <t>评估费用</t>
  </si>
  <si>
    <t>风控部</t>
  </si>
  <si>
    <t>征信查询费</t>
  </si>
  <si>
    <t>贷款本息</t>
  </si>
  <si>
    <t>资金部</t>
  </si>
  <si>
    <t>Pre-ABS类</t>
  </si>
  <si>
    <t>关联方</t>
  </si>
  <si>
    <t>易车股东借款</t>
  </si>
  <si>
    <t>银行类</t>
  </si>
  <si>
    <t>金租类</t>
  </si>
  <si>
    <t>ABS类</t>
  </si>
  <si>
    <t>本息合计</t>
  </si>
  <si>
    <t>其他部门</t>
  </si>
  <si>
    <t>境外费用</t>
  </si>
  <si>
    <t>对外投资/借款</t>
  </si>
  <si>
    <t>市场营销中心</t>
  </si>
  <si>
    <t>市场费用</t>
  </si>
  <si>
    <r>
      <rPr>
        <sz val="11"/>
        <color theme="1"/>
        <rFont val="Arial"/>
        <family val="2"/>
      </rPr>
      <t>IT</t>
    </r>
    <r>
      <rPr>
        <sz val="11"/>
        <color theme="1"/>
        <rFont val="宋体"/>
        <family val="3"/>
        <charset val="134"/>
      </rPr>
      <t>系统购置费及维护费</t>
    </r>
  </si>
  <si>
    <r>
      <rPr>
        <sz val="11"/>
        <color theme="1"/>
        <rFont val="Arial"/>
        <family val="2"/>
      </rPr>
      <t>IT</t>
    </r>
    <r>
      <rPr>
        <sz val="11"/>
        <color theme="1"/>
        <rFont val="宋体"/>
        <family val="3"/>
        <charset val="134"/>
      </rPr>
      <t>管理部</t>
    </r>
  </si>
  <si>
    <t>返佣及其他</t>
  </si>
  <si>
    <t>广告费用支出</t>
  </si>
  <si>
    <t>费用类</t>
  </si>
  <si>
    <t>各个部门</t>
  </si>
  <si>
    <t>管理费用</t>
  </si>
  <si>
    <t>销售费用</t>
  </si>
  <si>
    <t>税费</t>
  </si>
  <si>
    <t>其他零星费用</t>
  </si>
  <si>
    <t>费用合计</t>
  </si>
  <si>
    <t>其他类支出</t>
  </si>
  <si>
    <t>应对临时突发状况</t>
  </si>
  <si>
    <t>流出合计</t>
  </si>
  <si>
    <t>资金缺口</t>
  </si>
  <si>
    <t>其他</t>
    <phoneticPr fontId="17" type="noConversion"/>
  </si>
  <si>
    <t>车牌购置费</t>
    <phoneticPr fontId="17" type="noConversion"/>
  </si>
  <si>
    <t>其他</t>
    <phoneticPr fontId="17" type="noConversion"/>
  </si>
  <si>
    <r>
      <t>20XX</t>
    </r>
    <r>
      <rPr>
        <b/>
        <sz val="14"/>
        <color theme="1"/>
        <rFont val="宋体"/>
        <family val="3"/>
        <charset val="134"/>
      </rPr>
      <t>年</t>
    </r>
    <r>
      <rPr>
        <b/>
        <sz val="14"/>
        <color theme="1"/>
        <rFont val="Arial"/>
        <family val="2"/>
      </rPr>
      <t>XX</t>
    </r>
    <r>
      <rPr>
        <b/>
        <sz val="14"/>
        <color theme="1"/>
        <rFont val="宋体"/>
        <family val="3"/>
        <charset val="134"/>
      </rPr>
      <t>月份资金计划安排</t>
    </r>
    <phoneticPr fontId="17" type="noConversion"/>
  </si>
  <si>
    <t>库存融资部</t>
    <phoneticPr fontId="17" type="noConversion"/>
  </si>
  <si>
    <t>其他车款</t>
    <phoneticPr fontId="17" type="noConversion"/>
  </si>
  <si>
    <t>鑫车投资</t>
    <phoneticPr fontId="17" type="noConversion"/>
  </si>
  <si>
    <t>鑫车车辆购置</t>
    <phoneticPr fontId="17" type="noConversion"/>
  </si>
  <si>
    <t>车辆购置</t>
    <phoneticPr fontId="17" type="noConversion"/>
  </si>
  <si>
    <t>整车销售返佣</t>
    <phoneticPr fontId="17" type="noConversion"/>
  </si>
  <si>
    <t>代理商佣金</t>
    <phoneticPr fontId="17" type="noConversion"/>
  </si>
  <si>
    <t>单位：元</t>
    <phoneticPr fontId="17" type="noConversion"/>
  </si>
  <si>
    <t>助贷-服务费收入</t>
    <phoneticPr fontId="17" type="noConversion"/>
  </si>
  <si>
    <t>助贷</t>
    <phoneticPr fontId="17" type="noConversion"/>
  </si>
  <si>
    <t>助贷代垫款</t>
    <phoneticPr fontId="17" type="noConversion"/>
  </si>
  <si>
    <t>车主贷业务部</t>
    <phoneticPr fontId="17" type="noConversion"/>
  </si>
  <si>
    <t>资本市场中心</t>
    <phoneticPr fontId="17" type="noConversion"/>
  </si>
  <si>
    <t>智能数据中心</t>
    <phoneticPr fontId="17" type="noConversion"/>
  </si>
  <si>
    <t>融资流入</t>
    <phoneticPr fontId="17" type="noConversion"/>
  </si>
  <si>
    <t>余额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</si>
</sst>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3" fontId="15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 shrinkToFit="1"/>
    </xf>
    <xf numFmtId="0" fontId="9" fillId="3" borderId="3" xfId="0" applyNumberFormat="1" applyFont="1" applyFill="1" applyBorder="1" applyAlignment="1">
      <alignment horizontal="center" vertical="center" shrinkToFit="1"/>
    </xf>
    <xf numFmtId="43" fontId="4" fillId="2" borderId="3" xfId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3" fontId="9" fillId="0" borderId="0" xfId="3" applyFont="1">
      <alignment vertical="center"/>
    </xf>
    <xf numFmtId="43" fontId="2" fillId="0" borderId="0" xfId="3" applyFont="1">
      <alignment vertical="center"/>
    </xf>
    <xf numFmtId="0" fontId="14" fillId="0" borderId="0" xfId="0" applyNumberFormat="1" applyFont="1" applyFill="1" applyAlignment="1">
      <alignment vertical="center" wrapText="1" shrinkToFit="1"/>
    </xf>
    <xf numFmtId="0" fontId="8" fillId="0" borderId="0" xfId="0" applyFont="1" applyFill="1" applyAlignment="1">
      <alignment horizontal="center" vertical="center"/>
    </xf>
    <xf numFmtId="43" fontId="2" fillId="3" borderId="0" xfId="3" applyFont="1" applyFill="1" applyAlignment="1">
      <alignment horizontal="right" vertical="center"/>
    </xf>
    <xf numFmtId="43" fontId="2" fillId="0" borderId="0" xfId="1" applyFont="1" applyFill="1" applyAlignment="1">
      <alignment horizontal="center" vertical="center" shrinkToFit="1"/>
    </xf>
    <xf numFmtId="0" fontId="9" fillId="0" borderId="0" xfId="0" applyFont="1" applyFill="1" applyAlignment="1">
      <alignment horizontal="center" vertical="center"/>
    </xf>
    <xf numFmtId="43" fontId="2" fillId="0" borderId="0" xfId="3" applyFont="1" applyFill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43" fontId="2" fillId="0" borderId="3" xfId="3" applyFont="1" applyFill="1" applyBorder="1" applyAlignment="1">
      <alignment horizontal="center" vertical="center"/>
    </xf>
    <xf numFmtId="43" fontId="11" fillId="2" borderId="1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right" vertical="center"/>
    </xf>
    <xf numFmtId="43" fontId="11" fillId="0" borderId="3" xfId="1" applyFont="1" applyFill="1" applyBorder="1" applyAlignment="1">
      <alignment horizontal="center" vertical="center"/>
    </xf>
    <xf numFmtId="43" fontId="13" fillId="0" borderId="3" xfId="1" applyFont="1" applyFill="1" applyBorder="1" applyAlignment="1">
      <alignment horizontal="right" vertical="center"/>
    </xf>
    <xf numFmtId="0" fontId="2" fillId="0" borderId="8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43" fontId="2" fillId="0" borderId="3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2" fillId="4" borderId="3" xfId="0" applyNumberFormat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 wrapText="1"/>
    </xf>
    <xf numFmtId="43" fontId="2" fillId="0" borderId="3" xfId="1" applyFont="1" applyFill="1" applyBorder="1" applyAlignment="1">
      <alignment vertical="center"/>
    </xf>
    <xf numFmtId="0" fontId="19" fillId="2" borderId="7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3" borderId="8" xfId="0" applyNumberFormat="1" applyFont="1" applyFill="1" applyBorder="1" applyAlignment="1">
      <alignment horizontal="center" vertical="center" wrapText="1"/>
    </xf>
    <xf numFmtId="0" fontId="9" fillId="3" borderId="9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9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 wrapText="1"/>
    </xf>
    <xf numFmtId="0" fontId="6" fillId="2" borderId="14" xfId="0" applyNumberFormat="1" applyFont="1" applyFill="1" applyBorder="1" applyAlignment="1">
      <alignment horizontal="center" vertical="center" wrapText="1"/>
    </xf>
    <xf numFmtId="0" fontId="6" fillId="2" borderId="15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 wrapText="1"/>
    </xf>
    <xf numFmtId="43" fontId="2" fillId="2" borderId="17" xfId="3" applyFont="1" applyFill="1" applyBorder="1" applyAlignment="1">
      <alignment horizontal="center" vertical="center"/>
    </xf>
    <xf numFmtId="43" fontId="2" fillId="2" borderId="16" xfId="3" applyFont="1" applyFill="1" applyBorder="1" applyAlignment="1">
      <alignment horizontal="center" vertical="center"/>
    </xf>
    <xf numFmtId="0" fontId="18" fillId="3" borderId="8" xfId="0" applyNumberFormat="1" applyFont="1" applyFill="1" applyBorder="1" applyAlignment="1">
      <alignment horizontal="center" vertical="center" wrapText="1"/>
    </xf>
    <xf numFmtId="0" fontId="18" fillId="3" borderId="10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9" fillId="3" borderId="9" xfId="0" applyNumberFormat="1" applyFont="1" applyFill="1" applyBorder="1" applyAlignment="1">
      <alignment horizontal="center" vertical="center"/>
    </xf>
    <xf numFmtId="0" fontId="9" fillId="3" borderId="10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5"/>
  <sheetViews>
    <sheetView showGridLines="0"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5"/>
  <cols>
    <col min="1" max="1" width="5.25" style="1" customWidth="1"/>
    <col min="2" max="2" width="4.5" style="2" customWidth="1"/>
    <col min="3" max="3" width="27.25" style="2" customWidth="1"/>
    <col min="4" max="4" width="22.625" style="2" customWidth="1"/>
    <col min="5" max="5" width="32.25" style="2" customWidth="1"/>
    <col min="6" max="6" width="15.875" style="3" customWidth="1"/>
    <col min="7" max="7" width="22.5" style="2" customWidth="1"/>
    <col min="8" max="8" width="9" style="4" customWidth="1"/>
    <col min="9" max="9" width="14.5" style="4" customWidth="1"/>
    <col min="10" max="16384" width="9" style="4"/>
  </cols>
  <sheetData>
    <row r="1" spans="1:11" ht="24.95" customHeight="1">
      <c r="B1" s="90" t="s">
        <v>71</v>
      </c>
      <c r="C1" s="90"/>
      <c r="D1" s="90"/>
      <c r="E1" s="90"/>
      <c r="F1" s="91"/>
      <c r="G1" s="46"/>
    </row>
    <row r="2" spans="1:11" ht="18" customHeight="1" thickBot="1">
      <c r="B2" s="46"/>
      <c r="C2" s="46"/>
      <c r="D2" s="46"/>
      <c r="E2" s="46"/>
      <c r="F2" s="59" t="s">
        <v>79</v>
      </c>
      <c r="G2" s="5"/>
    </row>
    <row r="3" spans="1:11" ht="15.75" customHeight="1">
      <c r="A3" s="98" t="s">
        <v>0</v>
      </c>
      <c r="B3" s="99"/>
      <c r="C3" s="100"/>
      <c r="D3" s="101"/>
      <c r="E3" s="102"/>
      <c r="F3" s="35"/>
      <c r="G3" s="6"/>
    </row>
    <row r="4" spans="1:11" ht="17.100000000000001" customHeight="1">
      <c r="A4" s="92" t="s">
        <v>1</v>
      </c>
      <c r="B4" s="42">
        <v>1</v>
      </c>
      <c r="C4" s="47" t="s">
        <v>2</v>
      </c>
      <c r="D4" s="94" t="s">
        <v>3</v>
      </c>
      <c r="E4" s="94"/>
      <c r="F4" s="63"/>
      <c r="G4" s="7"/>
    </row>
    <row r="5" spans="1:11" ht="17.100000000000001" customHeight="1">
      <c r="A5" s="93"/>
      <c r="B5" s="42">
        <v>2</v>
      </c>
      <c r="C5" s="42" t="s">
        <v>4</v>
      </c>
      <c r="D5" s="94" t="s">
        <v>5</v>
      </c>
      <c r="E5" s="94"/>
      <c r="F5" s="63"/>
      <c r="G5" s="7"/>
    </row>
    <row r="6" spans="1:11" ht="17.100000000000001" customHeight="1">
      <c r="A6" s="93"/>
      <c r="B6" s="42">
        <v>3</v>
      </c>
      <c r="C6" s="47" t="s">
        <v>6</v>
      </c>
      <c r="D6" s="94"/>
      <c r="E6" s="94"/>
      <c r="F6" s="63"/>
      <c r="G6" s="7"/>
    </row>
    <row r="7" spans="1:11" ht="17.100000000000001" customHeight="1">
      <c r="A7" s="93"/>
      <c r="B7" s="42">
        <v>4</v>
      </c>
      <c r="C7" s="44" t="s">
        <v>80</v>
      </c>
      <c r="D7" s="95" t="s">
        <v>7</v>
      </c>
      <c r="E7" s="96"/>
      <c r="F7" s="48"/>
      <c r="G7" s="7"/>
    </row>
    <row r="8" spans="1:11" ht="17.100000000000001" customHeight="1">
      <c r="A8" s="93"/>
      <c r="B8" s="42">
        <v>5</v>
      </c>
      <c r="C8" s="45" t="s">
        <v>8</v>
      </c>
      <c r="D8" s="97" t="s">
        <v>9</v>
      </c>
      <c r="E8" s="89"/>
      <c r="F8" s="58"/>
      <c r="G8" s="8"/>
    </row>
    <row r="9" spans="1:11" ht="14.25">
      <c r="A9" s="93"/>
      <c r="B9" s="42">
        <v>6</v>
      </c>
      <c r="C9" s="44" t="s">
        <v>10</v>
      </c>
      <c r="D9" s="95" t="s">
        <v>11</v>
      </c>
      <c r="E9" s="96"/>
      <c r="F9" s="48">
        <v>0</v>
      </c>
      <c r="G9" s="7"/>
    </row>
    <row r="10" spans="1:11" ht="17.100000000000001" customHeight="1">
      <c r="A10" s="93"/>
      <c r="B10" s="42">
        <v>7</v>
      </c>
      <c r="C10" s="9" t="s">
        <v>12</v>
      </c>
      <c r="D10" s="95" t="s">
        <v>13</v>
      </c>
      <c r="E10" s="96"/>
      <c r="F10" s="48"/>
      <c r="G10" s="7"/>
    </row>
    <row r="11" spans="1:11" ht="17.100000000000001" customHeight="1">
      <c r="A11" s="69" t="s">
        <v>14</v>
      </c>
      <c r="B11" s="65"/>
      <c r="C11" s="65"/>
      <c r="D11" s="65"/>
      <c r="E11" s="65"/>
      <c r="F11" s="10">
        <f>SUM(F4:F10)</f>
        <v>0</v>
      </c>
      <c r="G11" s="7"/>
    </row>
    <row r="12" spans="1:11" ht="17.100000000000001" customHeight="1">
      <c r="A12" s="70" t="s">
        <v>15</v>
      </c>
      <c r="B12" s="73">
        <v>1</v>
      </c>
      <c r="C12" s="76" t="s">
        <v>2</v>
      </c>
      <c r="D12" s="79" t="s">
        <v>3</v>
      </c>
      <c r="E12" s="42" t="s">
        <v>16</v>
      </c>
      <c r="F12" s="36"/>
      <c r="G12" s="7"/>
    </row>
    <row r="13" spans="1:11" ht="17.100000000000001" customHeight="1">
      <c r="A13" s="71"/>
      <c r="B13" s="74"/>
      <c r="C13" s="77"/>
      <c r="D13" s="80"/>
      <c r="E13" s="42" t="s">
        <v>17</v>
      </c>
      <c r="F13" s="48"/>
      <c r="G13" s="7"/>
    </row>
    <row r="14" spans="1:11" ht="17.100000000000001" customHeight="1">
      <c r="A14" s="71"/>
      <c r="B14" s="74"/>
      <c r="C14" s="77"/>
      <c r="D14" s="80"/>
      <c r="E14" s="11" t="s">
        <v>18</v>
      </c>
      <c r="F14" s="12"/>
      <c r="G14" s="7"/>
      <c r="I14" s="2"/>
      <c r="J14" s="2"/>
      <c r="K14" s="2"/>
    </row>
    <row r="15" spans="1:11" ht="17.100000000000001" customHeight="1">
      <c r="A15" s="71"/>
      <c r="B15" s="74"/>
      <c r="C15" s="77"/>
      <c r="D15" s="80"/>
      <c r="E15" s="13" t="s">
        <v>19</v>
      </c>
      <c r="F15" s="12"/>
      <c r="G15" s="7"/>
      <c r="I15" s="2"/>
      <c r="J15" s="2"/>
      <c r="K15" s="2"/>
    </row>
    <row r="16" spans="1:11" ht="17.100000000000001" customHeight="1">
      <c r="A16" s="71"/>
      <c r="B16" s="74"/>
      <c r="C16" s="77"/>
      <c r="D16" s="80"/>
      <c r="E16" s="13" t="s">
        <v>20</v>
      </c>
      <c r="F16" s="12"/>
      <c r="G16" s="7"/>
      <c r="I16" s="2"/>
      <c r="J16" s="2"/>
      <c r="K16" s="2"/>
    </row>
    <row r="17" spans="1:11" ht="17.100000000000001" customHeight="1">
      <c r="A17" s="71"/>
      <c r="B17" s="75"/>
      <c r="C17" s="78"/>
      <c r="D17" s="81"/>
      <c r="E17" s="52" t="s">
        <v>68</v>
      </c>
      <c r="F17" s="12"/>
      <c r="G17" s="7"/>
      <c r="H17" s="23"/>
      <c r="I17" s="24"/>
      <c r="J17" s="24"/>
      <c r="K17" s="24"/>
    </row>
    <row r="18" spans="1:11" ht="17.100000000000001" customHeight="1">
      <c r="A18" s="71"/>
      <c r="B18" s="73">
        <v>2</v>
      </c>
      <c r="C18" s="76" t="s">
        <v>2</v>
      </c>
      <c r="D18" s="82" t="s">
        <v>83</v>
      </c>
      <c r="E18" s="42" t="s">
        <v>16</v>
      </c>
      <c r="F18" s="36"/>
      <c r="G18" s="7"/>
      <c r="H18" s="23"/>
      <c r="I18" s="24"/>
      <c r="J18" s="24"/>
      <c r="K18" s="24"/>
    </row>
    <row r="19" spans="1:11" ht="17.100000000000001" customHeight="1">
      <c r="A19" s="71"/>
      <c r="B19" s="74"/>
      <c r="C19" s="77"/>
      <c r="D19" s="80"/>
      <c r="E19" s="42" t="s">
        <v>17</v>
      </c>
      <c r="F19" s="48"/>
      <c r="G19" s="7"/>
      <c r="H19" s="23"/>
      <c r="I19" s="24"/>
      <c r="J19" s="24"/>
      <c r="K19" s="24"/>
    </row>
    <row r="20" spans="1:11" ht="17.100000000000001" customHeight="1">
      <c r="A20" s="71"/>
      <c r="B20" s="74"/>
      <c r="C20" s="77"/>
      <c r="D20" s="80"/>
      <c r="E20" s="14" t="s">
        <v>18</v>
      </c>
      <c r="F20" s="12"/>
      <c r="G20" s="7"/>
      <c r="H20" s="23"/>
      <c r="I20" s="24"/>
      <c r="J20" s="24"/>
      <c r="K20" s="24"/>
    </row>
    <row r="21" spans="1:11" ht="17.100000000000001" customHeight="1">
      <c r="A21" s="71"/>
      <c r="B21" s="74"/>
      <c r="C21" s="77"/>
      <c r="D21" s="80"/>
      <c r="E21" s="11" t="s">
        <v>20</v>
      </c>
      <c r="F21" s="12"/>
      <c r="G21" s="7"/>
      <c r="H21" s="23"/>
      <c r="I21" s="24"/>
      <c r="J21" s="24"/>
      <c r="K21" s="24"/>
    </row>
    <row r="22" spans="1:11" ht="17.100000000000001" customHeight="1">
      <c r="A22" s="71"/>
      <c r="B22" s="75"/>
      <c r="C22" s="78"/>
      <c r="D22" s="81"/>
      <c r="E22" s="54" t="s">
        <v>68</v>
      </c>
      <c r="F22" s="12"/>
      <c r="G22" s="7"/>
      <c r="H22" s="23"/>
      <c r="I22" s="24"/>
      <c r="J22" s="24"/>
      <c r="K22" s="24"/>
    </row>
    <row r="23" spans="1:11" ht="17.100000000000001" customHeight="1">
      <c r="A23" s="71"/>
      <c r="B23" s="73">
        <v>3</v>
      </c>
      <c r="C23" s="83" t="s">
        <v>81</v>
      </c>
      <c r="D23" s="82" t="s">
        <v>7</v>
      </c>
      <c r="E23" s="13" t="s">
        <v>20</v>
      </c>
      <c r="F23" s="48"/>
      <c r="G23" s="7"/>
      <c r="H23" s="23"/>
      <c r="I23" s="24"/>
      <c r="J23" s="24"/>
      <c r="K23" s="24"/>
    </row>
    <row r="24" spans="1:11" ht="17.100000000000001" customHeight="1">
      <c r="A24" s="71"/>
      <c r="B24" s="74"/>
      <c r="C24" s="84"/>
      <c r="D24" s="86"/>
      <c r="E24" s="13" t="s">
        <v>21</v>
      </c>
      <c r="F24" s="48">
        <v>0</v>
      </c>
      <c r="G24" s="7"/>
      <c r="H24" s="23"/>
      <c r="I24" s="24"/>
      <c r="J24" s="24"/>
      <c r="K24" s="24"/>
    </row>
    <row r="25" spans="1:11" ht="17.100000000000001" customHeight="1">
      <c r="A25" s="71"/>
      <c r="B25" s="74"/>
      <c r="C25" s="84"/>
      <c r="D25" s="86"/>
      <c r="E25" s="13" t="s">
        <v>22</v>
      </c>
      <c r="F25" s="48">
        <v>0</v>
      </c>
      <c r="G25" s="7"/>
      <c r="H25" s="23"/>
      <c r="I25" s="24"/>
      <c r="J25" s="24"/>
      <c r="K25" s="24"/>
    </row>
    <row r="26" spans="1:11" ht="17.100000000000001" customHeight="1">
      <c r="A26" s="71"/>
      <c r="B26" s="74"/>
      <c r="C26" s="84"/>
      <c r="D26" s="86"/>
      <c r="E26" s="13" t="s">
        <v>23</v>
      </c>
      <c r="F26" s="48">
        <v>0</v>
      </c>
      <c r="G26" s="7"/>
      <c r="H26" s="23"/>
      <c r="I26" s="24"/>
      <c r="J26" s="24"/>
      <c r="K26" s="24"/>
    </row>
    <row r="27" spans="1:11" ht="17.100000000000001" customHeight="1">
      <c r="A27" s="71"/>
      <c r="B27" s="74"/>
      <c r="C27" s="84"/>
      <c r="D27" s="86"/>
      <c r="E27" s="13" t="s">
        <v>82</v>
      </c>
      <c r="F27" s="48"/>
      <c r="G27" s="7"/>
      <c r="H27" s="23"/>
      <c r="I27" s="24"/>
      <c r="J27" s="24"/>
      <c r="K27" s="24"/>
    </row>
    <row r="28" spans="1:11" ht="17.100000000000001" customHeight="1">
      <c r="A28" s="71"/>
      <c r="B28" s="74"/>
      <c r="C28" s="84"/>
      <c r="D28" s="86"/>
      <c r="E28" s="52" t="s">
        <v>68</v>
      </c>
      <c r="F28" s="50"/>
      <c r="G28" s="7"/>
      <c r="H28" s="23"/>
      <c r="I28" s="24"/>
      <c r="J28" s="24"/>
      <c r="K28" s="24"/>
    </row>
    <row r="29" spans="1:11" ht="17.100000000000001" customHeight="1">
      <c r="A29" s="71"/>
      <c r="B29" s="75"/>
      <c r="C29" s="85"/>
      <c r="D29" s="87"/>
      <c r="E29" s="13" t="s">
        <v>24</v>
      </c>
      <c r="F29" s="12">
        <f>SUM(F23:F28)</f>
        <v>0</v>
      </c>
      <c r="G29" s="7"/>
      <c r="H29" s="23"/>
      <c r="I29" s="24"/>
      <c r="J29" s="24"/>
      <c r="K29" s="24"/>
    </row>
    <row r="30" spans="1:11" ht="17.100000000000001" customHeight="1">
      <c r="A30" s="71"/>
      <c r="B30" s="73">
        <v>4</v>
      </c>
      <c r="C30" s="88" t="s">
        <v>4</v>
      </c>
      <c r="D30" s="76" t="s">
        <v>5</v>
      </c>
      <c r="E30" s="42" t="s">
        <v>16</v>
      </c>
      <c r="F30" s="48"/>
      <c r="G30" s="7"/>
    </row>
    <row r="31" spans="1:11" ht="17.100000000000001" customHeight="1">
      <c r="A31" s="71"/>
      <c r="B31" s="74"/>
      <c r="C31" s="88"/>
      <c r="D31" s="77"/>
      <c r="E31" s="11" t="s">
        <v>25</v>
      </c>
      <c r="F31" s="12"/>
      <c r="G31" s="7"/>
    </row>
    <row r="32" spans="1:11" ht="17.100000000000001" customHeight="1">
      <c r="A32" s="71"/>
      <c r="B32" s="74"/>
      <c r="C32" s="88"/>
      <c r="D32" s="77"/>
      <c r="E32" s="42" t="s">
        <v>26</v>
      </c>
      <c r="F32" s="48"/>
      <c r="G32" s="7"/>
      <c r="I32" s="24"/>
    </row>
    <row r="33" spans="1:9" ht="17.100000000000001" customHeight="1">
      <c r="A33" s="71"/>
      <c r="B33" s="74"/>
      <c r="C33" s="88"/>
      <c r="D33" s="77"/>
      <c r="E33" s="42" t="s">
        <v>27</v>
      </c>
      <c r="F33" s="48"/>
      <c r="G33" s="7"/>
      <c r="I33" s="25"/>
    </row>
    <row r="34" spans="1:9" ht="17.100000000000001" customHeight="1">
      <c r="A34" s="71"/>
      <c r="B34" s="74"/>
      <c r="C34" s="88"/>
      <c r="D34" s="77"/>
      <c r="E34" s="42" t="s">
        <v>28</v>
      </c>
      <c r="F34" s="48"/>
      <c r="G34" s="7"/>
    </row>
    <row r="35" spans="1:9" ht="17.100000000000001" customHeight="1">
      <c r="A35" s="71"/>
      <c r="B35" s="74"/>
      <c r="C35" s="88"/>
      <c r="D35" s="77"/>
      <c r="E35" s="14" t="s">
        <v>18</v>
      </c>
      <c r="F35" s="12"/>
      <c r="G35" s="7"/>
    </row>
    <row r="36" spans="1:9" ht="17.100000000000001" customHeight="1">
      <c r="A36" s="71"/>
      <c r="B36" s="74"/>
      <c r="C36" s="88"/>
      <c r="D36" s="77"/>
      <c r="E36" s="11" t="s">
        <v>20</v>
      </c>
      <c r="F36" s="12"/>
      <c r="G36" s="7"/>
    </row>
    <row r="37" spans="1:9" ht="17.100000000000001" customHeight="1">
      <c r="A37" s="71"/>
      <c r="B37" s="74"/>
      <c r="C37" s="88"/>
      <c r="D37" s="77"/>
      <c r="E37" s="54" t="s">
        <v>70</v>
      </c>
      <c r="F37" s="12"/>
      <c r="G37" s="7"/>
    </row>
    <row r="38" spans="1:9" ht="17.100000000000001" customHeight="1">
      <c r="A38" s="71"/>
      <c r="B38" s="74"/>
      <c r="C38" s="89" t="s">
        <v>6</v>
      </c>
      <c r="D38" s="77"/>
      <c r="E38" s="42" t="s">
        <v>16</v>
      </c>
      <c r="F38" s="36"/>
      <c r="G38" s="7"/>
    </row>
    <row r="39" spans="1:9" ht="17.100000000000001" customHeight="1">
      <c r="A39" s="71"/>
      <c r="B39" s="74"/>
      <c r="C39" s="89"/>
      <c r="D39" s="77"/>
      <c r="E39" s="11" t="s">
        <v>25</v>
      </c>
      <c r="F39" s="15"/>
      <c r="G39" s="7"/>
    </row>
    <row r="40" spans="1:9" ht="17.100000000000001" customHeight="1">
      <c r="A40" s="71"/>
      <c r="B40" s="74"/>
      <c r="C40" s="89"/>
      <c r="D40" s="77"/>
      <c r="E40" s="42" t="s">
        <v>26</v>
      </c>
      <c r="F40" s="48"/>
      <c r="G40" s="7"/>
    </row>
    <row r="41" spans="1:9" ht="17.100000000000001" customHeight="1">
      <c r="A41" s="71"/>
      <c r="B41" s="74"/>
      <c r="C41" s="89"/>
      <c r="D41" s="77"/>
      <c r="E41" s="42" t="s">
        <v>27</v>
      </c>
      <c r="F41" s="48"/>
      <c r="G41" s="7"/>
    </row>
    <row r="42" spans="1:9" ht="17.100000000000001" customHeight="1">
      <c r="A42" s="71"/>
      <c r="B42" s="74"/>
      <c r="C42" s="89"/>
      <c r="D42" s="77"/>
      <c r="E42" s="42" t="s">
        <v>28</v>
      </c>
      <c r="F42" s="48"/>
      <c r="G42" s="7"/>
    </row>
    <row r="43" spans="1:9" ht="17.100000000000001" customHeight="1">
      <c r="A43" s="71"/>
      <c r="B43" s="74"/>
      <c r="C43" s="89"/>
      <c r="D43" s="77"/>
      <c r="E43" s="14" t="s">
        <v>18</v>
      </c>
      <c r="F43" s="12"/>
      <c r="G43" s="7"/>
    </row>
    <row r="44" spans="1:9" ht="17.100000000000001" customHeight="1">
      <c r="A44" s="71"/>
      <c r="B44" s="74"/>
      <c r="C44" s="89"/>
      <c r="D44" s="77"/>
      <c r="E44" s="16" t="s">
        <v>20</v>
      </c>
      <c r="F44" s="12"/>
      <c r="G44" s="7"/>
    </row>
    <row r="45" spans="1:9" ht="17.100000000000001" customHeight="1">
      <c r="A45" s="71"/>
      <c r="B45" s="74"/>
      <c r="C45" s="89"/>
      <c r="D45" s="77"/>
      <c r="E45" s="56" t="s">
        <v>70</v>
      </c>
      <c r="F45" s="12"/>
      <c r="G45" s="7"/>
    </row>
    <row r="46" spans="1:9" ht="17.100000000000001" customHeight="1">
      <c r="A46" s="71"/>
      <c r="B46" s="74"/>
      <c r="C46" s="76" t="s">
        <v>29</v>
      </c>
      <c r="D46" s="77"/>
      <c r="E46" s="17" t="s">
        <v>30</v>
      </c>
      <c r="F46" s="37"/>
      <c r="G46" s="7"/>
    </row>
    <row r="47" spans="1:9" ht="17.100000000000001" customHeight="1">
      <c r="A47" s="71"/>
      <c r="B47" s="74"/>
      <c r="C47" s="78"/>
      <c r="D47" s="77"/>
      <c r="E47" s="55" t="s">
        <v>70</v>
      </c>
      <c r="F47" s="37"/>
      <c r="G47" s="7"/>
    </row>
    <row r="48" spans="1:9" ht="17.100000000000001" customHeight="1">
      <c r="A48" s="71"/>
      <c r="B48" s="74"/>
      <c r="C48" s="103" t="s">
        <v>77</v>
      </c>
      <c r="D48" s="60"/>
      <c r="E48" s="17" t="s">
        <v>78</v>
      </c>
      <c r="F48" s="37"/>
      <c r="G48" s="7"/>
    </row>
    <row r="49" spans="1:7" ht="17.100000000000001" customHeight="1">
      <c r="A49" s="71"/>
      <c r="B49" s="75"/>
      <c r="C49" s="104"/>
      <c r="D49" s="62"/>
      <c r="E49" s="55" t="s">
        <v>70</v>
      </c>
      <c r="F49" s="37"/>
      <c r="G49" s="7"/>
    </row>
    <row r="50" spans="1:7" ht="17.100000000000001" customHeight="1">
      <c r="A50" s="71"/>
      <c r="B50" s="73">
        <v>5</v>
      </c>
      <c r="C50" s="83" t="s">
        <v>73</v>
      </c>
      <c r="D50" s="110" t="s">
        <v>72</v>
      </c>
      <c r="E50" s="18" t="s">
        <v>20</v>
      </c>
      <c r="F50" s="12">
        <v>0</v>
      </c>
      <c r="G50" s="7"/>
    </row>
    <row r="51" spans="1:7" ht="17.100000000000001" customHeight="1">
      <c r="A51" s="71"/>
      <c r="B51" s="75"/>
      <c r="C51" s="84"/>
      <c r="D51" s="124"/>
      <c r="E51" s="18" t="s">
        <v>18</v>
      </c>
      <c r="F51" s="12"/>
      <c r="G51" s="7"/>
    </row>
    <row r="52" spans="1:7" ht="17.100000000000001" customHeight="1">
      <c r="A52" s="71"/>
      <c r="B52" s="61">
        <v>6</v>
      </c>
      <c r="C52" s="85"/>
      <c r="D52" s="111"/>
      <c r="E52" s="57" t="s">
        <v>70</v>
      </c>
      <c r="F52" s="12"/>
      <c r="G52" s="7"/>
    </row>
    <row r="53" spans="1:7" ht="17.100000000000001" customHeight="1">
      <c r="A53" s="71"/>
      <c r="B53" s="73">
        <v>7</v>
      </c>
      <c r="C53" s="83" t="s">
        <v>75</v>
      </c>
      <c r="D53" s="110" t="s">
        <v>74</v>
      </c>
      <c r="E53" s="13" t="s">
        <v>76</v>
      </c>
      <c r="F53" s="12">
        <v>0</v>
      </c>
      <c r="G53" s="7"/>
    </row>
    <row r="54" spans="1:7" ht="17.100000000000001" customHeight="1">
      <c r="A54" s="71"/>
      <c r="B54" s="75"/>
      <c r="C54" s="85"/>
      <c r="D54" s="111"/>
      <c r="E54" s="52" t="s">
        <v>70</v>
      </c>
      <c r="F54" s="12">
        <v>0</v>
      </c>
      <c r="G54" s="19"/>
    </row>
    <row r="55" spans="1:7" ht="17.100000000000001" customHeight="1">
      <c r="A55" s="71"/>
      <c r="B55" s="117">
        <v>8</v>
      </c>
      <c r="C55" s="89" t="s">
        <v>31</v>
      </c>
      <c r="D55" s="107" t="s">
        <v>32</v>
      </c>
      <c r="E55" s="20" t="s">
        <v>33</v>
      </c>
      <c r="F55" s="48"/>
      <c r="G55" s="7"/>
    </row>
    <row r="56" spans="1:7" ht="17.100000000000001" customHeight="1">
      <c r="A56" s="71"/>
      <c r="B56" s="117"/>
      <c r="C56" s="89"/>
      <c r="D56" s="108"/>
      <c r="E56" s="20" t="s">
        <v>34</v>
      </c>
      <c r="F56" s="38">
        <v>0</v>
      </c>
      <c r="G56" s="7"/>
    </row>
    <row r="57" spans="1:7" ht="17.100000000000001" customHeight="1">
      <c r="A57" s="71"/>
      <c r="B57" s="117"/>
      <c r="C57" s="89"/>
      <c r="D57" s="108"/>
      <c r="E57" s="20" t="s">
        <v>35</v>
      </c>
      <c r="F57" s="38"/>
      <c r="G57" s="7"/>
    </row>
    <row r="58" spans="1:7" ht="17.100000000000001" customHeight="1">
      <c r="A58" s="71"/>
      <c r="B58" s="117"/>
      <c r="C58" s="89"/>
      <c r="D58" s="108"/>
      <c r="E58" s="20" t="s">
        <v>36</v>
      </c>
      <c r="F58" s="38"/>
      <c r="G58" s="7"/>
    </row>
    <row r="59" spans="1:7" ht="17.100000000000001" customHeight="1">
      <c r="A59" s="71"/>
      <c r="B59" s="117"/>
      <c r="C59" s="89"/>
      <c r="D59" s="108"/>
      <c r="E59" s="21" t="s">
        <v>69</v>
      </c>
      <c r="F59" s="38"/>
      <c r="G59" s="7"/>
    </row>
    <row r="60" spans="1:7" ht="17.100000000000001" customHeight="1">
      <c r="A60" s="71"/>
      <c r="B60" s="117"/>
      <c r="C60" s="89"/>
      <c r="D60" s="108"/>
      <c r="E60" s="53" t="s">
        <v>68</v>
      </c>
      <c r="F60" s="38"/>
      <c r="G60" s="7"/>
    </row>
    <row r="61" spans="1:7" ht="17.100000000000001" customHeight="1">
      <c r="A61" s="71"/>
      <c r="B61" s="117"/>
      <c r="C61" s="89"/>
      <c r="D61" s="115" t="s">
        <v>24</v>
      </c>
      <c r="E61" s="116"/>
      <c r="F61" s="12">
        <f>SUM(F55:F60)</f>
        <v>0</v>
      </c>
      <c r="G61" s="7"/>
    </row>
    <row r="62" spans="1:7" ht="17.100000000000001" customHeight="1">
      <c r="A62" s="71"/>
      <c r="B62" s="117"/>
      <c r="C62" s="89"/>
      <c r="D62" s="107" t="s">
        <v>37</v>
      </c>
      <c r="E62" s="51" t="s">
        <v>38</v>
      </c>
      <c r="F62" s="12"/>
      <c r="G62" s="7"/>
    </row>
    <row r="63" spans="1:7" ht="17.100000000000001" customHeight="1">
      <c r="A63" s="71"/>
      <c r="B63" s="117"/>
      <c r="C63" s="89"/>
      <c r="D63" s="109"/>
      <c r="E63" s="52" t="s">
        <v>70</v>
      </c>
      <c r="F63" s="12"/>
      <c r="G63" s="7"/>
    </row>
    <row r="64" spans="1:7" ht="14.25">
      <c r="A64" s="71"/>
      <c r="B64" s="73">
        <v>9</v>
      </c>
      <c r="C64" s="112" t="s">
        <v>39</v>
      </c>
      <c r="D64" s="107" t="s">
        <v>40</v>
      </c>
      <c r="E64" s="13" t="s">
        <v>41</v>
      </c>
      <c r="F64" s="34"/>
      <c r="G64" s="7"/>
    </row>
    <row r="65" spans="1:8" ht="17.100000000000001" customHeight="1">
      <c r="A65" s="71"/>
      <c r="B65" s="74"/>
      <c r="C65" s="113"/>
      <c r="D65" s="108"/>
      <c r="E65" s="13" t="s">
        <v>42</v>
      </c>
      <c r="F65" s="34"/>
      <c r="G65" s="7"/>
    </row>
    <row r="66" spans="1:8" ht="17.100000000000001" customHeight="1">
      <c r="A66" s="71"/>
      <c r="B66" s="74"/>
      <c r="C66" s="113"/>
      <c r="D66" s="108"/>
      <c r="E66" s="13" t="s">
        <v>43</v>
      </c>
      <c r="F66" s="34"/>
      <c r="G66" s="7"/>
    </row>
    <row r="67" spans="1:8" ht="14.25">
      <c r="A67" s="71"/>
      <c r="B67" s="74"/>
      <c r="C67" s="113"/>
      <c r="D67" s="108"/>
      <c r="E67" s="13" t="s">
        <v>44</v>
      </c>
      <c r="F67" s="34"/>
      <c r="G67" s="7"/>
    </row>
    <row r="68" spans="1:8" ht="17.100000000000001" customHeight="1">
      <c r="A68" s="71"/>
      <c r="B68" s="74"/>
      <c r="C68" s="113"/>
      <c r="D68" s="108"/>
      <c r="E68" s="13" t="s">
        <v>45</v>
      </c>
      <c r="F68" s="34"/>
      <c r="G68" s="7"/>
    </row>
    <row r="69" spans="1:8" ht="17.100000000000001" customHeight="1">
      <c r="A69" s="71"/>
      <c r="B69" s="74"/>
      <c r="C69" s="113"/>
      <c r="D69" s="108"/>
      <c r="E69" s="13" t="s">
        <v>46</v>
      </c>
      <c r="F69" s="34"/>
      <c r="G69" s="7"/>
    </row>
    <row r="70" spans="1:8" ht="17.100000000000001" customHeight="1">
      <c r="A70" s="71"/>
      <c r="B70" s="75"/>
      <c r="C70" s="114"/>
      <c r="D70" s="109"/>
      <c r="E70" s="14" t="s">
        <v>47</v>
      </c>
      <c r="F70" s="12">
        <f>SUM(F64:F69)</f>
        <v>0</v>
      </c>
      <c r="G70" s="7"/>
    </row>
    <row r="71" spans="1:8" ht="17.100000000000001" customHeight="1">
      <c r="A71" s="71"/>
      <c r="B71" s="73">
        <v>10</v>
      </c>
      <c r="C71" s="119" t="s">
        <v>48</v>
      </c>
      <c r="D71" s="110" t="s">
        <v>84</v>
      </c>
      <c r="E71" s="40" t="s">
        <v>49</v>
      </c>
      <c r="F71" s="48"/>
      <c r="G71" s="7"/>
    </row>
    <row r="72" spans="1:8" ht="17.100000000000001" customHeight="1">
      <c r="A72" s="71"/>
      <c r="B72" s="74"/>
      <c r="C72" s="120"/>
      <c r="D72" s="111"/>
      <c r="E72" s="40" t="s">
        <v>50</v>
      </c>
      <c r="F72" s="49"/>
      <c r="G72" s="7"/>
    </row>
    <row r="73" spans="1:8" ht="17.100000000000001" customHeight="1">
      <c r="A73" s="71"/>
      <c r="B73" s="74"/>
      <c r="C73" s="120"/>
      <c r="D73" s="41" t="s">
        <v>51</v>
      </c>
      <c r="E73" s="40" t="s">
        <v>52</v>
      </c>
      <c r="F73" s="48"/>
      <c r="G73" s="7"/>
    </row>
    <row r="74" spans="1:8" ht="17.100000000000001" customHeight="1">
      <c r="A74" s="71"/>
      <c r="B74" s="74"/>
      <c r="C74" s="120"/>
      <c r="D74" s="13" t="s">
        <v>85</v>
      </c>
      <c r="E74" s="107" t="s">
        <v>53</v>
      </c>
      <c r="F74" s="48"/>
      <c r="G74" s="19"/>
    </row>
    <row r="75" spans="1:8" ht="17.100000000000001" customHeight="1">
      <c r="A75" s="71"/>
      <c r="B75" s="74"/>
      <c r="C75" s="120"/>
      <c r="D75" s="39" t="s">
        <v>54</v>
      </c>
      <c r="E75" s="109"/>
      <c r="F75" s="48"/>
      <c r="G75" s="7"/>
    </row>
    <row r="76" spans="1:8" ht="17.100000000000001" customHeight="1">
      <c r="A76" s="71"/>
      <c r="B76" s="74"/>
      <c r="C76" s="120"/>
      <c r="D76" s="13" t="s">
        <v>11</v>
      </c>
      <c r="E76" s="22" t="s">
        <v>55</v>
      </c>
      <c r="F76" s="48"/>
      <c r="G76" s="7"/>
    </row>
    <row r="77" spans="1:8" ht="17.100000000000001" customHeight="1">
      <c r="A77" s="71"/>
      <c r="B77" s="75"/>
      <c r="C77" s="121"/>
      <c r="D77" s="122" t="s">
        <v>24</v>
      </c>
      <c r="E77" s="123"/>
      <c r="F77" s="12">
        <f>SUM(F71:F76)</f>
        <v>0</v>
      </c>
      <c r="G77" s="7"/>
    </row>
    <row r="78" spans="1:8" ht="17.100000000000001" customHeight="1">
      <c r="A78" s="71"/>
      <c r="B78" s="43">
        <v>11</v>
      </c>
      <c r="C78" s="45" t="s">
        <v>56</v>
      </c>
      <c r="D78" s="118" t="s">
        <v>13</v>
      </c>
      <c r="E78" s="118"/>
      <c r="F78" s="12"/>
      <c r="G78" s="7"/>
    </row>
    <row r="79" spans="1:8" ht="17.100000000000001" customHeight="1">
      <c r="A79" s="71"/>
      <c r="B79" s="117">
        <v>12</v>
      </c>
      <c r="C79" s="88" t="s">
        <v>57</v>
      </c>
      <c r="D79" s="118" t="s">
        <v>58</v>
      </c>
      <c r="E79" s="42" t="s">
        <v>59</v>
      </c>
      <c r="F79" s="48"/>
      <c r="G79" s="7"/>
      <c r="H79" s="33"/>
    </row>
    <row r="80" spans="1:8" ht="17.100000000000001" customHeight="1">
      <c r="A80" s="71"/>
      <c r="B80" s="117"/>
      <c r="C80" s="88"/>
      <c r="D80" s="118"/>
      <c r="E80" s="42" t="s">
        <v>60</v>
      </c>
      <c r="F80" s="48"/>
      <c r="G80" s="19"/>
    </row>
    <row r="81" spans="1:9" ht="17.100000000000001" customHeight="1">
      <c r="A81" s="71"/>
      <c r="B81" s="117"/>
      <c r="C81" s="88"/>
      <c r="D81" s="118"/>
      <c r="E81" s="42" t="s">
        <v>61</v>
      </c>
      <c r="F81" s="48"/>
      <c r="G81" s="26"/>
      <c r="I81" s="33"/>
    </row>
    <row r="82" spans="1:9" ht="17.100000000000001" customHeight="1">
      <c r="A82" s="71"/>
      <c r="B82" s="117"/>
      <c r="C82" s="88"/>
      <c r="D82" s="118"/>
      <c r="E82" s="42" t="s">
        <v>62</v>
      </c>
      <c r="F82" s="48"/>
      <c r="G82" s="7"/>
    </row>
    <row r="83" spans="1:9" ht="17.100000000000001" customHeight="1">
      <c r="A83" s="71"/>
      <c r="B83" s="117"/>
      <c r="C83" s="88"/>
      <c r="D83" s="118"/>
      <c r="E83" s="14" t="s">
        <v>63</v>
      </c>
      <c r="F83" s="12">
        <f>SUM(F79:F82)</f>
        <v>0</v>
      </c>
      <c r="G83" s="7"/>
    </row>
    <row r="84" spans="1:9" ht="17.100000000000001" customHeight="1">
      <c r="A84" s="72"/>
      <c r="B84" s="43">
        <v>13</v>
      </c>
      <c r="C84" s="43" t="s">
        <v>64</v>
      </c>
      <c r="D84" s="105" t="s">
        <v>65</v>
      </c>
      <c r="E84" s="106"/>
      <c r="F84" s="12"/>
      <c r="G84" s="7"/>
    </row>
    <row r="85" spans="1:9" ht="17.100000000000001" customHeight="1">
      <c r="A85" s="69" t="s">
        <v>66</v>
      </c>
      <c r="B85" s="65"/>
      <c r="C85" s="65"/>
      <c r="D85" s="65"/>
      <c r="E85" s="65"/>
      <c r="F85" s="10">
        <f>F14+F15+F16+F17+F20+F21+F22+F29+F35+F36+F37+F43+F44+F45+F46+F47+F48+F49+F50+F51+F52+F53+F54+F61+F62+F63+F70+F77+F78+F83+F84</f>
        <v>0</v>
      </c>
      <c r="G85" s="7"/>
    </row>
    <row r="86" spans="1:9" ht="17.100000000000001" customHeight="1">
      <c r="A86" s="69" t="s">
        <v>67</v>
      </c>
      <c r="B86" s="65"/>
      <c r="C86" s="66"/>
      <c r="D86" s="67"/>
      <c r="E86" s="68"/>
      <c r="F86" s="10">
        <f>F3+F11-F85</f>
        <v>0</v>
      </c>
      <c r="G86" s="27"/>
    </row>
    <row r="87" spans="1:9" ht="15.95" customHeight="1">
      <c r="A87" s="64" t="s">
        <v>86</v>
      </c>
      <c r="B87" s="65"/>
      <c r="C87" s="66"/>
      <c r="D87" s="67"/>
      <c r="E87" s="68"/>
      <c r="F87" s="10"/>
    </row>
    <row r="88" spans="1:9" ht="15.95" customHeight="1">
      <c r="A88" s="64" t="s">
        <v>87</v>
      </c>
      <c r="B88" s="65"/>
      <c r="C88" s="66"/>
      <c r="D88" s="67"/>
      <c r="E88" s="68"/>
      <c r="F88" s="10">
        <f>F86-F87</f>
        <v>0</v>
      </c>
    </row>
    <row r="89" spans="1:9" ht="15.95" customHeight="1">
      <c r="C89" s="30"/>
      <c r="D89" s="31"/>
      <c r="E89" s="32"/>
      <c r="F89" s="29"/>
    </row>
    <row r="90" spans="1:9" ht="15.95" customHeight="1">
      <c r="C90" s="23"/>
      <c r="D90" s="28"/>
      <c r="E90" s="23"/>
      <c r="F90" s="29"/>
    </row>
    <row r="91" spans="1:9" ht="15.95" customHeight="1">
      <c r="C91" s="30"/>
      <c r="D91" s="31"/>
      <c r="E91" s="32"/>
      <c r="F91" s="29"/>
    </row>
    <row r="92" spans="1:9" ht="15.95" customHeight="1">
      <c r="C92" s="30"/>
      <c r="D92" s="31"/>
      <c r="E92" s="32"/>
      <c r="F92" s="29"/>
    </row>
    <row r="93" spans="1:9" ht="15.95" customHeight="1">
      <c r="C93" s="30"/>
      <c r="D93" s="31"/>
      <c r="E93" s="32"/>
      <c r="F93" s="29"/>
    </row>
    <row r="94" spans="1:9" ht="15.95" customHeight="1">
      <c r="C94" s="30"/>
      <c r="D94" s="31"/>
      <c r="E94" s="23"/>
      <c r="F94" s="29"/>
    </row>
    <row r="95" spans="1:9" ht="15.95" customHeight="1">
      <c r="C95" s="23"/>
      <c r="D95" s="28"/>
      <c r="E95" s="23"/>
      <c r="F95" s="29"/>
    </row>
  </sheetData>
  <mergeCells count="58">
    <mergeCell ref="A86:B86"/>
    <mergeCell ref="C86:E86"/>
    <mergeCell ref="B50:B51"/>
    <mergeCell ref="B79:B83"/>
    <mergeCell ref="C79:C83"/>
    <mergeCell ref="D79:D83"/>
    <mergeCell ref="B71:B77"/>
    <mergeCell ref="C71:C77"/>
    <mergeCell ref="D71:D72"/>
    <mergeCell ref="D78:E78"/>
    <mergeCell ref="D77:E77"/>
    <mergeCell ref="B64:B70"/>
    <mergeCell ref="B55:B63"/>
    <mergeCell ref="D62:D63"/>
    <mergeCell ref="D50:D52"/>
    <mergeCell ref="C55:C63"/>
    <mergeCell ref="C50:C52"/>
    <mergeCell ref="C53:C54"/>
    <mergeCell ref="D53:D54"/>
    <mergeCell ref="C64:C70"/>
    <mergeCell ref="D64:D70"/>
    <mergeCell ref="D61:E61"/>
    <mergeCell ref="D84:E84"/>
    <mergeCell ref="A85:E85"/>
    <mergeCell ref="D55:D60"/>
    <mergeCell ref="B53:B54"/>
    <mergeCell ref="E74:E75"/>
    <mergeCell ref="A4:A10"/>
    <mergeCell ref="D4:E4"/>
    <mergeCell ref="D5:E6"/>
    <mergeCell ref="D7:E7"/>
    <mergeCell ref="D8:E8"/>
    <mergeCell ref="D9:E9"/>
    <mergeCell ref="D10:E10"/>
    <mergeCell ref="D30:D47"/>
    <mergeCell ref="C38:C45"/>
    <mergeCell ref="C46:C47"/>
    <mergeCell ref="B30:B49"/>
    <mergeCell ref="B1:F1"/>
    <mergeCell ref="A3:C3"/>
    <mergeCell ref="D3:E3"/>
    <mergeCell ref="C48:C49"/>
    <mergeCell ref="A87:B87"/>
    <mergeCell ref="C87:E87"/>
    <mergeCell ref="A88:B88"/>
    <mergeCell ref="C88:E88"/>
    <mergeCell ref="A11:E11"/>
    <mergeCell ref="A12:A84"/>
    <mergeCell ref="B12:B17"/>
    <mergeCell ref="C12:C17"/>
    <mergeCell ref="D12:D17"/>
    <mergeCell ref="B18:B22"/>
    <mergeCell ref="C18:C22"/>
    <mergeCell ref="D18:D22"/>
    <mergeCell ref="B23:B29"/>
    <mergeCell ref="C23:C29"/>
    <mergeCell ref="D23:D29"/>
    <mergeCell ref="C30:C37"/>
  </mergeCells>
  <phoneticPr fontId="17" type="noConversion"/>
  <pageMargins left="0.47152777777777799" right="0.196527777777778" top="0.27500000000000002" bottom="0.31388888888888899" header="0.51180555555555596" footer="0.235416666666667"/>
  <pageSetup paperSize="9" scale="55" orientation="portrait" r:id="rId1"/>
  <ignoredErrors>
    <ignoredError sqref="F6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月度资金计划表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AutoBVT</cp:lastModifiedBy>
  <cp:lastPrinted>2017-06-01T04:10:00Z</cp:lastPrinted>
  <dcterms:created xsi:type="dcterms:W3CDTF">2017-01-04T09:38:00Z</dcterms:created>
  <dcterms:modified xsi:type="dcterms:W3CDTF">2019-04-01T10:17:10Z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