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zhongxin\桌面\"/>
    </mc:Choice>
  </mc:AlternateContent>
  <bookViews>
    <workbookView xWindow="0" yWindow="120" windowWidth="20385" windowHeight="9270"/>
  </bookViews>
  <sheets>
    <sheet name="月度资金计划表" sheetId="2" r:id="rId1"/>
  </sheets>
  <calcPr calcId="152511"/>
</workbook>
</file>

<file path=xl/calcChain.xml><?xml version="1.0" encoding="utf-8"?>
<calcChain xmlns="http://schemas.openxmlformats.org/spreadsheetml/2006/main">
  <c r="F111" i="2" l="1"/>
  <c r="F109" i="2" l="1"/>
  <c r="F108" i="2"/>
  <c r="F107" i="2"/>
  <c r="F105" i="2"/>
  <c r="F100" i="2"/>
  <c r="F98" i="2"/>
  <c r="F92" i="2" l="1"/>
  <c r="F85" i="2"/>
  <c r="F82" i="2"/>
  <c r="F75" i="2"/>
  <c r="F72" i="2"/>
  <c r="F67" i="2"/>
  <c r="F62" i="2"/>
  <c r="F53" i="2"/>
  <c r="F45" i="2"/>
  <c r="F37" i="2"/>
  <c r="F31" i="2"/>
  <c r="F26" i="2"/>
  <c r="F19" i="2" l="1"/>
</calcChain>
</file>

<file path=xl/sharedStrings.xml><?xml version="1.0" encoding="utf-8"?>
<sst xmlns="http://schemas.openxmlformats.org/spreadsheetml/2006/main" count="152" uniqueCount="103">
  <si>
    <t>期初余额</t>
  </si>
  <si>
    <t>资金流入</t>
  </si>
  <si>
    <t>销售部</t>
  </si>
  <si>
    <t>正租</t>
  </si>
  <si>
    <t>租赁业务部</t>
  </si>
  <si>
    <t>经营性租赁</t>
  </si>
  <si>
    <t>车辆销售</t>
  </si>
  <si>
    <t>广告及会员费收入</t>
  </si>
  <si>
    <t>北京公司</t>
  </si>
  <si>
    <t>流入合计</t>
  </si>
  <si>
    <t>资金流出</t>
  </si>
  <si>
    <t>合同数（份）</t>
  </si>
  <si>
    <t>平均单车融资金额</t>
  </si>
  <si>
    <t>总融资金额</t>
  </si>
  <si>
    <t>担保费</t>
  </si>
  <si>
    <t>佣金</t>
  </si>
  <si>
    <t>合计</t>
  </si>
  <si>
    <r>
      <rPr>
        <sz val="11"/>
        <color theme="1"/>
        <rFont val="Arial"/>
        <family val="2"/>
      </rPr>
      <t>购置税</t>
    </r>
    <r>
      <rPr>
        <sz val="11"/>
        <color theme="1"/>
        <rFont val="Arial"/>
        <family val="2"/>
      </rPr>
      <t xml:space="preserve"> </t>
    </r>
  </si>
  <si>
    <t>融保险</t>
  </si>
  <si>
    <r>
      <rPr>
        <sz val="11"/>
        <color theme="1"/>
        <rFont val="Arial"/>
        <family val="2"/>
      </rPr>
      <t>GPS</t>
    </r>
    <r>
      <rPr>
        <sz val="11"/>
        <color theme="1"/>
        <rFont val="宋体"/>
        <family val="3"/>
        <charset val="134"/>
      </rPr>
      <t>购置</t>
    </r>
  </si>
  <si>
    <t>业务部门其他业务支出</t>
  </si>
  <si>
    <t>GPS购置</t>
  </si>
  <si>
    <t>抵押查询费用</t>
  </si>
  <si>
    <t>收车费用</t>
  </si>
  <si>
    <t>评估费用</t>
  </si>
  <si>
    <t>征信查询费</t>
  </si>
  <si>
    <t>贷款本息</t>
  </si>
  <si>
    <t>资金部</t>
  </si>
  <si>
    <t>Pre-ABS类</t>
  </si>
  <si>
    <t>易车股东借款</t>
  </si>
  <si>
    <t>银行类</t>
  </si>
  <si>
    <t>金租类</t>
  </si>
  <si>
    <t>ABS类</t>
  </si>
  <si>
    <t>其他部门</t>
  </si>
  <si>
    <t>市场营销中心</t>
  </si>
  <si>
    <t>市场费用</t>
  </si>
  <si>
    <r>
      <rPr>
        <sz val="11"/>
        <color theme="1"/>
        <rFont val="Arial"/>
        <family val="2"/>
      </rPr>
      <t>IT</t>
    </r>
    <r>
      <rPr>
        <sz val="11"/>
        <color theme="1"/>
        <rFont val="宋体"/>
        <family val="3"/>
        <charset val="134"/>
      </rPr>
      <t>系统购置费及维护费</t>
    </r>
  </si>
  <si>
    <r>
      <rPr>
        <sz val="11"/>
        <color theme="1"/>
        <rFont val="Arial"/>
        <family val="2"/>
      </rPr>
      <t>IT</t>
    </r>
    <r>
      <rPr>
        <sz val="11"/>
        <color theme="1"/>
        <rFont val="宋体"/>
        <family val="3"/>
        <charset val="134"/>
      </rPr>
      <t>管理部</t>
    </r>
  </si>
  <si>
    <t>广告费用支出</t>
  </si>
  <si>
    <t>费用类</t>
  </si>
  <si>
    <t>管理费用</t>
  </si>
  <si>
    <t>销售费用</t>
  </si>
  <si>
    <t>税费</t>
  </si>
  <si>
    <t>其他零星费用</t>
  </si>
  <si>
    <t>其他类支出</t>
  </si>
  <si>
    <t>应对临时突发状况</t>
  </si>
  <si>
    <t>资金缺口</t>
  </si>
  <si>
    <t>车牌购置费</t>
    <phoneticPr fontId="13" type="noConversion"/>
  </si>
  <si>
    <r>
      <t>20XX</t>
    </r>
    <r>
      <rPr>
        <b/>
        <sz val="14"/>
        <color theme="1"/>
        <rFont val="宋体"/>
        <family val="3"/>
        <charset val="134"/>
      </rPr>
      <t>年</t>
    </r>
    <r>
      <rPr>
        <b/>
        <sz val="14"/>
        <color theme="1"/>
        <rFont val="Arial"/>
        <family val="2"/>
      </rPr>
      <t>XX</t>
    </r>
    <r>
      <rPr>
        <b/>
        <sz val="14"/>
        <color theme="1"/>
        <rFont val="宋体"/>
        <family val="3"/>
        <charset val="134"/>
      </rPr>
      <t>月份资金计划安排</t>
    </r>
    <phoneticPr fontId="13" type="noConversion"/>
  </si>
  <si>
    <t>库存融资部</t>
    <phoneticPr fontId="13" type="noConversion"/>
  </si>
  <si>
    <t>单位：元</t>
    <phoneticPr fontId="13" type="noConversion"/>
  </si>
  <si>
    <t>助贷</t>
    <phoneticPr fontId="13" type="noConversion"/>
  </si>
  <si>
    <t>资本市场中心</t>
    <phoneticPr fontId="13" type="noConversion"/>
  </si>
  <si>
    <t>智能数据中心</t>
    <phoneticPr fontId="13" type="noConversion"/>
  </si>
  <si>
    <t>售后回租（车分期）</t>
    <phoneticPr fontId="13" type="noConversion"/>
  </si>
  <si>
    <t>售后回租（车抵贷）</t>
    <phoneticPr fontId="13" type="noConversion"/>
  </si>
  <si>
    <t>新业务部</t>
    <phoneticPr fontId="13" type="noConversion"/>
  </si>
  <si>
    <t>售后回租（车分期）</t>
    <phoneticPr fontId="13" type="noConversion"/>
  </si>
  <si>
    <t>经营性租赁</t>
    <phoneticPr fontId="13" type="noConversion"/>
  </si>
  <si>
    <t>助贷-服务费收入</t>
    <phoneticPr fontId="13" type="noConversion"/>
  </si>
  <si>
    <t>库容回款</t>
    <phoneticPr fontId="13" type="noConversion"/>
  </si>
  <si>
    <t>消费贷-回租</t>
  </si>
  <si>
    <t>合计</t>
    <phoneticPr fontId="13" type="noConversion"/>
  </si>
  <si>
    <t>5%保证金-消费贷-回租</t>
  </si>
  <si>
    <t>10%保证金-车抵贷-回租</t>
  </si>
  <si>
    <t>10%保证金-车抵贷-开走吧产品</t>
  </si>
  <si>
    <t>保证金-消费贷-正租</t>
  </si>
  <si>
    <t>月均助贷代垫款</t>
  </si>
  <si>
    <t>合     计</t>
  </si>
  <si>
    <t>金融合作部</t>
    <phoneticPr fontId="13" type="noConversion"/>
  </si>
  <si>
    <t>合计</t>
    <phoneticPr fontId="13" type="noConversion"/>
  </si>
  <si>
    <t>合计</t>
    <phoneticPr fontId="13" type="noConversion"/>
  </si>
  <si>
    <t>平均单车融资金额</t>
    <phoneticPr fontId="13" type="noConversion"/>
  </si>
  <si>
    <t>开走吧产品</t>
    <phoneticPr fontId="13" type="noConversion"/>
  </si>
  <si>
    <t>合      计</t>
  </si>
  <si>
    <t>集采数量（辆）</t>
  </si>
  <si>
    <t>平均单车采购金额</t>
  </si>
  <si>
    <t>整车采购/接力贷</t>
    <phoneticPr fontId="13" type="noConversion"/>
  </si>
  <si>
    <t>库存融资车款</t>
    <phoneticPr fontId="13" type="noConversion"/>
  </si>
  <si>
    <t>资产管理中心</t>
    <phoneticPr fontId="13" type="noConversion"/>
  </si>
  <si>
    <t>中介费</t>
  </si>
  <si>
    <t>对外投资费用</t>
    <phoneticPr fontId="13" type="noConversion"/>
  </si>
  <si>
    <t>合     计</t>
    <phoneticPr fontId="13" type="noConversion"/>
  </si>
  <si>
    <t>各个中心</t>
    <phoneticPr fontId="13" type="noConversion"/>
  </si>
  <si>
    <r>
      <rPr>
        <sz val="11"/>
        <color theme="1"/>
        <rFont val="宋体"/>
        <family val="3"/>
        <charset val="134"/>
      </rPr>
      <t>合</t>
    </r>
    <r>
      <rPr>
        <sz val="11"/>
        <color theme="1"/>
        <rFont val="Arial"/>
        <family val="2"/>
      </rPr>
      <t xml:space="preserve">     </t>
    </r>
    <r>
      <rPr>
        <sz val="11"/>
        <color theme="1"/>
        <rFont val="宋体"/>
        <family val="3"/>
        <charset val="134"/>
      </rPr>
      <t>计</t>
    </r>
    <phoneticPr fontId="13" type="noConversion"/>
  </si>
  <si>
    <t>北京公司</t>
    <phoneticPr fontId="13" type="noConversion"/>
  </si>
  <si>
    <t>助贷-代垫款回款</t>
    <phoneticPr fontId="13" type="noConversion"/>
  </si>
  <si>
    <t>新业务部</t>
    <phoneticPr fontId="13" type="noConversion"/>
  </si>
  <si>
    <t>销售部</t>
    <phoneticPr fontId="13" type="noConversion"/>
  </si>
  <si>
    <t>租赁业务部</t>
    <phoneticPr fontId="13" type="noConversion"/>
  </si>
  <si>
    <t>金融合作部</t>
    <phoneticPr fontId="13" type="noConversion"/>
  </si>
  <si>
    <t>销售部（整车销售收入）</t>
    <phoneticPr fontId="13" type="noConversion"/>
  </si>
  <si>
    <t>租赁业务部（整车销售收入）</t>
    <phoneticPr fontId="13" type="noConversion"/>
  </si>
  <si>
    <t>金融合作部（整车销售收入）</t>
    <phoneticPr fontId="13" type="noConversion"/>
  </si>
  <si>
    <t>新业务部（整车销售收入）</t>
    <phoneticPr fontId="13" type="noConversion"/>
  </si>
  <si>
    <t>库存融资部（整车销售收入）</t>
    <phoneticPr fontId="13" type="noConversion"/>
  </si>
  <si>
    <t>智能风控中心</t>
    <phoneticPr fontId="13" type="noConversion"/>
  </si>
  <si>
    <r>
      <rPr>
        <sz val="11"/>
        <color theme="1"/>
        <rFont val="宋体"/>
        <family val="3"/>
        <charset val="134"/>
      </rPr>
      <t>车抵贷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3"/>
        <charset val="134"/>
      </rPr>
      <t>回租</t>
    </r>
    <phoneticPr fontId="13" type="noConversion"/>
  </si>
  <si>
    <t>流出合计</t>
    <phoneticPr fontId="13" type="noConversion"/>
  </si>
  <si>
    <t>消费贷-正租</t>
    <phoneticPr fontId="13" type="noConversion"/>
  </si>
  <si>
    <t>其他</t>
    <phoneticPr fontId="13" type="noConversion"/>
  </si>
  <si>
    <t>融资流入</t>
    <phoneticPr fontId="13" type="noConversion"/>
  </si>
  <si>
    <t>余额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</si>
</sst>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8" x14ac:knownFonts="1">
    <font>
      <sz val="11"/>
      <color theme="1"/>
      <name val="宋体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3" fontId="8" fillId="0" borderId="0" xfId="3" applyFont="1">
      <alignment vertical="center"/>
    </xf>
    <xf numFmtId="43" fontId="2" fillId="0" borderId="0" xfId="3" applyFont="1">
      <alignment vertical="center"/>
    </xf>
    <xf numFmtId="0" fontId="7" fillId="0" borderId="0" xfId="0" applyFont="1" applyFill="1" applyAlignment="1">
      <alignment horizontal="center" vertical="center"/>
    </xf>
    <xf numFmtId="43" fontId="2" fillId="2" borderId="0" xfId="3" applyFont="1" applyFill="1" applyAlignment="1">
      <alignment horizontal="right" vertical="center"/>
    </xf>
    <xf numFmtId="43" fontId="2" fillId="0" borderId="0" xfId="1" applyFont="1" applyFill="1" applyAlignment="1">
      <alignment horizontal="center" vertical="center" shrinkToFit="1"/>
    </xf>
    <xf numFmtId="0" fontId="8" fillId="0" borderId="0" xfId="0" applyFont="1" applyFill="1" applyAlignment="1">
      <alignment horizontal="center" vertical="center"/>
    </xf>
    <xf numFmtId="43" fontId="2" fillId="0" borderId="0" xfId="3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43" fontId="2" fillId="0" borderId="3" xfId="3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right" vertical="center"/>
    </xf>
    <xf numFmtId="43" fontId="9" fillId="0" borderId="3" xfId="1" applyFont="1" applyFill="1" applyBorder="1" applyAlignment="1">
      <alignment horizontal="center" vertical="center"/>
    </xf>
    <xf numFmtId="43" fontId="10" fillId="0" borderId="3" xfId="1" applyFont="1" applyFill="1" applyBorder="1" applyAlignment="1">
      <alignment horizontal="right" vertical="center"/>
    </xf>
    <xf numFmtId="0" fontId="2" fillId="0" borderId="8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15" fillId="2" borderId="3" xfId="0" applyNumberFormat="1" applyFont="1" applyFill="1" applyBorder="1" applyAlignment="1">
      <alignment horizontal="center" vertical="center"/>
    </xf>
    <xf numFmtId="0" fontId="16" fillId="4" borderId="3" xfId="0" applyNumberFormat="1" applyFont="1" applyFill="1" applyBorder="1" applyAlignment="1">
      <alignment horizontal="center" vertical="center"/>
    </xf>
    <xf numFmtId="43" fontId="4" fillId="3" borderId="3" xfId="1" applyFont="1" applyFill="1" applyBorder="1" applyAlignment="1">
      <alignment horizontal="center" vertical="center"/>
    </xf>
    <xf numFmtId="43" fontId="9" fillId="3" borderId="1" xfId="1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>
      <alignment horizontal="center" vertical="center"/>
    </xf>
    <xf numFmtId="0" fontId="16" fillId="4" borderId="6" xfId="0" applyNumberFormat="1" applyFont="1" applyFill="1" applyBorder="1" applyAlignment="1">
      <alignment horizontal="center" vertical="center"/>
    </xf>
    <xf numFmtId="43" fontId="16" fillId="4" borderId="5" xfId="3" applyFont="1" applyFill="1" applyBorder="1" applyAlignment="1">
      <alignment horizontal="center" vertical="center"/>
    </xf>
    <xf numFmtId="43" fontId="9" fillId="3" borderId="3" xfId="1" applyFont="1" applyFill="1" applyBorder="1" applyAlignment="1">
      <alignment horizontal="center" vertical="center"/>
    </xf>
    <xf numFmtId="43" fontId="10" fillId="3" borderId="3" xfId="1" applyFont="1" applyFill="1" applyBorder="1" applyAlignment="1">
      <alignment horizontal="right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8" fillId="5" borderId="3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 wrapText="1"/>
    </xf>
    <xf numFmtId="0" fontId="10" fillId="0" borderId="19" xfId="0" applyNumberFormat="1" applyFont="1" applyFill="1" applyBorder="1" applyAlignment="1">
      <alignment horizontal="center" vertical="center" wrapText="1"/>
    </xf>
    <xf numFmtId="0" fontId="10" fillId="0" borderId="20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15" xfId="0" applyNumberFormat="1" applyFont="1" applyFill="1" applyBorder="1" applyAlignment="1">
      <alignment horizontal="center" vertical="center" wrapText="1"/>
    </xf>
    <xf numFmtId="0" fontId="6" fillId="3" borderId="16" xfId="0" applyNumberFormat="1" applyFont="1" applyFill="1" applyBorder="1" applyAlignment="1">
      <alignment horizontal="center" vertical="center" wrapText="1"/>
    </xf>
    <xf numFmtId="43" fontId="2" fillId="3" borderId="17" xfId="3" applyFont="1" applyFill="1" applyBorder="1" applyAlignment="1">
      <alignment horizontal="center" vertical="center"/>
    </xf>
    <xf numFmtId="43" fontId="2" fillId="3" borderId="16" xfId="3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7" fillId="3" borderId="7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0" fontId="15" fillId="2" borderId="8" xfId="0" applyNumberFormat="1" applyFont="1" applyFill="1" applyBorder="1" applyAlignment="1">
      <alignment horizontal="center" vertical="center" wrapText="1"/>
    </xf>
    <xf numFmtId="0" fontId="15" fillId="2" borderId="9" xfId="0" applyNumberFormat="1" applyFont="1" applyFill="1" applyBorder="1" applyAlignment="1">
      <alignment horizontal="center" vertical="center" wrapText="1"/>
    </xf>
    <xf numFmtId="0" fontId="15" fillId="2" borderId="10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 wrapText="1"/>
    </xf>
    <xf numFmtId="0" fontId="14" fillId="2" borderId="8" xfId="0" applyNumberFormat="1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>
      <alignment horizontal="center" vertical="center" wrapText="1"/>
    </xf>
    <xf numFmtId="0" fontId="14" fillId="2" borderId="10" xfId="0" applyNumberFormat="1" applyFont="1" applyFill="1" applyBorder="1" applyAlignment="1">
      <alignment horizontal="center" vertical="center" wrapText="1"/>
    </xf>
    <xf numFmtId="0" fontId="6" fillId="3" borderId="7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 wrapText="1"/>
    </xf>
    <xf numFmtId="0" fontId="8" fillId="2" borderId="10" xfId="0" applyNumberFormat="1" applyFont="1" applyFill="1" applyBorder="1" applyAlignment="1">
      <alignment horizontal="center" vertical="center" wrapText="1"/>
    </xf>
    <xf numFmtId="0" fontId="8" fillId="0" borderId="9" xfId="0" applyNumberFormat="1" applyFont="1" applyFill="1" applyBorder="1" applyAlignment="1">
      <alignment horizontal="center" vertical="center" wrapText="1"/>
    </xf>
    <xf numFmtId="0" fontId="8" fillId="0" borderId="10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8" fillId="2" borderId="9" xfId="0" applyNumberFormat="1" applyFont="1" applyFill="1" applyBorder="1" applyAlignment="1">
      <alignment horizontal="center" vertical="center"/>
    </xf>
    <xf numFmtId="0" fontId="8" fillId="2" borderId="10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0" fontId="5" fillId="3" borderId="5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">
    <cellStyle name="常规" xfId="0" builtinId="0"/>
    <cellStyle name="常规 2" xfId="2"/>
    <cellStyle name="千位分隔" xfId="1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showGridLines="0"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9" defaultRowHeight="15" x14ac:dyDescent="0.15"/>
  <cols>
    <col min="1" max="1" width="5.25" style="1" customWidth="1"/>
    <col min="2" max="2" width="4.5" style="2" customWidth="1"/>
    <col min="3" max="3" width="27.25" style="2" customWidth="1"/>
    <col min="4" max="4" width="22.625" style="2" customWidth="1"/>
    <col min="5" max="5" width="32.25" style="2" customWidth="1"/>
    <col min="6" max="6" width="15.875" style="3" customWidth="1"/>
    <col min="7" max="7" width="21" style="2" customWidth="1"/>
    <col min="8" max="8" width="13.75" style="4" customWidth="1"/>
    <col min="9" max="9" width="14.5" style="4" customWidth="1"/>
    <col min="10" max="16384" width="9" style="4"/>
  </cols>
  <sheetData>
    <row r="1" spans="1:7" ht="24.95" customHeight="1" x14ac:dyDescent="0.15">
      <c r="B1" s="71" t="s">
        <v>48</v>
      </c>
      <c r="C1" s="71"/>
      <c r="D1" s="71"/>
      <c r="E1" s="71"/>
      <c r="F1" s="72"/>
      <c r="G1" s="34"/>
    </row>
    <row r="2" spans="1:7" ht="18" customHeight="1" thickBot="1" x14ac:dyDescent="0.2">
      <c r="B2" s="34"/>
      <c r="C2" s="34"/>
      <c r="D2" s="34"/>
      <c r="E2" s="34"/>
      <c r="F2" s="40" t="s">
        <v>50</v>
      </c>
      <c r="G2" s="5"/>
    </row>
    <row r="3" spans="1:7" ht="15.75" customHeight="1" x14ac:dyDescent="0.15">
      <c r="A3" s="76" t="s">
        <v>0</v>
      </c>
      <c r="B3" s="77"/>
      <c r="C3" s="78"/>
      <c r="D3" s="79"/>
      <c r="E3" s="80"/>
      <c r="F3" s="51"/>
      <c r="G3" s="6"/>
    </row>
    <row r="4" spans="1:7" ht="17.100000000000001" customHeight="1" x14ac:dyDescent="0.15">
      <c r="A4" s="73" t="s">
        <v>1</v>
      </c>
      <c r="B4" s="33">
        <v>1</v>
      </c>
      <c r="C4" s="57" t="s">
        <v>54</v>
      </c>
      <c r="D4" s="61" t="s">
        <v>88</v>
      </c>
      <c r="E4" s="62"/>
      <c r="F4" s="43"/>
      <c r="G4" s="7"/>
    </row>
    <row r="5" spans="1:7" ht="17.100000000000001" customHeight="1" x14ac:dyDescent="0.15">
      <c r="A5" s="74"/>
      <c r="B5" s="44">
        <v>2</v>
      </c>
      <c r="C5" s="57" t="s">
        <v>55</v>
      </c>
      <c r="D5" s="63"/>
      <c r="E5" s="64"/>
      <c r="F5" s="43"/>
      <c r="G5" s="7"/>
    </row>
    <row r="6" spans="1:7" ht="17.100000000000001" customHeight="1" x14ac:dyDescent="0.15">
      <c r="A6" s="74"/>
      <c r="B6" s="44">
        <v>3</v>
      </c>
      <c r="C6" s="57" t="s">
        <v>57</v>
      </c>
      <c r="D6" s="61" t="s">
        <v>87</v>
      </c>
      <c r="E6" s="62"/>
      <c r="F6" s="43"/>
      <c r="G6" s="7"/>
    </row>
    <row r="7" spans="1:7" ht="17.100000000000001" customHeight="1" x14ac:dyDescent="0.15">
      <c r="A7" s="74"/>
      <c r="B7" s="44">
        <v>4</v>
      </c>
      <c r="C7" s="57" t="s">
        <v>55</v>
      </c>
      <c r="D7" s="63"/>
      <c r="E7" s="64"/>
      <c r="F7" s="43"/>
      <c r="G7" s="7"/>
    </row>
    <row r="8" spans="1:7" ht="17.100000000000001" customHeight="1" x14ac:dyDescent="0.15">
      <c r="A8" s="74"/>
      <c r="B8" s="45">
        <v>5</v>
      </c>
      <c r="C8" s="57" t="s">
        <v>3</v>
      </c>
      <c r="D8" s="61" t="s">
        <v>89</v>
      </c>
      <c r="E8" s="62"/>
      <c r="F8" s="43"/>
      <c r="G8" s="7"/>
    </row>
    <row r="9" spans="1:7" ht="17.100000000000001" customHeight="1" x14ac:dyDescent="0.15">
      <c r="A9" s="74"/>
      <c r="B9" s="45">
        <v>6</v>
      </c>
      <c r="C9" s="57" t="s">
        <v>58</v>
      </c>
      <c r="D9" s="63"/>
      <c r="E9" s="64"/>
      <c r="F9" s="43"/>
      <c r="G9" s="7"/>
    </row>
    <row r="10" spans="1:7" ht="17.100000000000001" customHeight="1" x14ac:dyDescent="0.15">
      <c r="A10" s="74"/>
      <c r="B10" s="45">
        <v>7</v>
      </c>
      <c r="C10" s="57" t="s">
        <v>59</v>
      </c>
      <c r="D10" s="61" t="s">
        <v>90</v>
      </c>
      <c r="E10" s="62"/>
      <c r="F10" s="39"/>
      <c r="G10" s="7"/>
    </row>
    <row r="11" spans="1:7" ht="17.100000000000001" customHeight="1" x14ac:dyDescent="0.15">
      <c r="A11" s="74"/>
      <c r="B11" s="45">
        <v>8</v>
      </c>
      <c r="C11" s="57" t="s">
        <v>86</v>
      </c>
      <c r="D11" s="63"/>
      <c r="E11" s="64"/>
      <c r="F11" s="35"/>
      <c r="G11" s="7"/>
    </row>
    <row r="12" spans="1:7" ht="17.100000000000001" customHeight="1" x14ac:dyDescent="0.15">
      <c r="A12" s="74"/>
      <c r="B12" s="45">
        <v>9</v>
      </c>
      <c r="C12" s="58" t="s">
        <v>6</v>
      </c>
      <c r="D12" s="75" t="s">
        <v>91</v>
      </c>
      <c r="E12" s="75"/>
      <c r="F12" s="39"/>
      <c r="G12" s="7"/>
    </row>
    <row r="13" spans="1:7" ht="17.100000000000001" customHeight="1" x14ac:dyDescent="0.15">
      <c r="A13" s="74"/>
      <c r="B13" s="45">
        <v>10</v>
      </c>
      <c r="C13" s="58" t="s">
        <v>6</v>
      </c>
      <c r="D13" s="75" t="s">
        <v>94</v>
      </c>
      <c r="E13" s="75"/>
      <c r="F13" s="39"/>
      <c r="G13" s="7"/>
    </row>
    <row r="14" spans="1:7" ht="17.100000000000001" customHeight="1" x14ac:dyDescent="0.15">
      <c r="A14" s="74"/>
      <c r="B14" s="45">
        <v>11</v>
      </c>
      <c r="C14" s="58" t="s">
        <v>6</v>
      </c>
      <c r="D14" s="75" t="s">
        <v>92</v>
      </c>
      <c r="E14" s="75"/>
      <c r="F14" s="39"/>
      <c r="G14" s="7"/>
    </row>
    <row r="15" spans="1:7" ht="17.100000000000001" customHeight="1" x14ac:dyDescent="0.15">
      <c r="A15" s="74"/>
      <c r="B15" s="45">
        <v>12</v>
      </c>
      <c r="C15" s="58" t="s">
        <v>6</v>
      </c>
      <c r="D15" s="75" t="s">
        <v>93</v>
      </c>
      <c r="E15" s="75"/>
      <c r="F15" s="39"/>
      <c r="G15" s="7"/>
    </row>
    <row r="16" spans="1:7" ht="17.100000000000001" customHeight="1" x14ac:dyDescent="0.15">
      <c r="A16" s="74"/>
      <c r="B16" s="45">
        <v>13</v>
      </c>
      <c r="C16" s="58" t="s">
        <v>6</v>
      </c>
      <c r="D16" s="75" t="s">
        <v>95</v>
      </c>
      <c r="E16" s="75"/>
      <c r="F16" s="39"/>
      <c r="G16" s="7"/>
    </row>
    <row r="17" spans="1:11" ht="16.5" x14ac:dyDescent="0.15">
      <c r="A17" s="74"/>
      <c r="B17" s="45">
        <v>14</v>
      </c>
      <c r="C17" s="57" t="s">
        <v>60</v>
      </c>
      <c r="D17" s="75" t="s">
        <v>88</v>
      </c>
      <c r="E17" s="75"/>
      <c r="F17" s="35"/>
      <c r="G17" s="7"/>
    </row>
    <row r="18" spans="1:11" ht="17.100000000000001" customHeight="1" x14ac:dyDescent="0.15">
      <c r="A18" s="74"/>
      <c r="B18" s="45">
        <v>15</v>
      </c>
      <c r="C18" s="57" t="s">
        <v>7</v>
      </c>
      <c r="D18" s="75" t="s">
        <v>85</v>
      </c>
      <c r="E18" s="75"/>
      <c r="F18" s="35"/>
      <c r="G18" s="7"/>
    </row>
    <row r="19" spans="1:11" ht="17.100000000000001" customHeight="1" x14ac:dyDescent="0.15">
      <c r="A19" s="112" t="s">
        <v>9</v>
      </c>
      <c r="B19" s="83"/>
      <c r="C19" s="83"/>
      <c r="D19" s="83"/>
      <c r="E19" s="83"/>
      <c r="F19" s="50">
        <f>SUM(F4:F18)</f>
        <v>0</v>
      </c>
      <c r="G19" s="7"/>
    </row>
    <row r="20" spans="1:11" ht="17.100000000000001" customHeight="1" x14ac:dyDescent="0.15">
      <c r="A20" s="94" t="s">
        <v>10</v>
      </c>
      <c r="B20" s="65">
        <v>1</v>
      </c>
      <c r="C20" s="97" t="s">
        <v>61</v>
      </c>
      <c r="D20" s="100" t="s">
        <v>2</v>
      </c>
      <c r="E20" s="33" t="s">
        <v>11</v>
      </c>
      <c r="F20" s="27"/>
      <c r="G20" s="7"/>
    </row>
    <row r="21" spans="1:11" ht="17.100000000000001" customHeight="1" x14ac:dyDescent="0.15">
      <c r="A21" s="95"/>
      <c r="B21" s="66"/>
      <c r="C21" s="98"/>
      <c r="D21" s="101"/>
      <c r="E21" s="33" t="s">
        <v>12</v>
      </c>
      <c r="F21" s="35"/>
      <c r="G21" s="7"/>
    </row>
    <row r="22" spans="1:11" ht="17.100000000000001" customHeight="1" x14ac:dyDescent="0.15">
      <c r="A22" s="95"/>
      <c r="B22" s="66"/>
      <c r="C22" s="98"/>
      <c r="D22" s="101"/>
      <c r="E22" s="8" t="s">
        <v>13</v>
      </c>
      <c r="F22" s="9"/>
      <c r="G22" s="7"/>
      <c r="I22" s="2"/>
      <c r="J22" s="2"/>
      <c r="K22" s="2"/>
    </row>
    <row r="23" spans="1:11" ht="17.100000000000001" customHeight="1" x14ac:dyDescent="0.15">
      <c r="A23" s="95"/>
      <c r="B23" s="66"/>
      <c r="C23" s="98"/>
      <c r="D23" s="101"/>
      <c r="E23" s="10" t="s">
        <v>14</v>
      </c>
      <c r="F23" s="9"/>
      <c r="G23" s="7"/>
      <c r="I23" s="2"/>
      <c r="J23" s="2"/>
      <c r="K23" s="2"/>
    </row>
    <row r="24" spans="1:11" ht="17.100000000000001" customHeight="1" x14ac:dyDescent="0.15">
      <c r="A24" s="95"/>
      <c r="B24" s="66"/>
      <c r="C24" s="98"/>
      <c r="D24" s="101"/>
      <c r="E24" s="10" t="s">
        <v>15</v>
      </c>
      <c r="F24" s="9"/>
      <c r="G24" s="7"/>
      <c r="I24" s="2"/>
      <c r="J24" s="2"/>
      <c r="K24" s="2"/>
    </row>
    <row r="25" spans="1:11" ht="17.100000000000001" customHeight="1" x14ac:dyDescent="0.15">
      <c r="A25" s="95"/>
      <c r="B25" s="66"/>
      <c r="C25" s="98"/>
      <c r="D25" s="101"/>
      <c r="E25" s="60" t="s">
        <v>100</v>
      </c>
      <c r="F25" s="9"/>
      <c r="G25" s="7"/>
      <c r="I25" s="2"/>
      <c r="J25" s="2"/>
      <c r="K25" s="2"/>
    </row>
    <row r="26" spans="1:11" ht="17.100000000000001" customHeight="1" x14ac:dyDescent="0.15">
      <c r="A26" s="95"/>
      <c r="B26" s="67"/>
      <c r="C26" s="99"/>
      <c r="D26" s="102"/>
      <c r="E26" s="49" t="s">
        <v>70</v>
      </c>
      <c r="F26" s="50">
        <f>SUM(F22:F25)</f>
        <v>0</v>
      </c>
      <c r="G26" s="7"/>
      <c r="H26" s="16"/>
      <c r="I26" s="17"/>
      <c r="J26" s="17"/>
      <c r="K26" s="17"/>
    </row>
    <row r="27" spans="1:11" ht="17.100000000000001" customHeight="1" x14ac:dyDescent="0.15">
      <c r="A27" s="95"/>
      <c r="B27" s="65">
        <v>2</v>
      </c>
      <c r="C27" s="97" t="s">
        <v>99</v>
      </c>
      <c r="D27" s="100" t="s">
        <v>2</v>
      </c>
      <c r="E27" s="45" t="s">
        <v>11</v>
      </c>
      <c r="F27" s="27"/>
      <c r="G27" s="7"/>
    </row>
    <row r="28" spans="1:11" ht="17.100000000000001" customHeight="1" x14ac:dyDescent="0.15">
      <c r="A28" s="95"/>
      <c r="B28" s="66"/>
      <c r="C28" s="98"/>
      <c r="D28" s="101"/>
      <c r="E28" s="45" t="s">
        <v>12</v>
      </c>
      <c r="F28" s="39"/>
      <c r="G28" s="7"/>
    </row>
    <row r="29" spans="1:11" ht="17.100000000000001" customHeight="1" x14ac:dyDescent="0.15">
      <c r="A29" s="95"/>
      <c r="B29" s="66"/>
      <c r="C29" s="98"/>
      <c r="D29" s="101"/>
      <c r="E29" s="8" t="s">
        <v>13</v>
      </c>
      <c r="F29" s="9"/>
      <c r="G29" s="7"/>
      <c r="I29" s="2"/>
      <c r="J29" s="2"/>
      <c r="K29" s="2"/>
    </row>
    <row r="30" spans="1:11" ht="17.100000000000001" customHeight="1" x14ac:dyDescent="0.15">
      <c r="A30" s="95"/>
      <c r="B30" s="66"/>
      <c r="C30" s="98"/>
      <c r="D30" s="101"/>
      <c r="E30" s="60" t="s">
        <v>100</v>
      </c>
      <c r="F30" s="9"/>
      <c r="G30" s="7"/>
      <c r="I30" s="2"/>
      <c r="J30" s="2"/>
      <c r="K30" s="2"/>
    </row>
    <row r="31" spans="1:11" ht="17.100000000000001" customHeight="1" x14ac:dyDescent="0.15">
      <c r="A31" s="95"/>
      <c r="B31" s="67"/>
      <c r="C31" s="99"/>
      <c r="D31" s="102"/>
      <c r="E31" s="49" t="s">
        <v>71</v>
      </c>
      <c r="F31" s="50">
        <f>F29+F30</f>
        <v>0</v>
      </c>
      <c r="G31" s="7"/>
      <c r="H31" s="16"/>
      <c r="I31" s="17"/>
      <c r="J31" s="17"/>
      <c r="K31" s="17"/>
    </row>
    <row r="32" spans="1:11" ht="17.100000000000001" customHeight="1" x14ac:dyDescent="0.15">
      <c r="A32" s="95"/>
      <c r="B32" s="65">
        <v>3</v>
      </c>
      <c r="C32" s="68" t="s">
        <v>97</v>
      </c>
      <c r="D32" s="113" t="s">
        <v>56</v>
      </c>
      <c r="E32" s="33" t="s">
        <v>11</v>
      </c>
      <c r="F32" s="27"/>
      <c r="G32" s="7"/>
      <c r="H32" s="16"/>
      <c r="I32" s="17"/>
      <c r="J32" s="17"/>
      <c r="K32" s="17"/>
    </row>
    <row r="33" spans="1:11" ht="17.100000000000001" customHeight="1" x14ac:dyDescent="0.15">
      <c r="A33" s="95"/>
      <c r="B33" s="66"/>
      <c r="C33" s="69"/>
      <c r="D33" s="101"/>
      <c r="E33" s="33" t="s">
        <v>12</v>
      </c>
      <c r="F33" s="35"/>
      <c r="G33" s="7"/>
      <c r="H33" s="16"/>
      <c r="I33" s="17"/>
      <c r="J33" s="17"/>
      <c r="K33" s="17"/>
    </row>
    <row r="34" spans="1:11" ht="17.100000000000001" customHeight="1" x14ac:dyDescent="0.15">
      <c r="A34" s="95"/>
      <c r="B34" s="66"/>
      <c r="C34" s="69"/>
      <c r="D34" s="101"/>
      <c r="E34" s="11" t="s">
        <v>13</v>
      </c>
      <c r="F34" s="9"/>
      <c r="G34" s="7"/>
      <c r="H34" s="16"/>
      <c r="I34" s="17"/>
      <c r="J34" s="17"/>
      <c r="K34" s="17"/>
    </row>
    <row r="35" spans="1:11" ht="17.100000000000001" customHeight="1" x14ac:dyDescent="0.15">
      <c r="A35" s="95"/>
      <c r="B35" s="66"/>
      <c r="C35" s="69"/>
      <c r="D35" s="101"/>
      <c r="E35" s="8" t="s">
        <v>15</v>
      </c>
      <c r="F35" s="9"/>
      <c r="G35" s="7"/>
      <c r="H35" s="16"/>
      <c r="I35" s="17"/>
      <c r="J35" s="17"/>
      <c r="K35" s="17"/>
    </row>
    <row r="36" spans="1:11" ht="17.100000000000001" customHeight="1" x14ac:dyDescent="0.15">
      <c r="A36" s="95"/>
      <c r="B36" s="66"/>
      <c r="C36" s="69"/>
      <c r="D36" s="101"/>
      <c r="E36" s="60" t="s">
        <v>100</v>
      </c>
      <c r="F36" s="9"/>
      <c r="G36" s="7"/>
      <c r="I36" s="2"/>
      <c r="J36" s="2"/>
      <c r="K36" s="2"/>
    </row>
    <row r="37" spans="1:11" ht="17.100000000000001" customHeight="1" x14ac:dyDescent="0.15">
      <c r="A37" s="95"/>
      <c r="B37" s="67"/>
      <c r="C37" s="89"/>
      <c r="D37" s="102"/>
      <c r="E37" s="49" t="s">
        <v>62</v>
      </c>
      <c r="F37" s="50">
        <f>SUM(F34:F36)</f>
        <v>0</v>
      </c>
      <c r="G37" s="7"/>
      <c r="H37" s="16"/>
      <c r="I37" s="17"/>
      <c r="J37" s="17"/>
      <c r="K37" s="17"/>
    </row>
    <row r="38" spans="1:11" ht="17.100000000000001" customHeight="1" x14ac:dyDescent="0.15">
      <c r="A38" s="95"/>
      <c r="B38" s="65">
        <v>4</v>
      </c>
      <c r="C38" s="108" t="s">
        <v>51</v>
      </c>
      <c r="D38" s="113" t="s">
        <v>69</v>
      </c>
      <c r="E38" s="48" t="s">
        <v>15</v>
      </c>
      <c r="F38" s="35"/>
      <c r="G38" s="7"/>
      <c r="H38" s="16"/>
      <c r="I38" s="17"/>
      <c r="J38" s="17"/>
      <c r="K38" s="17"/>
    </row>
    <row r="39" spans="1:11" ht="17.100000000000001" customHeight="1" x14ac:dyDescent="0.15">
      <c r="A39" s="95"/>
      <c r="B39" s="66"/>
      <c r="C39" s="114"/>
      <c r="D39" s="116"/>
      <c r="E39" s="48" t="s">
        <v>63</v>
      </c>
      <c r="F39" s="35">
        <v>0</v>
      </c>
      <c r="G39" s="7"/>
      <c r="H39" s="16"/>
      <c r="I39" s="17"/>
      <c r="J39" s="17"/>
      <c r="K39" s="17"/>
    </row>
    <row r="40" spans="1:11" ht="17.100000000000001" customHeight="1" x14ac:dyDescent="0.15">
      <c r="A40" s="95"/>
      <c r="B40" s="66"/>
      <c r="C40" s="114"/>
      <c r="D40" s="116"/>
      <c r="E40" s="48" t="s">
        <v>64</v>
      </c>
      <c r="F40" s="35">
        <v>0</v>
      </c>
      <c r="G40" s="7"/>
      <c r="H40" s="16"/>
      <c r="I40" s="17"/>
      <c r="J40" s="17"/>
      <c r="K40" s="17"/>
    </row>
    <row r="41" spans="1:11" ht="17.100000000000001" customHeight="1" x14ac:dyDescent="0.15">
      <c r="A41" s="95"/>
      <c r="B41" s="66"/>
      <c r="C41" s="114"/>
      <c r="D41" s="116"/>
      <c r="E41" s="48" t="s">
        <v>65</v>
      </c>
      <c r="F41" s="35">
        <v>0</v>
      </c>
      <c r="G41" s="7"/>
      <c r="H41" s="16"/>
      <c r="I41" s="17"/>
      <c r="J41" s="17"/>
      <c r="K41" s="17"/>
    </row>
    <row r="42" spans="1:11" ht="17.100000000000001" customHeight="1" x14ac:dyDescent="0.15">
      <c r="A42" s="95"/>
      <c r="B42" s="66"/>
      <c r="C42" s="114"/>
      <c r="D42" s="116"/>
      <c r="E42" s="48" t="s">
        <v>66</v>
      </c>
      <c r="F42" s="35"/>
      <c r="G42" s="7"/>
      <c r="H42" s="16"/>
      <c r="I42" s="17"/>
      <c r="J42" s="17"/>
      <c r="K42" s="17"/>
    </row>
    <row r="43" spans="1:11" ht="17.100000000000001" customHeight="1" x14ac:dyDescent="0.15">
      <c r="A43" s="95"/>
      <c r="B43" s="66"/>
      <c r="C43" s="114"/>
      <c r="D43" s="116"/>
      <c r="E43" s="48" t="s">
        <v>67</v>
      </c>
      <c r="F43" s="37"/>
      <c r="G43" s="7"/>
      <c r="H43" s="16"/>
      <c r="I43" s="17"/>
      <c r="J43" s="17"/>
      <c r="K43" s="17"/>
    </row>
    <row r="44" spans="1:11" ht="17.100000000000001" customHeight="1" x14ac:dyDescent="0.15">
      <c r="A44" s="95"/>
      <c r="B44" s="66"/>
      <c r="C44" s="114"/>
      <c r="D44" s="116"/>
      <c r="E44" s="60" t="s">
        <v>100</v>
      </c>
      <c r="F44" s="39"/>
      <c r="G44" s="7"/>
      <c r="H44" s="16"/>
      <c r="I44" s="17"/>
      <c r="J44" s="17"/>
      <c r="K44" s="17"/>
    </row>
    <row r="45" spans="1:11" ht="17.100000000000001" customHeight="1" x14ac:dyDescent="0.15">
      <c r="A45" s="95"/>
      <c r="B45" s="67"/>
      <c r="C45" s="115"/>
      <c r="D45" s="117"/>
      <c r="E45" s="49" t="s">
        <v>68</v>
      </c>
      <c r="F45" s="50">
        <f>SUM(F38:F44)</f>
        <v>0</v>
      </c>
      <c r="G45" s="7"/>
      <c r="H45" s="16"/>
      <c r="I45" s="17"/>
      <c r="J45" s="17"/>
      <c r="K45" s="17"/>
    </row>
    <row r="46" spans="1:11" ht="17.100000000000001" customHeight="1" x14ac:dyDescent="0.15">
      <c r="A46" s="95"/>
      <c r="B46" s="65">
        <v>5</v>
      </c>
      <c r="C46" s="81" t="s">
        <v>3</v>
      </c>
      <c r="D46" s="68" t="s">
        <v>4</v>
      </c>
      <c r="E46" s="33" t="s">
        <v>11</v>
      </c>
      <c r="F46" s="35"/>
      <c r="G46" s="7"/>
    </row>
    <row r="47" spans="1:11" ht="17.100000000000001" customHeight="1" x14ac:dyDescent="0.15">
      <c r="A47" s="95"/>
      <c r="B47" s="66"/>
      <c r="C47" s="81"/>
      <c r="D47" s="69"/>
      <c r="E47" s="33" t="s">
        <v>17</v>
      </c>
      <c r="F47" s="35"/>
      <c r="G47" s="7"/>
      <c r="I47" s="17"/>
    </row>
    <row r="48" spans="1:11" ht="17.100000000000001" customHeight="1" x14ac:dyDescent="0.15">
      <c r="A48" s="95"/>
      <c r="B48" s="66"/>
      <c r="C48" s="81"/>
      <c r="D48" s="69"/>
      <c r="E48" s="33" t="s">
        <v>18</v>
      </c>
      <c r="F48" s="35"/>
      <c r="G48" s="7"/>
      <c r="I48" s="18"/>
    </row>
    <row r="49" spans="1:7" ht="17.100000000000001" customHeight="1" x14ac:dyDescent="0.15">
      <c r="A49" s="95"/>
      <c r="B49" s="66"/>
      <c r="C49" s="81"/>
      <c r="D49" s="69"/>
      <c r="E49" s="33" t="s">
        <v>19</v>
      </c>
      <c r="F49" s="35"/>
      <c r="G49" s="7"/>
    </row>
    <row r="50" spans="1:7" ht="17.100000000000001" customHeight="1" x14ac:dyDescent="0.15">
      <c r="A50" s="95"/>
      <c r="B50" s="66"/>
      <c r="C50" s="81"/>
      <c r="D50" s="69"/>
      <c r="E50" s="11" t="s">
        <v>13</v>
      </c>
      <c r="F50" s="9"/>
      <c r="G50" s="7"/>
    </row>
    <row r="51" spans="1:7" ht="17.100000000000001" customHeight="1" x14ac:dyDescent="0.15">
      <c r="A51" s="95"/>
      <c r="B51" s="66"/>
      <c r="C51" s="81"/>
      <c r="D51" s="69"/>
      <c r="E51" s="8" t="s">
        <v>15</v>
      </c>
      <c r="F51" s="9"/>
      <c r="G51" s="7"/>
    </row>
    <row r="52" spans="1:7" ht="17.100000000000001" customHeight="1" x14ac:dyDescent="0.15">
      <c r="A52" s="95"/>
      <c r="B52" s="66"/>
      <c r="C52" s="81"/>
      <c r="D52" s="69"/>
      <c r="E52" s="60" t="s">
        <v>100</v>
      </c>
      <c r="F52" s="9"/>
      <c r="G52" s="7"/>
    </row>
    <row r="53" spans="1:7" ht="17.100000000000001" customHeight="1" x14ac:dyDescent="0.15">
      <c r="A53" s="95"/>
      <c r="B53" s="66"/>
      <c r="C53" s="81"/>
      <c r="D53" s="69"/>
      <c r="E53" s="49" t="s">
        <v>68</v>
      </c>
      <c r="F53" s="50">
        <f>SUM(F47:F52)</f>
        <v>0</v>
      </c>
      <c r="G53" s="7"/>
    </row>
    <row r="54" spans="1:7" ht="17.100000000000001" customHeight="1" x14ac:dyDescent="0.15">
      <c r="A54" s="95"/>
      <c r="B54" s="66"/>
      <c r="C54" s="70" t="s">
        <v>5</v>
      </c>
      <c r="D54" s="69"/>
      <c r="E54" s="33" t="s">
        <v>11</v>
      </c>
      <c r="F54" s="27"/>
      <c r="G54" s="7"/>
    </row>
    <row r="55" spans="1:7" ht="17.100000000000001" customHeight="1" x14ac:dyDescent="0.15">
      <c r="A55" s="95"/>
      <c r="B55" s="66"/>
      <c r="C55" s="70"/>
      <c r="D55" s="69"/>
      <c r="E55" s="8" t="s">
        <v>72</v>
      </c>
      <c r="F55" s="12"/>
      <c r="G55" s="7"/>
    </row>
    <row r="56" spans="1:7" ht="17.100000000000001" customHeight="1" x14ac:dyDescent="0.15">
      <c r="A56" s="95"/>
      <c r="B56" s="66"/>
      <c r="C56" s="70"/>
      <c r="D56" s="69"/>
      <c r="E56" s="33" t="s">
        <v>17</v>
      </c>
      <c r="F56" s="35"/>
      <c r="G56" s="7"/>
    </row>
    <row r="57" spans="1:7" ht="17.100000000000001" customHeight="1" x14ac:dyDescent="0.15">
      <c r="A57" s="95"/>
      <c r="B57" s="66"/>
      <c r="C57" s="70"/>
      <c r="D57" s="69"/>
      <c r="E57" s="33" t="s">
        <v>18</v>
      </c>
      <c r="F57" s="35"/>
      <c r="G57" s="7"/>
    </row>
    <row r="58" spans="1:7" ht="17.100000000000001" customHeight="1" x14ac:dyDescent="0.15">
      <c r="A58" s="95"/>
      <c r="B58" s="66"/>
      <c r="C58" s="70"/>
      <c r="D58" s="69"/>
      <c r="E58" s="33" t="s">
        <v>19</v>
      </c>
      <c r="F58" s="35"/>
      <c r="G58" s="7"/>
    </row>
    <row r="59" spans="1:7" ht="17.100000000000001" customHeight="1" x14ac:dyDescent="0.15">
      <c r="A59" s="95"/>
      <c r="B59" s="66"/>
      <c r="C59" s="70"/>
      <c r="D59" s="69"/>
      <c r="E59" s="11" t="s">
        <v>13</v>
      </c>
      <c r="F59" s="9"/>
      <c r="G59" s="7"/>
    </row>
    <row r="60" spans="1:7" ht="17.100000000000001" customHeight="1" x14ac:dyDescent="0.15">
      <c r="A60" s="95"/>
      <c r="B60" s="66"/>
      <c r="C60" s="70"/>
      <c r="D60" s="69"/>
      <c r="E60" s="13" t="s">
        <v>15</v>
      </c>
      <c r="F60" s="9"/>
      <c r="G60" s="7"/>
    </row>
    <row r="61" spans="1:7" ht="17.100000000000001" customHeight="1" x14ac:dyDescent="0.15">
      <c r="A61" s="95"/>
      <c r="B61" s="66"/>
      <c r="C61" s="70"/>
      <c r="D61" s="69"/>
      <c r="E61" s="60" t="s">
        <v>100</v>
      </c>
      <c r="F61" s="9"/>
      <c r="G61" s="7"/>
    </row>
    <row r="62" spans="1:7" ht="17.100000000000001" customHeight="1" x14ac:dyDescent="0.15">
      <c r="A62" s="95"/>
      <c r="B62" s="66"/>
      <c r="C62" s="70"/>
      <c r="D62" s="69"/>
      <c r="E62" s="49" t="s">
        <v>68</v>
      </c>
      <c r="F62" s="50">
        <f>SUM(F56:F61)</f>
        <v>0</v>
      </c>
      <c r="G62" s="7"/>
    </row>
    <row r="63" spans="1:7" ht="17.100000000000001" customHeight="1" x14ac:dyDescent="0.15">
      <c r="A63" s="95"/>
      <c r="B63" s="66"/>
      <c r="C63" s="108" t="s">
        <v>73</v>
      </c>
      <c r="D63" s="69"/>
      <c r="E63" s="52" t="s">
        <v>11</v>
      </c>
      <c r="F63" s="28"/>
      <c r="G63" s="7"/>
    </row>
    <row r="64" spans="1:7" ht="17.100000000000001" customHeight="1" x14ac:dyDescent="0.15">
      <c r="A64" s="95"/>
      <c r="B64" s="66"/>
      <c r="C64" s="69"/>
      <c r="D64" s="69"/>
      <c r="E64" s="52" t="s">
        <v>12</v>
      </c>
      <c r="F64" s="28"/>
      <c r="G64" s="7"/>
    </row>
    <row r="65" spans="1:7" ht="17.100000000000001" customHeight="1" x14ac:dyDescent="0.15">
      <c r="A65" s="95"/>
      <c r="B65" s="66"/>
      <c r="C65" s="69"/>
      <c r="D65" s="69"/>
      <c r="E65" s="52" t="s">
        <v>13</v>
      </c>
      <c r="F65" s="28"/>
      <c r="G65" s="7"/>
    </row>
    <row r="66" spans="1:7" ht="17.100000000000001" customHeight="1" x14ac:dyDescent="0.15">
      <c r="A66" s="95"/>
      <c r="B66" s="66"/>
      <c r="C66" s="69"/>
      <c r="D66" s="69"/>
      <c r="E66" s="60" t="s">
        <v>100</v>
      </c>
      <c r="F66" s="28"/>
      <c r="G66" s="7"/>
    </row>
    <row r="67" spans="1:7" ht="17.100000000000001" customHeight="1" x14ac:dyDescent="0.15">
      <c r="A67" s="95"/>
      <c r="B67" s="66"/>
      <c r="C67" s="89"/>
      <c r="D67" s="69"/>
      <c r="E67" s="53" t="s">
        <v>74</v>
      </c>
      <c r="F67" s="55">
        <f>F65+F66</f>
        <v>0</v>
      </c>
      <c r="G67" s="7"/>
    </row>
    <row r="68" spans="1:7" ht="17.100000000000001" customHeight="1" x14ac:dyDescent="0.15">
      <c r="A68" s="95"/>
      <c r="B68" s="66"/>
      <c r="C68" s="109" t="s">
        <v>77</v>
      </c>
      <c r="D68" s="41"/>
      <c r="E68" s="52" t="s">
        <v>75</v>
      </c>
      <c r="F68" s="28"/>
      <c r="G68" s="7"/>
    </row>
    <row r="69" spans="1:7" ht="17.100000000000001" customHeight="1" x14ac:dyDescent="0.15">
      <c r="A69" s="95"/>
      <c r="B69" s="66"/>
      <c r="C69" s="110"/>
      <c r="D69" s="47"/>
      <c r="E69" s="52" t="s">
        <v>76</v>
      </c>
      <c r="F69" s="28"/>
      <c r="G69" s="7"/>
    </row>
    <row r="70" spans="1:7" ht="17.100000000000001" customHeight="1" x14ac:dyDescent="0.15">
      <c r="A70" s="95"/>
      <c r="B70" s="66"/>
      <c r="C70" s="110"/>
      <c r="D70" s="47"/>
      <c r="E70" s="52" t="s">
        <v>13</v>
      </c>
      <c r="F70" s="28"/>
      <c r="G70" s="7"/>
    </row>
    <row r="71" spans="1:7" ht="17.100000000000001" customHeight="1" x14ac:dyDescent="0.15">
      <c r="A71" s="95"/>
      <c r="B71" s="66"/>
      <c r="C71" s="110"/>
      <c r="D71" s="59"/>
      <c r="E71" s="60" t="s">
        <v>100</v>
      </c>
      <c r="F71" s="28"/>
      <c r="G71" s="7"/>
    </row>
    <row r="72" spans="1:7" ht="17.100000000000001" customHeight="1" x14ac:dyDescent="0.15">
      <c r="A72" s="95"/>
      <c r="B72" s="67"/>
      <c r="C72" s="111"/>
      <c r="D72" s="42"/>
      <c r="E72" s="53" t="s">
        <v>74</v>
      </c>
      <c r="F72" s="55">
        <f>F70+F71</f>
        <v>0</v>
      </c>
      <c r="G72" s="7"/>
    </row>
    <row r="73" spans="1:7" ht="17.100000000000001" customHeight="1" x14ac:dyDescent="0.15">
      <c r="A73" s="95"/>
      <c r="B73" s="65">
        <v>6</v>
      </c>
      <c r="C73" s="108" t="s">
        <v>78</v>
      </c>
      <c r="D73" s="84" t="s">
        <v>49</v>
      </c>
      <c r="E73" s="48" t="s">
        <v>13</v>
      </c>
      <c r="F73" s="9"/>
      <c r="G73" s="7"/>
    </row>
    <row r="74" spans="1:7" ht="17.100000000000001" customHeight="1" x14ac:dyDescent="0.15">
      <c r="A74" s="95"/>
      <c r="B74" s="66"/>
      <c r="C74" s="114"/>
      <c r="D74" s="93"/>
      <c r="E74" s="60" t="s">
        <v>100</v>
      </c>
      <c r="F74" s="9"/>
      <c r="G74" s="7"/>
    </row>
    <row r="75" spans="1:7" ht="17.100000000000001" customHeight="1" x14ac:dyDescent="0.15">
      <c r="A75" s="95"/>
      <c r="B75" s="67"/>
      <c r="C75" s="114"/>
      <c r="D75" s="93"/>
      <c r="E75" s="53" t="s">
        <v>74</v>
      </c>
      <c r="F75" s="50">
        <f>F73+F74</f>
        <v>0</v>
      </c>
      <c r="G75" s="7"/>
    </row>
    <row r="76" spans="1:7" ht="17.100000000000001" customHeight="1" x14ac:dyDescent="0.15">
      <c r="A76" s="95"/>
      <c r="B76" s="92">
        <v>7</v>
      </c>
      <c r="C76" s="70" t="s">
        <v>20</v>
      </c>
      <c r="D76" s="84" t="s">
        <v>79</v>
      </c>
      <c r="E76" s="14" t="s">
        <v>21</v>
      </c>
      <c r="F76" s="35"/>
      <c r="G76" s="7"/>
    </row>
    <row r="77" spans="1:7" ht="17.100000000000001" customHeight="1" x14ac:dyDescent="0.15">
      <c r="A77" s="95"/>
      <c r="B77" s="92"/>
      <c r="C77" s="70"/>
      <c r="D77" s="85"/>
      <c r="E77" s="14" t="s">
        <v>22</v>
      </c>
      <c r="F77" s="29"/>
      <c r="G77" s="7"/>
    </row>
    <row r="78" spans="1:7" ht="17.100000000000001" customHeight="1" x14ac:dyDescent="0.15">
      <c r="A78" s="95"/>
      <c r="B78" s="92"/>
      <c r="C78" s="70"/>
      <c r="D78" s="85"/>
      <c r="E78" s="14" t="s">
        <v>23</v>
      </c>
      <c r="F78" s="29"/>
      <c r="G78" s="7"/>
    </row>
    <row r="79" spans="1:7" ht="17.100000000000001" customHeight="1" x14ac:dyDescent="0.15">
      <c r="A79" s="95"/>
      <c r="B79" s="92"/>
      <c r="C79" s="70"/>
      <c r="D79" s="85"/>
      <c r="E79" s="14" t="s">
        <v>24</v>
      </c>
      <c r="F79" s="29"/>
      <c r="G79" s="7"/>
    </row>
    <row r="80" spans="1:7" ht="17.100000000000001" customHeight="1" x14ac:dyDescent="0.15">
      <c r="A80" s="95"/>
      <c r="B80" s="92"/>
      <c r="C80" s="70"/>
      <c r="D80" s="85"/>
      <c r="E80" s="15" t="s">
        <v>47</v>
      </c>
      <c r="F80" s="29"/>
      <c r="G80" s="7"/>
    </row>
    <row r="81" spans="1:7" ht="17.100000000000001" customHeight="1" x14ac:dyDescent="0.15">
      <c r="A81" s="95"/>
      <c r="B81" s="92"/>
      <c r="C81" s="70"/>
      <c r="D81" s="85"/>
      <c r="E81" s="60" t="s">
        <v>100</v>
      </c>
      <c r="F81" s="29"/>
      <c r="G81" s="7"/>
    </row>
    <row r="82" spans="1:7" ht="17.100000000000001" customHeight="1" x14ac:dyDescent="0.15">
      <c r="A82" s="95"/>
      <c r="B82" s="92"/>
      <c r="C82" s="70"/>
      <c r="D82" s="85"/>
      <c r="E82" s="49" t="s">
        <v>68</v>
      </c>
      <c r="F82" s="56">
        <f>SUM(F76:F81)</f>
        <v>0</v>
      </c>
      <c r="G82" s="7"/>
    </row>
    <row r="83" spans="1:7" ht="17.100000000000001" customHeight="1" x14ac:dyDescent="0.15">
      <c r="A83" s="95"/>
      <c r="B83" s="92"/>
      <c r="C83" s="70"/>
      <c r="D83" s="84" t="s">
        <v>96</v>
      </c>
      <c r="E83" s="38" t="s">
        <v>25</v>
      </c>
      <c r="F83" s="9"/>
      <c r="G83" s="7"/>
    </row>
    <row r="84" spans="1:7" ht="17.100000000000001" customHeight="1" x14ac:dyDescent="0.15">
      <c r="A84" s="95"/>
      <c r="B84" s="92"/>
      <c r="C84" s="70"/>
      <c r="D84" s="93"/>
      <c r="E84" s="60" t="s">
        <v>100</v>
      </c>
      <c r="F84" s="9"/>
      <c r="G84" s="7"/>
    </row>
    <row r="85" spans="1:7" ht="17.100000000000001" customHeight="1" x14ac:dyDescent="0.15">
      <c r="A85" s="95"/>
      <c r="B85" s="92"/>
      <c r="C85" s="70"/>
      <c r="D85" s="87"/>
      <c r="E85" s="53" t="s">
        <v>68</v>
      </c>
      <c r="F85" s="50">
        <f>F83+F84</f>
        <v>0</v>
      </c>
      <c r="G85" s="7"/>
    </row>
    <row r="86" spans="1:7" ht="14.25" x14ac:dyDescent="0.15">
      <c r="A86" s="95"/>
      <c r="B86" s="65">
        <v>8</v>
      </c>
      <c r="C86" s="105" t="s">
        <v>26</v>
      </c>
      <c r="D86" s="86" t="s">
        <v>27</v>
      </c>
      <c r="E86" s="10" t="s">
        <v>28</v>
      </c>
      <c r="F86" s="26"/>
      <c r="G86" s="7"/>
    </row>
    <row r="87" spans="1:7" ht="17.100000000000001" customHeight="1" x14ac:dyDescent="0.15">
      <c r="A87" s="95"/>
      <c r="B87" s="66"/>
      <c r="C87" s="106"/>
      <c r="D87" s="85"/>
      <c r="E87" s="10" t="s">
        <v>29</v>
      </c>
      <c r="F87" s="26"/>
      <c r="G87" s="7"/>
    </row>
    <row r="88" spans="1:7" ht="14.25" x14ac:dyDescent="0.15">
      <c r="A88" s="95"/>
      <c r="B88" s="66"/>
      <c r="C88" s="106"/>
      <c r="D88" s="85"/>
      <c r="E88" s="10" t="s">
        <v>30</v>
      </c>
      <c r="F88" s="26"/>
      <c r="G88" s="7"/>
    </row>
    <row r="89" spans="1:7" ht="17.100000000000001" customHeight="1" x14ac:dyDescent="0.15">
      <c r="A89" s="95"/>
      <c r="B89" s="66"/>
      <c r="C89" s="106"/>
      <c r="D89" s="85"/>
      <c r="E89" s="10" t="s">
        <v>31</v>
      </c>
      <c r="F89" s="26"/>
      <c r="G89" s="7"/>
    </row>
    <row r="90" spans="1:7" ht="17.100000000000001" customHeight="1" x14ac:dyDescent="0.15">
      <c r="A90" s="95"/>
      <c r="B90" s="66"/>
      <c r="C90" s="106"/>
      <c r="D90" s="85"/>
      <c r="E90" s="10" t="s">
        <v>32</v>
      </c>
      <c r="F90" s="26"/>
      <c r="G90" s="7"/>
    </row>
    <row r="91" spans="1:7" ht="17.100000000000001" customHeight="1" x14ac:dyDescent="0.15">
      <c r="A91" s="95"/>
      <c r="B91" s="66"/>
      <c r="C91" s="106"/>
      <c r="D91" s="85"/>
      <c r="E91" s="60" t="s">
        <v>100</v>
      </c>
      <c r="F91" s="26"/>
      <c r="G91" s="7"/>
    </row>
    <row r="92" spans="1:7" ht="17.100000000000001" customHeight="1" x14ac:dyDescent="0.15">
      <c r="A92" s="95"/>
      <c r="B92" s="67"/>
      <c r="C92" s="107"/>
      <c r="D92" s="87"/>
      <c r="E92" s="53" t="s">
        <v>68</v>
      </c>
      <c r="F92" s="50">
        <f>SUM(F86:F91)</f>
        <v>0</v>
      </c>
      <c r="G92" s="7"/>
    </row>
    <row r="93" spans="1:7" ht="17.100000000000001" customHeight="1" x14ac:dyDescent="0.15">
      <c r="A93" s="95"/>
      <c r="B93" s="65">
        <v>9</v>
      </c>
      <c r="C93" s="119" t="s">
        <v>33</v>
      </c>
      <c r="D93" s="84" t="s">
        <v>52</v>
      </c>
      <c r="E93" s="46" t="s">
        <v>80</v>
      </c>
      <c r="F93" s="35"/>
      <c r="G93" s="7"/>
    </row>
    <row r="94" spans="1:7" ht="17.100000000000001" customHeight="1" x14ac:dyDescent="0.15">
      <c r="A94" s="95"/>
      <c r="B94" s="66"/>
      <c r="C94" s="120"/>
      <c r="D94" s="122"/>
      <c r="E94" s="31" t="s">
        <v>81</v>
      </c>
      <c r="F94" s="36"/>
      <c r="G94" s="7"/>
    </row>
    <row r="95" spans="1:7" ht="17.100000000000001" customHeight="1" x14ac:dyDescent="0.15">
      <c r="A95" s="95"/>
      <c r="B95" s="66"/>
      <c r="C95" s="120"/>
      <c r="D95" s="32" t="s">
        <v>34</v>
      </c>
      <c r="E95" s="31" t="s">
        <v>35</v>
      </c>
      <c r="F95" s="35"/>
      <c r="G95" s="7"/>
    </row>
    <row r="96" spans="1:7" ht="17.100000000000001" customHeight="1" x14ac:dyDescent="0.15">
      <c r="A96" s="95"/>
      <c r="B96" s="66"/>
      <c r="C96" s="120"/>
      <c r="D96" s="10" t="s">
        <v>53</v>
      </c>
      <c r="E96" s="86" t="s">
        <v>36</v>
      </c>
      <c r="F96" s="35"/>
      <c r="G96" s="7"/>
    </row>
    <row r="97" spans="1:9" ht="17.100000000000001" customHeight="1" x14ac:dyDescent="0.15">
      <c r="A97" s="95"/>
      <c r="B97" s="66"/>
      <c r="C97" s="120"/>
      <c r="D97" s="30" t="s">
        <v>37</v>
      </c>
      <c r="E97" s="87"/>
      <c r="F97" s="35"/>
      <c r="G97" s="7"/>
    </row>
    <row r="98" spans="1:9" ht="17.100000000000001" customHeight="1" x14ac:dyDescent="0.15">
      <c r="A98" s="95"/>
      <c r="B98" s="67"/>
      <c r="C98" s="121"/>
      <c r="D98" s="124" t="s">
        <v>16</v>
      </c>
      <c r="E98" s="125"/>
      <c r="F98" s="50">
        <f>SUM(F93:F97)</f>
        <v>0</v>
      </c>
      <c r="G98" s="7"/>
    </row>
    <row r="99" spans="1:9" ht="17.100000000000001" customHeight="1" x14ac:dyDescent="0.15">
      <c r="A99" s="95"/>
      <c r="B99" s="65">
        <v>10</v>
      </c>
      <c r="C99" s="68" t="s">
        <v>38</v>
      </c>
      <c r="D99" s="88" t="s">
        <v>8</v>
      </c>
      <c r="E99" s="88"/>
      <c r="F99" s="9"/>
      <c r="G99" s="7"/>
    </row>
    <row r="100" spans="1:9" ht="17.100000000000001" customHeight="1" x14ac:dyDescent="0.15">
      <c r="A100" s="95"/>
      <c r="B100" s="67"/>
      <c r="C100" s="89"/>
      <c r="D100" s="123" t="s">
        <v>82</v>
      </c>
      <c r="E100" s="104"/>
      <c r="F100" s="54">
        <f>F99</f>
        <v>0</v>
      </c>
      <c r="G100" s="7"/>
    </row>
    <row r="101" spans="1:9" ht="17.100000000000001" customHeight="1" x14ac:dyDescent="0.15">
      <c r="A101" s="95"/>
      <c r="B101" s="92">
        <v>11</v>
      </c>
      <c r="C101" s="81" t="s">
        <v>39</v>
      </c>
      <c r="D101" s="118" t="s">
        <v>83</v>
      </c>
      <c r="E101" s="33" t="s">
        <v>40</v>
      </c>
      <c r="F101" s="35"/>
      <c r="G101" s="7"/>
      <c r="H101" s="25"/>
    </row>
    <row r="102" spans="1:9" ht="17.100000000000001" customHeight="1" x14ac:dyDescent="0.15">
      <c r="A102" s="95"/>
      <c r="B102" s="92"/>
      <c r="C102" s="81"/>
      <c r="D102" s="88"/>
      <c r="E102" s="33" t="s">
        <v>41</v>
      </c>
      <c r="F102" s="35"/>
      <c r="G102" s="7"/>
    </row>
    <row r="103" spans="1:9" ht="17.100000000000001" customHeight="1" x14ac:dyDescent="0.15">
      <c r="A103" s="95"/>
      <c r="B103" s="92"/>
      <c r="C103" s="81"/>
      <c r="D103" s="88"/>
      <c r="E103" s="33" t="s">
        <v>42</v>
      </c>
      <c r="F103" s="35"/>
      <c r="G103" s="7"/>
      <c r="I103" s="25"/>
    </row>
    <row r="104" spans="1:9" ht="17.100000000000001" customHeight="1" x14ac:dyDescent="0.15">
      <c r="A104" s="95"/>
      <c r="B104" s="92"/>
      <c r="C104" s="81"/>
      <c r="D104" s="88"/>
      <c r="E104" s="33" t="s">
        <v>43</v>
      </c>
      <c r="F104" s="35"/>
      <c r="G104" s="7"/>
    </row>
    <row r="105" spans="1:9" ht="17.100000000000001" customHeight="1" x14ac:dyDescent="0.15">
      <c r="A105" s="95"/>
      <c r="B105" s="92"/>
      <c r="C105" s="81"/>
      <c r="D105" s="88"/>
      <c r="E105" s="53" t="s">
        <v>68</v>
      </c>
      <c r="F105" s="50">
        <f>SUM(F101:F104)</f>
        <v>0</v>
      </c>
      <c r="G105" s="7"/>
    </row>
    <row r="106" spans="1:9" ht="17.100000000000001" customHeight="1" x14ac:dyDescent="0.15">
      <c r="A106" s="95"/>
      <c r="B106" s="65">
        <v>12</v>
      </c>
      <c r="C106" s="65" t="s">
        <v>44</v>
      </c>
      <c r="D106" s="90" t="s">
        <v>45</v>
      </c>
      <c r="E106" s="91"/>
      <c r="F106" s="9"/>
      <c r="G106" s="7"/>
    </row>
    <row r="107" spans="1:9" ht="17.100000000000001" customHeight="1" x14ac:dyDescent="0.15">
      <c r="A107" s="96"/>
      <c r="B107" s="67"/>
      <c r="C107" s="67"/>
      <c r="D107" s="103" t="s">
        <v>84</v>
      </c>
      <c r="E107" s="104"/>
      <c r="F107" s="50">
        <f>F106</f>
        <v>0</v>
      </c>
      <c r="G107" s="7"/>
    </row>
    <row r="108" spans="1:9" ht="17.100000000000001" customHeight="1" x14ac:dyDescent="0.15">
      <c r="A108" s="82" t="s">
        <v>98</v>
      </c>
      <c r="B108" s="83"/>
      <c r="C108" s="83"/>
      <c r="D108" s="83"/>
      <c r="E108" s="83"/>
      <c r="F108" s="50">
        <f>SUM(F26,F31,F37,F45,F53,F62,F67,F72,F75,F82,F85,F92,F98,F100,F105,F107)</f>
        <v>0</v>
      </c>
      <c r="G108" s="7"/>
    </row>
    <row r="109" spans="1:9" ht="17.100000000000001" customHeight="1" x14ac:dyDescent="0.15">
      <c r="A109" s="112" t="s">
        <v>46</v>
      </c>
      <c r="B109" s="83"/>
      <c r="C109" s="126"/>
      <c r="D109" s="127"/>
      <c r="E109" s="128"/>
      <c r="F109" s="50">
        <f>F3+F19-F108</f>
        <v>0</v>
      </c>
      <c r="G109" s="19"/>
    </row>
    <row r="110" spans="1:9" ht="17.100000000000001" customHeight="1" x14ac:dyDescent="0.15">
      <c r="A110" s="82" t="s">
        <v>101</v>
      </c>
      <c r="B110" s="83"/>
      <c r="C110" s="126"/>
      <c r="D110" s="127"/>
      <c r="E110" s="128"/>
      <c r="F110" s="50"/>
      <c r="G110" s="19"/>
    </row>
    <row r="111" spans="1:9" ht="17.100000000000001" customHeight="1" x14ac:dyDescent="0.15">
      <c r="A111" s="82" t="s">
        <v>102</v>
      </c>
      <c r="B111" s="83"/>
      <c r="C111" s="126"/>
      <c r="D111" s="127"/>
      <c r="E111" s="128"/>
      <c r="F111" s="50">
        <f>F109+F110</f>
        <v>0</v>
      </c>
      <c r="G111" s="19"/>
    </row>
    <row r="112" spans="1:9" ht="15.95" customHeight="1" x14ac:dyDescent="0.15">
      <c r="C112" s="22"/>
      <c r="D112" s="23"/>
      <c r="E112" s="24"/>
      <c r="F112" s="21"/>
    </row>
    <row r="113" spans="3:6" ht="15.95" customHeight="1" x14ac:dyDescent="0.15">
      <c r="C113" s="16"/>
      <c r="D113" s="20"/>
      <c r="E113" s="16"/>
      <c r="F113" s="21"/>
    </row>
    <row r="114" spans="3:6" ht="15.95" customHeight="1" x14ac:dyDescent="0.15">
      <c r="C114" s="22"/>
      <c r="D114" s="23"/>
      <c r="E114" s="24"/>
      <c r="F114" s="21"/>
    </row>
    <row r="115" spans="3:6" ht="15.95" customHeight="1" x14ac:dyDescent="0.15">
      <c r="C115" s="22"/>
      <c r="D115" s="23"/>
      <c r="E115" s="24"/>
      <c r="F115" s="21"/>
    </row>
    <row r="116" spans="3:6" ht="15.95" customHeight="1" x14ac:dyDescent="0.15">
      <c r="C116" s="22"/>
      <c r="D116" s="23"/>
      <c r="E116" s="24"/>
      <c r="F116" s="21"/>
    </row>
    <row r="117" spans="3:6" ht="15.95" customHeight="1" x14ac:dyDescent="0.15">
      <c r="C117" s="22"/>
      <c r="D117" s="23"/>
      <c r="E117" s="16"/>
      <c r="F117" s="21"/>
    </row>
    <row r="118" spans="3:6" ht="15.95" customHeight="1" x14ac:dyDescent="0.15">
      <c r="C118" s="16"/>
      <c r="D118" s="20"/>
      <c r="E118" s="16"/>
      <c r="F118" s="21"/>
    </row>
  </sheetData>
  <mergeCells count="68">
    <mergeCell ref="A110:B110"/>
    <mergeCell ref="C110:E110"/>
    <mergeCell ref="A111:B111"/>
    <mergeCell ref="C111:E111"/>
    <mergeCell ref="A109:B109"/>
    <mergeCell ref="C109:E109"/>
    <mergeCell ref="D38:D45"/>
    <mergeCell ref="B73:B75"/>
    <mergeCell ref="B101:B105"/>
    <mergeCell ref="C101:C105"/>
    <mergeCell ref="D101:D105"/>
    <mergeCell ref="B93:B98"/>
    <mergeCell ref="C93:C98"/>
    <mergeCell ref="D93:D94"/>
    <mergeCell ref="D100:E100"/>
    <mergeCell ref="D98:E98"/>
    <mergeCell ref="B86:B92"/>
    <mergeCell ref="D73:D75"/>
    <mergeCell ref="C76:C85"/>
    <mergeCell ref="C73:C75"/>
    <mergeCell ref="C86:C92"/>
    <mergeCell ref="D86:D92"/>
    <mergeCell ref="C63:C67"/>
    <mergeCell ref="B46:B72"/>
    <mergeCell ref="C68:C72"/>
    <mergeCell ref="A108:E108"/>
    <mergeCell ref="D76:D82"/>
    <mergeCell ref="E96:E97"/>
    <mergeCell ref="D99:E99"/>
    <mergeCell ref="C99:C100"/>
    <mergeCell ref="B99:B100"/>
    <mergeCell ref="D106:E106"/>
    <mergeCell ref="B106:B107"/>
    <mergeCell ref="C106:C107"/>
    <mergeCell ref="B76:B85"/>
    <mergeCell ref="D83:D85"/>
    <mergeCell ref="A20:A107"/>
    <mergeCell ref="B20:B26"/>
    <mergeCell ref="C20:C26"/>
    <mergeCell ref="D20:D26"/>
    <mergeCell ref="D107:E107"/>
    <mergeCell ref="A4:A18"/>
    <mergeCell ref="D8:E9"/>
    <mergeCell ref="D16:E16"/>
    <mergeCell ref="D17:E17"/>
    <mergeCell ref="D18:E18"/>
    <mergeCell ref="D12:E12"/>
    <mergeCell ref="D13:E13"/>
    <mergeCell ref="D14:E14"/>
    <mergeCell ref="D6:E7"/>
    <mergeCell ref="D4:E5"/>
    <mergeCell ref="D15:E15"/>
    <mergeCell ref="D10:E11"/>
    <mergeCell ref="B32:B37"/>
    <mergeCell ref="D46:D67"/>
    <mergeCell ref="C54:C62"/>
    <mergeCell ref="B1:F1"/>
    <mergeCell ref="A3:C3"/>
    <mergeCell ref="D3:E3"/>
    <mergeCell ref="C46:C53"/>
    <mergeCell ref="B27:B31"/>
    <mergeCell ref="C27:C31"/>
    <mergeCell ref="D27:D31"/>
    <mergeCell ref="A19:E19"/>
    <mergeCell ref="C32:C37"/>
    <mergeCell ref="D32:D37"/>
    <mergeCell ref="B38:B45"/>
    <mergeCell ref="C38:C45"/>
  </mergeCells>
  <phoneticPr fontId="13" type="noConversion"/>
  <pageMargins left="0.47152777777777799" right="0.196527777777778" top="0.27500000000000002" bottom="0.31388888888888899" header="0.51180555555555596" footer="0.235416666666667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月度资金计划表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AutoBVT</cp:lastModifiedBy>
  <cp:lastPrinted>2017-06-01T04:10:00Z</cp:lastPrinted>
  <dcterms:created xsi:type="dcterms:W3CDTF">2017-01-04T09:38:00Z</dcterms:created>
  <dcterms:modified xsi:type="dcterms:W3CDTF">2019-04-09T06:44:09Z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