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296655AST3-10sets-bom" sheetId="1" r:id="rId4"/>
  </sheets>
</workbook>
</file>

<file path=xl/sharedStrings.xml><?xml version="1.0" encoding="utf-8"?>
<sst xmlns="http://schemas.openxmlformats.org/spreadsheetml/2006/main" uniqueCount="76">
  <si>
    <t>Id</t>
  </si>
  <si>
    <t>RefDefs</t>
  </si>
  <si>
    <t>Package</t>
  </si>
  <si>
    <t>Qty</t>
  </si>
  <si>
    <t>Value</t>
  </si>
  <si>
    <t>part number/description</t>
  </si>
  <si>
    <t>part number we quoted</t>
  </si>
  <si>
    <t>10sets 
unit price</t>
  </si>
  <si>
    <t>Client reply</t>
  </si>
  <si>
    <t>U1</t>
  </si>
  <si>
    <t>QFN-48-1EP_7x7mm_P0.5mm_EP5.6x5.6mm</t>
  </si>
  <si>
    <t>STM32F412CGU6</t>
  </si>
  <si>
    <t>5-7work days</t>
  </si>
  <si>
    <t>R6</t>
  </si>
  <si>
    <t>675R</t>
  </si>
  <si>
    <t>RC0603JR-07680RL</t>
  </si>
  <si>
    <t>680R</t>
  </si>
  <si>
    <t>J2</t>
  </si>
  <si>
    <t>Keystone Electronics 54</t>
  </si>
  <si>
    <t>C1,C16,C15,C4,C3,C5</t>
  </si>
  <si>
    <t>100nF</t>
  </si>
  <si>
    <t>CC0603KRX7R9BB104</t>
  </si>
  <si>
    <t>Qty is not 6?</t>
  </si>
  <si>
    <t>C14,C7</t>
  </si>
  <si>
    <t>4.7uF</t>
  </si>
  <si>
    <t>CC0603KRX5R5BB475</t>
  </si>
  <si>
    <t>U3</t>
  </si>
  <si>
    <t>SOT-23-6</t>
  </si>
  <si>
    <t>BQ21040DBVR</t>
  </si>
  <si>
    <t>D6</t>
  </si>
  <si>
    <t>150060BS55040</t>
  </si>
  <si>
    <t>D8,D7,D5,D4</t>
  </si>
  <si>
    <t>150060VS75000</t>
  </si>
  <si>
    <t>R14</t>
  </si>
  <si>
    <t>10k</t>
  </si>
  <si>
    <t>RC0603JR-0710KL</t>
  </si>
  <si>
    <t>R11,R3</t>
  </si>
  <si>
    <t>330R</t>
  </si>
  <si>
    <t>RC0603JR-07330RL</t>
  </si>
  <si>
    <t>C9,C11,C12,C13,C6,C2</t>
  </si>
  <si>
    <t>1uF</t>
  </si>
  <si>
    <t>CC0603KRX7R7BB105</t>
  </si>
  <si>
    <t>U4</t>
  </si>
  <si>
    <t>SOT-323_SC-70</t>
  </si>
  <si>
    <t>ESD7002WTT1G</t>
  </si>
  <si>
    <t>U2</t>
  </si>
  <si>
    <t>SOT-23</t>
  </si>
  <si>
    <t>AP2210N-3.3TRG1</t>
  </si>
  <si>
    <t>J4</t>
  </si>
  <si>
    <t>Amphenol 10103594-0001LF USB micro</t>
  </si>
  <si>
    <t>10103594-0001LF</t>
  </si>
  <si>
    <t>SW2</t>
  </si>
  <si>
    <t>GPTS203211B</t>
  </si>
  <si>
    <t>7-10work days</t>
  </si>
  <si>
    <t>SW1</t>
  </si>
  <si>
    <t>TE Connectivity FSMSM - SWITCH TACTILE SPST-NO 0.05A 24V</t>
  </si>
  <si>
    <t>FSMSM</t>
  </si>
  <si>
    <t>D1,D2</t>
  </si>
  <si>
    <t>D_SOD-323</t>
  </si>
  <si>
    <t>2A,20V,SCHOTTKY,SOD-323 PACKAGE</t>
  </si>
  <si>
    <t>SMD22WS-TP</t>
  </si>
  <si>
    <t>L1</t>
  </si>
  <si>
    <t>Bead</t>
  </si>
  <si>
    <t>BLM18TG601TN1D - Ferrite bead - 600 Ohms @ 100MHz 1 Ferrite Bead 0603 (1608 Metric) 200mA 450mOhm</t>
  </si>
  <si>
    <t>BLM18TG601TN1D</t>
  </si>
  <si>
    <t>R1,R7,R8,R10,R12</t>
  </si>
  <si>
    <t>270R</t>
  </si>
  <si>
    <t>RC0603FR-07270RL</t>
  </si>
  <si>
    <t>R2,R4,R5,R9,R13</t>
  </si>
  <si>
    <t>20k</t>
  </si>
  <si>
    <t>RC0603JR-0720KL</t>
  </si>
  <si>
    <t>Qty is not 5?</t>
  </si>
  <si>
    <t>Q1,Q3,Q4,Q2</t>
  </si>
  <si>
    <t>BSS806NH6327XTSA1</t>
  </si>
  <si>
    <t>D3</t>
  </si>
  <si>
    <t>150060SS75000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</si>
</sst>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&quot; &quot;"/>
    <numFmt numFmtId="60" formatCode="&quot;$&quot;#,##0.00;&quot;-&quot;&quot;$&quot;#,##0.00"/>
  </numFmts>
  <fonts count="3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59" fontId="0" fillId="2" borderId="1" applyNumberFormat="1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/>
    </xf>
    <xf numFmtId="60" fontId="0" fillId="2" borderId="1" applyNumberFormat="1" applyFont="1" applyFill="1" applyBorder="1" applyAlignment="1" applyProtection="0">
      <alignment horizontal="center" vertical="bottom"/>
    </xf>
    <xf numFmtId="59" fontId="0" fillId="2" borderId="1" applyNumberFormat="1" applyFont="1" applyFill="1" applyBorder="1" applyAlignment="1" applyProtection="0">
      <alignment horizontal="center" vertical="bottom"/>
    </xf>
    <xf numFmtId="59" fontId="0" fillId="2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26"/>
  <sheetViews>
    <sheetView workbookViewId="0" showGridLines="0" defaultGridColor="1"/>
  </sheetViews>
  <sheetFormatPr defaultColWidth="9" defaultRowHeight="14" customHeight="1" outlineLevelRow="0" outlineLevelCol="0"/>
  <cols>
    <col min="1" max="1" width="9" style="1" customWidth="1"/>
    <col min="2" max="2" width="24.1328" style="1" customWidth="1"/>
    <col min="3" max="5" width="9" style="1" customWidth="1"/>
    <col min="6" max="6" width="17.8516" style="1" customWidth="1"/>
    <col min="7" max="8" width="9" style="1" customWidth="1"/>
    <col min="9" max="9" width="23.5" style="1" customWidth="1"/>
    <col min="10" max="11" width="12.1719" style="1" customWidth="1"/>
    <col min="12" max="13" width="27.5" style="1" customWidth="1"/>
    <col min="14" max="256" width="9" style="1" customWidth="1"/>
  </cols>
  <sheetData>
    <row r="1" ht="29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s="3"/>
      <c r="H1" s="3"/>
      <c r="I1" t="s" s="2">
        <v>6</v>
      </c>
      <c r="J1" t="s" s="4">
        <v>7</v>
      </c>
      <c r="K1" s="5"/>
      <c r="L1" s="6"/>
      <c r="M1" t="s" s="4">
        <v>8</v>
      </c>
    </row>
    <row r="2" ht="16" customHeight="1">
      <c r="A2" s="7">
        <v>1</v>
      </c>
      <c r="B2" t="s" s="2">
        <v>9</v>
      </c>
      <c r="C2" t="s" s="2">
        <v>10</v>
      </c>
      <c r="D2" s="7">
        <v>1</v>
      </c>
      <c r="E2" s="3"/>
      <c r="F2" t="s" s="2">
        <v>11</v>
      </c>
      <c r="G2" s="3"/>
      <c r="H2" s="3"/>
      <c r="I2" t="s" s="2">
        <v>11</v>
      </c>
      <c r="J2" s="8">
        <v>9.1</v>
      </c>
      <c r="K2" s="9">
        <f>J2*10*D2</f>
        <v>91</v>
      </c>
      <c r="L2" t="s" s="4">
        <v>12</v>
      </c>
      <c r="M2" s="6"/>
    </row>
    <row r="3" ht="16" customHeight="1">
      <c r="A3" s="7">
        <v>2</v>
      </c>
      <c r="B3" t="s" s="2">
        <v>13</v>
      </c>
      <c r="C3" s="7">
        <v>603</v>
      </c>
      <c r="D3" s="7">
        <v>1</v>
      </c>
      <c r="E3" t="s" s="2">
        <v>14</v>
      </c>
      <c r="F3" s="3"/>
      <c r="G3" s="3"/>
      <c r="H3" s="3"/>
      <c r="I3" t="s" s="2">
        <v>15</v>
      </c>
      <c r="J3" s="8">
        <v>0.08</v>
      </c>
      <c r="K3" s="9">
        <f>J3*10*D3</f>
        <v>0.8</v>
      </c>
      <c r="L3" t="s" s="4">
        <v>16</v>
      </c>
      <c r="M3" s="6"/>
    </row>
    <row r="4" ht="16" customHeight="1">
      <c r="A4" s="7">
        <v>3</v>
      </c>
      <c r="B4" t="s" s="2">
        <v>17</v>
      </c>
      <c r="C4" s="3"/>
      <c r="D4" s="7">
        <v>1</v>
      </c>
      <c r="E4" s="3"/>
      <c r="F4" t="s" s="2">
        <v>18</v>
      </c>
      <c r="G4" s="3"/>
      <c r="H4" s="3"/>
      <c r="I4" s="7">
        <v>54</v>
      </c>
      <c r="J4" s="8">
        <v>0.8</v>
      </c>
      <c r="K4" s="9">
        <f>J4*10*D4</f>
        <v>8</v>
      </c>
      <c r="L4" t="s" s="4">
        <v>12</v>
      </c>
      <c r="M4" s="6"/>
    </row>
    <row r="5" ht="16" customHeight="1">
      <c r="A5" s="7">
        <v>4</v>
      </c>
      <c r="B5" t="s" s="2">
        <v>19</v>
      </c>
      <c r="C5" s="7">
        <v>603</v>
      </c>
      <c r="D5" s="7">
        <v>6</v>
      </c>
      <c r="E5" t="s" s="2">
        <v>20</v>
      </c>
      <c r="F5" s="3"/>
      <c r="G5" s="3"/>
      <c r="H5" s="3"/>
      <c r="I5" t="s" s="2">
        <v>21</v>
      </c>
      <c r="J5" s="8">
        <v>0.05</v>
      </c>
      <c r="K5" s="9">
        <f>J5*10*D5</f>
        <v>3</v>
      </c>
      <c r="L5" t="s" s="4">
        <v>22</v>
      </c>
      <c r="M5" s="6"/>
    </row>
    <row r="6" ht="16" customHeight="1">
      <c r="A6" s="7">
        <v>5</v>
      </c>
      <c r="B6" t="s" s="2">
        <v>23</v>
      </c>
      <c r="C6" s="7">
        <v>603</v>
      </c>
      <c r="D6" s="7">
        <v>2</v>
      </c>
      <c r="E6" t="s" s="2">
        <v>24</v>
      </c>
      <c r="F6" s="3"/>
      <c r="G6" s="3"/>
      <c r="H6" s="3"/>
      <c r="I6" t="s" s="2">
        <v>25</v>
      </c>
      <c r="J6" s="8">
        <v>0.12</v>
      </c>
      <c r="K6" s="9">
        <f>J6*10*D6</f>
        <v>2.4</v>
      </c>
      <c r="L6" s="6"/>
      <c r="M6" s="6"/>
    </row>
    <row r="7" ht="16" customHeight="1">
      <c r="A7" s="7">
        <v>6</v>
      </c>
      <c r="B7" t="s" s="2">
        <v>26</v>
      </c>
      <c r="C7" t="s" s="2">
        <v>27</v>
      </c>
      <c r="D7" s="7">
        <v>1</v>
      </c>
      <c r="E7" s="3"/>
      <c r="F7" t="s" s="2">
        <v>28</v>
      </c>
      <c r="G7" s="3"/>
      <c r="H7" s="3"/>
      <c r="I7" t="s" s="2">
        <v>28</v>
      </c>
      <c r="J7" s="8">
        <v>1.05</v>
      </c>
      <c r="K7" s="9">
        <f>J7*10*D7</f>
        <v>10.5</v>
      </c>
      <c r="L7" s="6"/>
      <c r="M7" s="6"/>
    </row>
    <row r="8" ht="16" customHeight="1">
      <c r="A8" s="7">
        <v>7</v>
      </c>
      <c r="B8" t="s" s="2">
        <v>29</v>
      </c>
      <c r="C8" s="7">
        <v>603</v>
      </c>
      <c r="D8" s="7">
        <v>1</v>
      </c>
      <c r="E8" s="3"/>
      <c r="F8" t="s" s="2">
        <v>30</v>
      </c>
      <c r="G8" s="3"/>
      <c r="H8" s="3"/>
      <c r="I8" t="s" s="2">
        <v>30</v>
      </c>
      <c r="J8" s="8">
        <v>0.35</v>
      </c>
      <c r="K8" s="9">
        <f>J8*10*D8</f>
        <v>3.5</v>
      </c>
      <c r="L8" t="s" s="4">
        <v>12</v>
      </c>
      <c r="M8" s="6"/>
    </row>
    <row r="9" ht="16" customHeight="1">
      <c r="A9" s="7">
        <v>8</v>
      </c>
      <c r="B9" t="s" s="2">
        <v>31</v>
      </c>
      <c r="C9" s="7">
        <v>603</v>
      </c>
      <c r="D9" s="7">
        <v>4</v>
      </c>
      <c r="E9" s="3"/>
      <c r="F9" t="s" s="2">
        <v>32</v>
      </c>
      <c r="G9" s="3"/>
      <c r="H9" s="3"/>
      <c r="I9" t="s" s="2">
        <v>32</v>
      </c>
      <c r="J9" s="8">
        <v>0.24</v>
      </c>
      <c r="K9" s="9">
        <f>J9*10*D9</f>
        <v>9.6</v>
      </c>
      <c r="L9" t="s" s="4">
        <v>12</v>
      </c>
      <c r="M9" s="6"/>
    </row>
    <row r="10" ht="16" customHeight="1">
      <c r="A10" s="7">
        <v>9</v>
      </c>
      <c r="B10" t="s" s="2">
        <v>33</v>
      </c>
      <c r="C10" s="7">
        <v>603</v>
      </c>
      <c r="D10" s="7">
        <v>1</v>
      </c>
      <c r="E10" t="s" s="2">
        <v>34</v>
      </c>
      <c r="F10" s="3"/>
      <c r="G10" s="3"/>
      <c r="H10" s="3"/>
      <c r="I10" t="s" s="2">
        <v>35</v>
      </c>
      <c r="J10" s="8">
        <v>0.02</v>
      </c>
      <c r="K10" s="9">
        <f>J10*10*D10</f>
        <v>0.2</v>
      </c>
      <c r="L10" s="6"/>
      <c r="M10" s="6"/>
    </row>
    <row r="11" ht="16" customHeight="1">
      <c r="A11" s="7">
        <v>10</v>
      </c>
      <c r="B11" t="s" s="2">
        <v>36</v>
      </c>
      <c r="C11" s="7">
        <v>603</v>
      </c>
      <c r="D11" s="7">
        <v>2</v>
      </c>
      <c r="E11" t="s" s="2">
        <v>37</v>
      </c>
      <c r="F11" s="3"/>
      <c r="G11" s="3"/>
      <c r="H11" s="3"/>
      <c r="I11" t="s" s="2">
        <v>38</v>
      </c>
      <c r="J11" s="8">
        <v>0.02</v>
      </c>
      <c r="K11" s="9">
        <f>J11*10*D11</f>
        <v>0.4</v>
      </c>
      <c r="L11" s="6"/>
      <c r="M11" s="6"/>
    </row>
    <row r="12" ht="16" customHeight="1">
      <c r="A12" s="7">
        <v>11</v>
      </c>
      <c r="B12" t="s" s="2">
        <v>39</v>
      </c>
      <c r="C12" s="7">
        <v>603</v>
      </c>
      <c r="D12" s="7">
        <v>6</v>
      </c>
      <c r="E12" t="s" s="2">
        <v>40</v>
      </c>
      <c r="F12" s="3"/>
      <c r="G12" s="3"/>
      <c r="H12" s="3"/>
      <c r="I12" t="s" s="2">
        <v>41</v>
      </c>
      <c r="J12" s="8">
        <v>0.05</v>
      </c>
      <c r="K12" s="9">
        <f>J12*10*D12</f>
        <v>3</v>
      </c>
      <c r="L12" t="s" s="4">
        <v>22</v>
      </c>
      <c r="M12" s="6"/>
    </row>
    <row r="13" ht="16" customHeight="1">
      <c r="A13" s="7">
        <v>12</v>
      </c>
      <c r="B13" t="s" s="2">
        <v>42</v>
      </c>
      <c r="C13" t="s" s="2">
        <v>43</v>
      </c>
      <c r="D13" s="7">
        <v>1</v>
      </c>
      <c r="E13" s="3"/>
      <c r="F13" t="s" s="2">
        <v>44</v>
      </c>
      <c r="G13" s="3"/>
      <c r="H13" s="3"/>
      <c r="I13" t="s" s="2">
        <v>44</v>
      </c>
      <c r="J13" s="8">
        <v>0.32</v>
      </c>
      <c r="K13" s="9">
        <f>J13*10*D13</f>
        <v>3.2</v>
      </c>
      <c r="L13" s="6"/>
      <c r="M13" s="6"/>
    </row>
    <row r="14" ht="16" customHeight="1">
      <c r="A14" s="7">
        <v>13</v>
      </c>
      <c r="B14" t="s" s="2">
        <v>45</v>
      </c>
      <c r="C14" t="s" s="2">
        <v>46</v>
      </c>
      <c r="D14" s="7">
        <v>1</v>
      </c>
      <c r="E14" s="3"/>
      <c r="F14" t="s" s="2">
        <v>47</v>
      </c>
      <c r="G14" s="3"/>
      <c r="H14" s="3"/>
      <c r="I14" t="s" s="2">
        <v>47</v>
      </c>
      <c r="J14" s="8">
        <v>0.4</v>
      </c>
      <c r="K14" s="9">
        <f>J14*10*D14</f>
        <v>4</v>
      </c>
      <c r="L14" t="s" s="4">
        <v>12</v>
      </c>
      <c r="M14" s="6"/>
    </row>
    <row r="15" ht="16" customHeight="1">
      <c r="A15" s="7">
        <v>14</v>
      </c>
      <c r="B15" t="s" s="2">
        <v>48</v>
      </c>
      <c r="C15" s="3"/>
      <c r="D15" s="7">
        <v>1</v>
      </c>
      <c r="E15" s="3"/>
      <c r="F15" t="s" s="2">
        <v>49</v>
      </c>
      <c r="G15" s="3"/>
      <c r="H15" s="3"/>
      <c r="I15" t="s" s="2">
        <v>50</v>
      </c>
      <c r="J15" s="8">
        <v>0.88</v>
      </c>
      <c r="K15" s="9">
        <f>J15*10*D15</f>
        <v>8.800000000000001</v>
      </c>
      <c r="L15" t="s" s="4">
        <v>12</v>
      </c>
      <c r="M15" s="6"/>
    </row>
    <row r="16" ht="16" customHeight="1">
      <c r="A16" s="7">
        <v>15</v>
      </c>
      <c r="B16" t="s" s="2">
        <v>51</v>
      </c>
      <c r="C16" s="3"/>
      <c r="D16" s="7">
        <v>1</v>
      </c>
      <c r="E16" s="3"/>
      <c r="F16" t="s" s="2">
        <v>52</v>
      </c>
      <c r="G16" s="3"/>
      <c r="H16" s="3"/>
      <c r="I16" t="s" s="2">
        <v>52</v>
      </c>
      <c r="J16" s="8">
        <v>2.05</v>
      </c>
      <c r="K16" s="9">
        <f>J16*10*D16</f>
        <v>20.5</v>
      </c>
      <c r="L16" t="s" s="4">
        <v>53</v>
      </c>
      <c r="M16" s="6"/>
    </row>
    <row r="17" ht="16" customHeight="1">
      <c r="A17" s="7">
        <v>16</v>
      </c>
      <c r="B17" t="s" s="2">
        <v>54</v>
      </c>
      <c r="C17" s="3"/>
      <c r="D17" s="7">
        <v>1</v>
      </c>
      <c r="E17" s="3"/>
      <c r="F17" t="s" s="2">
        <v>55</v>
      </c>
      <c r="G17" s="3"/>
      <c r="H17" s="3"/>
      <c r="I17" t="s" s="2">
        <v>56</v>
      </c>
      <c r="J17" s="8">
        <v>0.38</v>
      </c>
      <c r="K17" s="9">
        <f>J17*10*D17</f>
        <v>3.8</v>
      </c>
      <c r="L17" t="s" s="4">
        <v>53</v>
      </c>
      <c r="M17" s="6"/>
    </row>
    <row r="18" ht="16" customHeight="1">
      <c r="A18" s="7">
        <v>17</v>
      </c>
      <c r="B18" t="s" s="2">
        <v>57</v>
      </c>
      <c r="C18" t="s" s="2">
        <v>58</v>
      </c>
      <c r="D18" s="7">
        <v>2</v>
      </c>
      <c r="E18" s="3"/>
      <c r="F18" t="s" s="2">
        <v>59</v>
      </c>
      <c r="G18" s="3"/>
      <c r="H18" s="3"/>
      <c r="I18" t="s" s="2">
        <v>60</v>
      </c>
      <c r="J18" s="8">
        <v>0.38</v>
      </c>
      <c r="K18" s="9">
        <f>J18*10*D18</f>
        <v>7.6</v>
      </c>
      <c r="L18" s="6"/>
      <c r="M18" s="6"/>
    </row>
    <row r="19" ht="16" customHeight="1">
      <c r="A19" s="7">
        <v>18</v>
      </c>
      <c r="B19" t="s" s="2">
        <v>61</v>
      </c>
      <c r="C19" s="7">
        <v>603</v>
      </c>
      <c r="D19" s="7">
        <v>1</v>
      </c>
      <c r="E19" t="s" s="2">
        <v>62</v>
      </c>
      <c r="F19" t="s" s="2">
        <v>63</v>
      </c>
      <c r="G19" s="3"/>
      <c r="H19" s="3"/>
      <c r="I19" t="s" s="2">
        <v>64</v>
      </c>
      <c r="J19" s="8">
        <v>0.21</v>
      </c>
      <c r="K19" s="9">
        <f>J19*10*D19</f>
        <v>2.1</v>
      </c>
      <c r="L19" s="6"/>
      <c r="M19" s="6"/>
    </row>
    <row r="20" ht="16" customHeight="1">
      <c r="A20" s="7">
        <v>19</v>
      </c>
      <c r="B20" t="s" s="2">
        <v>65</v>
      </c>
      <c r="C20" s="7">
        <v>603</v>
      </c>
      <c r="D20" s="7">
        <v>5</v>
      </c>
      <c r="E20" t="s" s="2">
        <v>66</v>
      </c>
      <c r="F20" s="3"/>
      <c r="G20" s="3"/>
      <c r="H20" s="3"/>
      <c r="I20" t="s" s="2">
        <v>67</v>
      </c>
      <c r="J20" s="8">
        <v>0.02</v>
      </c>
      <c r="K20" s="9">
        <f>J20*10*D20</f>
        <v>1</v>
      </c>
      <c r="L20" s="6"/>
      <c r="M20" s="6"/>
    </row>
    <row r="21" ht="16" customHeight="1">
      <c r="A21" s="7">
        <v>20</v>
      </c>
      <c r="B21" t="s" s="2">
        <v>68</v>
      </c>
      <c r="C21" s="7">
        <v>603</v>
      </c>
      <c r="D21" s="7">
        <v>5</v>
      </c>
      <c r="E21" t="s" s="2">
        <v>69</v>
      </c>
      <c r="F21" s="3"/>
      <c r="G21" s="3"/>
      <c r="H21" s="3"/>
      <c r="I21" t="s" s="2">
        <v>70</v>
      </c>
      <c r="J21" s="8">
        <v>0.02</v>
      </c>
      <c r="K21" s="9">
        <f>J21*10*D21</f>
        <v>1</v>
      </c>
      <c r="L21" t="s" s="4">
        <v>71</v>
      </c>
      <c r="M21" s="6"/>
    </row>
    <row r="22" ht="16" customHeight="1">
      <c r="A22" s="7">
        <v>21</v>
      </c>
      <c r="B22" t="s" s="2">
        <v>72</v>
      </c>
      <c r="C22" t="s" s="2">
        <v>46</v>
      </c>
      <c r="D22" s="7">
        <v>4</v>
      </c>
      <c r="E22" s="3"/>
      <c r="F22" t="s" s="2">
        <v>73</v>
      </c>
      <c r="G22" s="3"/>
      <c r="H22" s="3"/>
      <c r="I22" t="s" s="2">
        <v>73</v>
      </c>
      <c r="J22" s="8">
        <v>0.38</v>
      </c>
      <c r="K22" s="9">
        <f>J22*10*D22</f>
        <v>15.2</v>
      </c>
      <c r="L22" t="s" s="4">
        <v>12</v>
      </c>
      <c r="M22" s="6"/>
    </row>
    <row r="23" ht="16" customHeight="1">
      <c r="A23" s="7">
        <v>22</v>
      </c>
      <c r="B23" t="s" s="2">
        <v>74</v>
      </c>
      <c r="C23" s="7">
        <v>603</v>
      </c>
      <c r="D23" s="7">
        <v>1</v>
      </c>
      <c r="E23" s="3"/>
      <c r="F23" t="s" s="2">
        <v>75</v>
      </c>
      <c r="G23" s="3"/>
      <c r="H23" s="3"/>
      <c r="I23" t="s" s="2">
        <v>75</v>
      </c>
      <c r="J23" s="8">
        <v>0.35</v>
      </c>
      <c r="K23" s="9">
        <f>J23*10*D23</f>
        <v>3.5</v>
      </c>
      <c r="L23" t="s" s="4">
        <v>12</v>
      </c>
      <c r="M23" s="6"/>
    </row>
    <row r="24" ht="16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6"/>
      <c r="M24" s="6"/>
    </row>
    <row r="25" ht="16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6"/>
      <c r="M25" s="6"/>
    </row>
    <row r="26" ht="16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10">
        <f>SUM(K2:K25)</f>
        <v>203.1</v>
      </c>
      <c r="L26" s="6"/>
      <c r="M26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